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B3EAB368-15BC-5642-86F9-E2A8E1F171FB}" xr6:coauthVersionLast="47" xr6:coauthVersionMax="47" xr10:uidLastSave="{E5043287-85E0-0443-92A3-77992C31266B}"/>
  <bookViews>
    <workbookView xWindow="2320" yWindow="500" windowWidth="24980" windowHeight="24860" xr2:uid="{C20A6D67-9837-5449-AB33-A1E008051A62}"/>
  </bookViews>
  <sheets>
    <sheet name="2001"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2" i="1"/>
  <c r="AW641" i="1" l="1"/>
  <c r="AW941" i="1"/>
  <c r="AV1180" i="1"/>
  <c r="AV1217" i="1"/>
  <c r="AU1369" i="1"/>
  <c r="AU1608" i="1"/>
  <c r="AV1632" i="1"/>
  <c r="AV1634" i="1"/>
  <c r="AU84" i="1"/>
  <c r="AU144" i="1"/>
  <c r="AU184" i="1"/>
  <c r="AU282" i="1"/>
  <c r="AV302" i="1"/>
  <c r="AW322" i="1"/>
  <c r="AW443" i="1"/>
  <c r="AU463" i="1"/>
  <c r="AU523" i="1"/>
  <c r="AV524" i="1"/>
  <c r="AU543" i="1"/>
  <c r="AV562" i="1"/>
  <c r="AU662" i="1"/>
  <c r="AV682" i="1"/>
  <c r="AW722" i="1"/>
  <c r="AU863" i="1"/>
  <c r="AV943" i="1"/>
  <c r="AU1182" i="1"/>
  <c r="AU1204" i="1"/>
  <c r="AU1423" i="1"/>
  <c r="AU1484" i="1"/>
  <c r="AV1562" i="1"/>
  <c r="S2" i="1"/>
  <c r="U2" i="1"/>
  <c r="AM2" i="1" s="1"/>
  <c r="S3" i="1"/>
  <c r="U3" i="1"/>
  <c r="AM3" i="1" s="1"/>
  <c r="S4" i="1"/>
  <c r="U4" i="1"/>
  <c r="AM4" i="1" s="1"/>
  <c r="S5" i="1"/>
  <c r="U5" i="1"/>
  <c r="AM5" i="1" s="1"/>
  <c r="S6" i="1"/>
  <c r="U6" i="1"/>
  <c r="AM6" i="1"/>
  <c r="S7" i="1"/>
  <c r="U7" i="1"/>
  <c r="AM7" i="1" s="1"/>
  <c r="S8" i="1"/>
  <c r="U8" i="1"/>
  <c r="AM8" i="1" s="1"/>
  <c r="S9" i="1"/>
  <c r="U9" i="1"/>
  <c r="AM9" i="1" s="1"/>
  <c r="S10" i="1"/>
  <c r="U10" i="1"/>
  <c r="AM10" i="1" s="1"/>
  <c r="S11" i="1"/>
  <c r="U11" i="1"/>
  <c r="AM11" i="1" s="1"/>
  <c r="S12" i="1"/>
  <c r="U12" i="1"/>
  <c r="AM12" i="1" s="1"/>
  <c r="S13" i="1"/>
  <c r="U13" i="1"/>
  <c r="AM13" i="1" s="1"/>
  <c r="S14" i="1"/>
  <c r="U14" i="1"/>
  <c r="AM14" i="1" s="1"/>
  <c r="S15" i="1"/>
  <c r="U15" i="1"/>
  <c r="AM15" i="1" s="1"/>
  <c r="S16" i="1"/>
  <c r="U16" i="1"/>
  <c r="AM16" i="1" s="1"/>
  <c r="S17" i="1"/>
  <c r="U17" i="1"/>
  <c r="AM17" i="1" s="1"/>
  <c r="AU17" i="1"/>
  <c r="S18" i="1"/>
  <c r="U18" i="1"/>
  <c r="AM18" i="1" s="1"/>
  <c r="S19" i="1"/>
  <c r="U19" i="1"/>
  <c r="AM19" i="1"/>
  <c r="S20" i="1"/>
  <c r="U20" i="1"/>
  <c r="AM20" i="1" s="1"/>
  <c r="S21" i="1"/>
  <c r="U21" i="1"/>
  <c r="AM21" i="1" s="1"/>
  <c r="S22" i="1"/>
  <c r="U22" i="1"/>
  <c r="AM22" i="1" s="1"/>
  <c r="S23" i="1"/>
  <c r="U23" i="1"/>
  <c r="AM23" i="1" s="1"/>
  <c r="S24" i="1"/>
  <c r="U24" i="1"/>
  <c r="AM24" i="1" s="1"/>
  <c r="S25" i="1"/>
  <c r="U25" i="1"/>
  <c r="AM25" i="1" s="1"/>
  <c r="AU25" i="1" s="1"/>
  <c r="S26" i="1"/>
  <c r="U26" i="1"/>
  <c r="AM26" i="1" s="1"/>
  <c r="S27" i="1"/>
  <c r="U27" i="1"/>
  <c r="AM27" i="1" s="1"/>
  <c r="S28" i="1"/>
  <c r="U28" i="1"/>
  <c r="AM28" i="1" s="1"/>
  <c r="S29" i="1"/>
  <c r="U29" i="1"/>
  <c r="AM29" i="1" s="1"/>
  <c r="S30" i="1"/>
  <c r="U30" i="1"/>
  <c r="AM30" i="1" s="1"/>
  <c r="S31" i="1"/>
  <c r="U31" i="1"/>
  <c r="AM31" i="1" s="1"/>
  <c r="S32" i="1"/>
  <c r="U32" i="1"/>
  <c r="AM32" i="1" s="1"/>
  <c r="S33" i="1"/>
  <c r="U33" i="1"/>
  <c r="AM33" i="1" s="1"/>
  <c r="S34" i="1"/>
  <c r="U34" i="1"/>
  <c r="AM34" i="1" s="1"/>
  <c r="S35" i="1"/>
  <c r="U35" i="1"/>
  <c r="AM35" i="1" s="1"/>
  <c r="AU35" i="1" s="1"/>
  <c r="S36" i="1"/>
  <c r="U36" i="1"/>
  <c r="AM36" i="1"/>
  <c r="S37" i="1"/>
  <c r="U37" i="1"/>
  <c r="AM37" i="1" s="1"/>
  <c r="S38" i="1"/>
  <c r="U38" i="1"/>
  <c r="AM38" i="1" s="1"/>
  <c r="AU38" i="1" s="1"/>
  <c r="S39" i="1"/>
  <c r="U39" i="1"/>
  <c r="AM39" i="1" s="1"/>
  <c r="S40" i="1"/>
  <c r="U40" i="1"/>
  <c r="AM40" i="1" s="1"/>
  <c r="S41" i="1"/>
  <c r="U41" i="1"/>
  <c r="AM41" i="1" s="1"/>
  <c r="S42" i="1"/>
  <c r="U42" i="1"/>
  <c r="AM42" i="1" s="1"/>
  <c r="S43" i="1"/>
  <c r="U43" i="1"/>
  <c r="AM43" i="1" s="1"/>
  <c r="S44" i="1"/>
  <c r="U44" i="1"/>
  <c r="AM44" i="1"/>
  <c r="S45" i="1"/>
  <c r="U45" i="1"/>
  <c r="AM45" i="1" s="1"/>
  <c r="S46" i="1"/>
  <c r="U46" i="1"/>
  <c r="AM46" i="1" s="1"/>
  <c r="S47" i="1"/>
  <c r="U47" i="1"/>
  <c r="AM47" i="1" s="1"/>
  <c r="S48" i="1"/>
  <c r="U48" i="1"/>
  <c r="AM48" i="1" s="1"/>
  <c r="S49" i="1"/>
  <c r="U49" i="1"/>
  <c r="AM49" i="1" s="1"/>
  <c r="S50" i="1"/>
  <c r="U50" i="1"/>
  <c r="AM50" i="1" s="1"/>
  <c r="S51" i="1"/>
  <c r="U51" i="1"/>
  <c r="AM51" i="1" s="1"/>
  <c r="S52" i="1"/>
  <c r="U52" i="1"/>
  <c r="AM52" i="1" s="1"/>
  <c r="S53" i="1"/>
  <c r="U53" i="1"/>
  <c r="AM53" i="1" s="1"/>
  <c r="S54" i="1"/>
  <c r="U54" i="1"/>
  <c r="AM54" i="1"/>
  <c r="S55" i="1"/>
  <c r="U55" i="1"/>
  <c r="AM55" i="1" s="1"/>
  <c r="S56" i="1"/>
  <c r="U56" i="1"/>
  <c r="AM56" i="1" s="1"/>
  <c r="AU56" i="1" s="1"/>
  <c r="S57" i="1"/>
  <c r="U57" i="1"/>
  <c r="AM57" i="1" s="1"/>
  <c r="S58" i="1"/>
  <c r="U58" i="1"/>
  <c r="AM58" i="1" s="1"/>
  <c r="S59" i="1"/>
  <c r="U59" i="1"/>
  <c r="AM59" i="1" s="1"/>
  <c r="S60" i="1"/>
  <c r="U60" i="1"/>
  <c r="AM60" i="1" s="1"/>
  <c r="S61" i="1"/>
  <c r="U61" i="1"/>
  <c r="AM61" i="1"/>
  <c r="S62" i="1"/>
  <c r="U62" i="1"/>
  <c r="AM62" i="1" s="1"/>
  <c r="S63" i="1"/>
  <c r="U63" i="1"/>
  <c r="AM63" i="1" s="1"/>
  <c r="S64" i="1"/>
  <c r="U64" i="1"/>
  <c r="AM64" i="1" s="1"/>
  <c r="S65" i="1"/>
  <c r="U65" i="1"/>
  <c r="AM65" i="1" s="1"/>
  <c r="AV65" i="1" s="1"/>
  <c r="S66" i="1"/>
  <c r="U66" i="1"/>
  <c r="AM66" i="1" s="1"/>
  <c r="S67" i="1"/>
  <c r="U67" i="1"/>
  <c r="AM67" i="1" s="1"/>
  <c r="S68" i="1"/>
  <c r="U68" i="1"/>
  <c r="AM68" i="1" s="1"/>
  <c r="S69" i="1"/>
  <c r="U69" i="1"/>
  <c r="AM69" i="1" s="1"/>
  <c r="S70" i="1"/>
  <c r="U70" i="1"/>
  <c r="AM70" i="1" s="1"/>
  <c r="S71" i="1"/>
  <c r="U71" i="1"/>
  <c r="AM71" i="1"/>
  <c r="S72" i="1"/>
  <c r="U72" i="1"/>
  <c r="AM72" i="1" s="1"/>
  <c r="S73" i="1"/>
  <c r="U73" i="1"/>
  <c r="AM73" i="1" s="1"/>
  <c r="S74" i="1"/>
  <c r="U74" i="1"/>
  <c r="AM74" i="1" s="1"/>
  <c r="S75" i="1"/>
  <c r="U75" i="1"/>
  <c r="AM75" i="1" s="1"/>
  <c r="S76" i="1"/>
  <c r="U76" i="1"/>
  <c r="AM76" i="1"/>
  <c r="S77" i="1"/>
  <c r="U77" i="1"/>
  <c r="AM77" i="1"/>
  <c r="S78" i="1"/>
  <c r="U78" i="1"/>
  <c r="AM78" i="1"/>
  <c r="S79" i="1"/>
  <c r="U79" i="1"/>
  <c r="AM79" i="1" s="1"/>
  <c r="S80" i="1"/>
  <c r="U80" i="1"/>
  <c r="AM80" i="1" s="1"/>
  <c r="AV80" i="1" s="1"/>
  <c r="S81" i="1"/>
  <c r="U81" i="1"/>
  <c r="AM81" i="1" s="1"/>
  <c r="S82" i="1"/>
  <c r="U82" i="1"/>
  <c r="AM82" i="1" s="1"/>
  <c r="S83" i="1"/>
  <c r="U83" i="1"/>
  <c r="AM83" i="1" s="1"/>
  <c r="S84" i="1"/>
  <c r="U84" i="1"/>
  <c r="AM84" i="1" s="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s="1"/>
  <c r="S106" i="1"/>
  <c r="U106" i="1"/>
  <c r="AM106" i="1" s="1"/>
  <c r="S107" i="1"/>
  <c r="U107" i="1"/>
  <c r="AM107" i="1" s="1"/>
  <c r="S108" i="1"/>
  <c r="U108" i="1"/>
  <c r="AM108" i="1" s="1"/>
  <c r="S109" i="1"/>
  <c r="U109" i="1"/>
  <c r="AM109" i="1" s="1"/>
  <c r="S110" i="1"/>
  <c r="U110" i="1"/>
  <c r="AM110" i="1" s="1"/>
  <c r="S111" i="1"/>
  <c r="U111" i="1"/>
  <c r="AM111" i="1" s="1"/>
  <c r="S112" i="1"/>
  <c r="U112" i="1"/>
  <c r="AM112" i="1" s="1"/>
  <c r="S113" i="1"/>
  <c r="U113" i="1"/>
  <c r="AM113" i="1" s="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s="1"/>
  <c r="S134" i="1"/>
  <c r="U134" i="1"/>
  <c r="AM134" i="1" s="1"/>
  <c r="S135" i="1"/>
  <c r="U135" i="1"/>
  <c r="AM135" i="1"/>
  <c r="AU135" i="1" s="1"/>
  <c r="S136" i="1"/>
  <c r="U136" i="1"/>
  <c r="AM136" i="1" s="1"/>
  <c r="S137" i="1"/>
  <c r="U137" i="1"/>
  <c r="AM137" i="1" s="1"/>
  <c r="S138" i="1"/>
  <c r="U138" i="1"/>
  <c r="AM138" i="1" s="1"/>
  <c r="S139" i="1"/>
  <c r="U139" i="1"/>
  <c r="AM139" i="1" s="1"/>
  <c r="S140" i="1"/>
  <c r="U140" i="1"/>
  <c r="AM140" i="1" s="1"/>
  <c r="S141" i="1"/>
  <c r="U141" i="1"/>
  <c r="AM141" i="1" s="1"/>
  <c r="S142" i="1"/>
  <c r="U142" i="1"/>
  <c r="AM142" i="1" s="1"/>
  <c r="S143" i="1"/>
  <c r="U143" i="1"/>
  <c r="AM143" i="1"/>
  <c r="S144" i="1"/>
  <c r="U144" i="1"/>
  <c r="AM144" i="1" s="1"/>
  <c r="S145" i="1"/>
  <c r="U145" i="1"/>
  <c r="AM145" i="1" s="1"/>
  <c r="S146" i="1"/>
  <c r="U146" i="1"/>
  <c r="AM146" i="1" s="1"/>
  <c r="S147" i="1"/>
  <c r="U147" i="1"/>
  <c r="AM147" i="1" s="1"/>
  <c r="S148" i="1"/>
  <c r="U148" i="1"/>
  <c r="AM148" i="1" s="1"/>
  <c r="S149" i="1"/>
  <c r="U149" i="1"/>
  <c r="AM149" i="1" s="1"/>
  <c r="S150" i="1"/>
  <c r="U150" i="1"/>
  <c r="AM150" i="1" s="1"/>
  <c r="S151" i="1"/>
  <c r="U151" i="1"/>
  <c r="AM151" i="1" s="1"/>
  <c r="S152" i="1"/>
  <c r="U152" i="1"/>
  <c r="AM152" i="1" s="1"/>
  <c r="S153" i="1"/>
  <c r="U153" i="1"/>
  <c r="AM153" i="1" s="1"/>
  <c r="S154" i="1"/>
  <c r="U154" i="1"/>
  <c r="AM154" i="1" s="1"/>
  <c r="S155" i="1"/>
  <c r="U155" i="1"/>
  <c r="AM155" i="1" s="1"/>
  <c r="S156" i="1"/>
  <c r="U156" i="1"/>
  <c r="AM156" i="1" s="1"/>
  <c r="S157" i="1"/>
  <c r="U157" i="1"/>
  <c r="AM157" i="1" s="1"/>
  <c r="S158" i="1"/>
  <c r="U158" i="1"/>
  <c r="AM158" i="1" s="1"/>
  <c r="S159" i="1"/>
  <c r="U159" i="1"/>
  <c r="AM159" i="1" s="1"/>
  <c r="S160" i="1"/>
  <c r="U160" i="1"/>
  <c r="AM160" i="1" s="1"/>
  <c r="S161" i="1"/>
  <c r="U161" i="1"/>
  <c r="AM161" i="1" s="1"/>
  <c r="S162" i="1"/>
  <c r="U162" i="1"/>
  <c r="AM162" i="1" s="1"/>
  <c r="S163" i="1"/>
  <c r="U163" i="1"/>
  <c r="AM163" i="1" s="1"/>
  <c r="S164" i="1"/>
  <c r="U164" i="1"/>
  <c r="AM164" i="1" s="1"/>
  <c r="S165" i="1"/>
  <c r="U165" i="1"/>
  <c r="AM165" i="1" s="1"/>
  <c r="S166" i="1"/>
  <c r="U166" i="1"/>
  <c r="AM166" i="1" s="1"/>
  <c r="S167" i="1"/>
  <c r="U167" i="1"/>
  <c r="AM167" i="1" s="1"/>
  <c r="S168" i="1"/>
  <c r="U168" i="1"/>
  <c r="AM168" i="1" s="1"/>
  <c r="S169" i="1"/>
  <c r="U169" i="1"/>
  <c r="AM169" i="1" s="1"/>
  <c r="S170" i="1"/>
  <c r="U170" i="1"/>
  <c r="AM170" i="1" s="1"/>
  <c r="S171" i="1"/>
  <c r="U171" i="1"/>
  <c r="AM171" i="1" s="1"/>
  <c r="S172" i="1"/>
  <c r="U172" i="1"/>
  <c r="AM172" i="1" s="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s="1"/>
  <c r="S181" i="1"/>
  <c r="U181" i="1"/>
  <c r="AM181" i="1" s="1"/>
  <c r="AU181" i="1" s="1"/>
  <c r="S182" i="1"/>
  <c r="U182" i="1"/>
  <c r="AM182" i="1" s="1"/>
  <c r="S183" i="1"/>
  <c r="U183" i="1"/>
  <c r="AM183" i="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s="1"/>
  <c r="AU191" i="1"/>
  <c r="S192" i="1"/>
  <c r="U192" i="1"/>
  <c r="AM192" i="1" s="1"/>
  <c r="S193" i="1"/>
  <c r="U193" i="1"/>
  <c r="AM193" i="1" s="1"/>
  <c r="S194" i="1"/>
  <c r="U194" i="1"/>
  <c r="AM194" i="1" s="1"/>
  <c r="S195" i="1"/>
  <c r="U195" i="1"/>
  <c r="AM195" i="1"/>
  <c r="S196" i="1"/>
  <c r="U196" i="1"/>
  <c r="AM196" i="1" s="1"/>
  <c r="S197" i="1"/>
  <c r="U197" i="1"/>
  <c r="AM197" i="1" s="1"/>
  <c r="S198" i="1"/>
  <c r="U198" i="1"/>
  <c r="AM198" i="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s="1"/>
  <c r="S207" i="1"/>
  <c r="U207" i="1"/>
  <c r="AM207" i="1" s="1"/>
  <c r="S208" i="1"/>
  <c r="U208" i="1"/>
  <c r="AM208" i="1" s="1"/>
  <c r="S209" i="1"/>
  <c r="U209" i="1"/>
  <c r="AM209" i="1" s="1"/>
  <c r="S210" i="1"/>
  <c r="U210" i="1"/>
  <c r="AM210" i="1" s="1"/>
  <c r="S211" i="1"/>
  <c r="U211" i="1"/>
  <c r="AM211" i="1" s="1"/>
  <c r="AU211" i="1"/>
  <c r="S212" i="1"/>
  <c r="U212" i="1"/>
  <c r="AM212" i="1" s="1"/>
  <c r="S213" i="1"/>
  <c r="U213" i="1"/>
  <c r="AM213" i="1" s="1"/>
  <c r="S214" i="1"/>
  <c r="U214" i="1"/>
  <c r="AM214" i="1" s="1"/>
  <c r="S215" i="1"/>
  <c r="U215" i="1"/>
  <c r="AM215" i="1" s="1"/>
  <c r="S216" i="1"/>
  <c r="U216" i="1"/>
  <c r="AM216" i="1" s="1"/>
  <c r="S217" i="1"/>
  <c r="U217" i="1"/>
  <c r="AM217" i="1" s="1"/>
  <c r="S218" i="1"/>
  <c r="U218" i="1"/>
  <c r="AM218" i="1" s="1"/>
  <c r="S219" i="1"/>
  <c r="U219" i="1"/>
  <c r="AM219" i="1" s="1"/>
  <c r="S220" i="1"/>
  <c r="U220" i="1"/>
  <c r="AM220" i="1" s="1"/>
  <c r="S221" i="1"/>
  <c r="U221" i="1"/>
  <c r="AM221" i="1" s="1"/>
  <c r="S222" i="1"/>
  <c r="U222" i="1"/>
  <c r="AM222" i="1" s="1"/>
  <c r="S223" i="1"/>
  <c r="U223" i="1"/>
  <c r="AM223" i="1"/>
  <c r="S224" i="1"/>
  <c r="U224" i="1"/>
  <c r="AM224" i="1" s="1"/>
  <c r="S225" i="1"/>
  <c r="U225" i="1"/>
  <c r="AM225" i="1" s="1"/>
  <c r="S226" i="1"/>
  <c r="U226" i="1"/>
  <c r="AM226" i="1" s="1"/>
  <c r="S227" i="1"/>
  <c r="U227" i="1"/>
  <c r="AM227" i="1" s="1"/>
  <c r="S228" i="1"/>
  <c r="U228" i="1"/>
  <c r="AM228" i="1"/>
  <c r="S229" i="1"/>
  <c r="U229" i="1"/>
  <c r="AM229" i="1" s="1"/>
  <c r="S230" i="1"/>
  <c r="U230" i="1"/>
  <c r="AM230" i="1" s="1"/>
  <c r="S231" i="1"/>
  <c r="U231" i="1"/>
  <c r="AM231" i="1" s="1"/>
  <c r="S232" i="1"/>
  <c r="U232" i="1"/>
  <c r="AM232" i="1" s="1"/>
  <c r="S233" i="1"/>
  <c r="U233" i="1"/>
  <c r="AM233" i="1" s="1"/>
  <c r="S234" i="1"/>
  <c r="U234" i="1"/>
  <c r="AM234" i="1" s="1"/>
  <c r="AU234" i="1" s="1"/>
  <c r="S235" i="1"/>
  <c r="U235" i="1"/>
  <c r="AM235" i="1" s="1"/>
  <c r="S236" i="1"/>
  <c r="U236" i="1"/>
  <c r="AM236" i="1" s="1"/>
  <c r="S237" i="1"/>
  <c r="U237" i="1"/>
  <c r="AM237" i="1" s="1"/>
  <c r="S238" i="1"/>
  <c r="U238" i="1"/>
  <c r="AM238" i="1" s="1"/>
  <c r="S239" i="1"/>
  <c r="U239" i="1"/>
  <c r="AM239" i="1" s="1"/>
  <c r="AU239" i="1" s="1"/>
  <c r="S240" i="1"/>
  <c r="U240" i="1"/>
  <c r="AM240" i="1" s="1"/>
  <c r="S241" i="1"/>
  <c r="U241" i="1"/>
  <c r="AM241" i="1" s="1"/>
  <c r="S242" i="1"/>
  <c r="U242" i="1"/>
  <c r="AM242" i="1" s="1"/>
  <c r="S243" i="1"/>
  <c r="U243" i="1"/>
  <c r="AM243" i="1" s="1"/>
  <c r="S244" i="1"/>
  <c r="U244" i="1"/>
  <c r="AM244" i="1" s="1"/>
  <c r="S245" i="1"/>
  <c r="U245" i="1"/>
  <c r="AM245" i="1"/>
  <c r="S246" i="1"/>
  <c r="U246" i="1"/>
  <c r="AM246" i="1" s="1"/>
  <c r="S247" i="1"/>
  <c r="U247" i="1"/>
  <c r="AM247" i="1" s="1"/>
  <c r="S248" i="1"/>
  <c r="U248" i="1"/>
  <c r="AM248" i="1" s="1"/>
  <c r="S249" i="1"/>
  <c r="U249" i="1"/>
  <c r="AM249" i="1" s="1"/>
  <c r="S250" i="1"/>
  <c r="U250" i="1"/>
  <c r="AM250" i="1" s="1"/>
  <c r="S251" i="1"/>
  <c r="U251" i="1"/>
  <c r="AM251" i="1" s="1"/>
  <c r="AV251" i="1"/>
  <c r="S252" i="1"/>
  <c r="U252" i="1"/>
  <c r="AM252" i="1" s="1"/>
  <c r="S253" i="1"/>
  <c r="U253" i="1"/>
  <c r="AM253" i="1" s="1"/>
  <c r="S254" i="1"/>
  <c r="U254" i="1"/>
  <c r="AM254" i="1" s="1"/>
  <c r="S255" i="1"/>
  <c r="U255" i="1"/>
  <c r="AM255" i="1" s="1"/>
  <c r="S256" i="1"/>
  <c r="U256" i="1"/>
  <c r="AM256" i="1" s="1"/>
  <c r="S257" i="1"/>
  <c r="U257" i="1"/>
  <c r="AM257" i="1" s="1"/>
  <c r="S258" i="1"/>
  <c r="U258" i="1"/>
  <c r="AM258" i="1" s="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s="1"/>
  <c r="AV266" i="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AU277" i="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s="1"/>
  <c r="AU287" i="1" s="1"/>
  <c r="S288" i="1"/>
  <c r="U288" i="1"/>
  <c r="AM288" i="1" s="1"/>
  <c r="S289" i="1"/>
  <c r="U289" i="1"/>
  <c r="AM289" i="1" s="1"/>
  <c r="S290" i="1"/>
  <c r="U290" i="1"/>
  <c r="AM290" i="1" s="1"/>
  <c r="S291" i="1"/>
  <c r="U291" i="1"/>
  <c r="AM291" i="1" s="1"/>
  <c r="S292" i="1"/>
  <c r="U292" i="1"/>
  <c r="AM292" i="1" s="1"/>
  <c r="AU292" i="1"/>
  <c r="S293" i="1"/>
  <c r="U293" i="1"/>
  <c r="AM293" i="1" s="1"/>
  <c r="S294" i="1"/>
  <c r="U294" i="1"/>
  <c r="AM294" i="1" s="1"/>
  <c r="S295" i="1"/>
  <c r="U295" i="1"/>
  <c r="AM295" i="1" s="1"/>
  <c r="S296" i="1"/>
  <c r="U296" i="1"/>
  <c r="AM296" i="1" s="1"/>
  <c r="S297" i="1"/>
  <c r="U297" i="1"/>
  <c r="AM297" i="1" s="1"/>
  <c r="S298" i="1"/>
  <c r="U298" i="1"/>
  <c r="AM298" i="1" s="1"/>
  <c r="S299" i="1"/>
  <c r="U299" i="1"/>
  <c r="AM299" i="1" s="1"/>
  <c r="S300" i="1"/>
  <c r="U300" i="1"/>
  <c r="AM300" i="1"/>
  <c r="S301" i="1"/>
  <c r="U301" i="1"/>
  <c r="AM301" i="1" s="1"/>
  <c r="S302" i="1"/>
  <c r="U302" i="1"/>
  <c r="AM302" i="1" s="1"/>
  <c r="S303" i="1"/>
  <c r="U303" i="1"/>
  <c r="AM303" i="1" s="1"/>
  <c r="S304" i="1"/>
  <c r="U304" i="1"/>
  <c r="AM304" i="1" s="1"/>
  <c r="S305" i="1"/>
  <c r="U305" i="1"/>
  <c r="AM305" i="1" s="1"/>
  <c r="S306" i="1"/>
  <c r="U306" i="1"/>
  <c r="AM306" i="1" s="1"/>
  <c r="S307" i="1"/>
  <c r="U307" i="1"/>
  <c r="AM307" i="1" s="1"/>
  <c r="AU307" i="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s="1"/>
  <c r="S317" i="1"/>
  <c r="U317" i="1"/>
  <c r="AM317" i="1" s="1"/>
  <c r="S318" i="1"/>
  <c r="U318" i="1"/>
  <c r="AM318" i="1" s="1"/>
  <c r="S319" i="1"/>
  <c r="U319" i="1"/>
  <c r="AM319" i="1"/>
  <c r="S320" i="1"/>
  <c r="U320" i="1"/>
  <c r="AM320" i="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s="1"/>
  <c r="S332" i="1"/>
  <c r="U332" i="1"/>
  <c r="AM332" i="1"/>
  <c r="S333" i="1"/>
  <c r="U333" i="1"/>
  <c r="AM333" i="1" s="1"/>
  <c r="S334" i="1"/>
  <c r="U334" i="1"/>
  <c r="AM334" i="1" s="1"/>
  <c r="S335" i="1"/>
  <c r="U335" i="1"/>
  <c r="AM335" i="1" s="1"/>
  <c r="S336" i="1"/>
  <c r="U336" i="1"/>
  <c r="AM336" i="1" s="1"/>
  <c r="S337" i="1"/>
  <c r="U337" i="1"/>
  <c r="AM337" i="1" s="1"/>
  <c r="S338" i="1"/>
  <c r="U338" i="1"/>
  <c r="AM338" i="1" s="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c r="S352" i="1"/>
  <c r="U352" i="1"/>
  <c r="AM352" i="1" s="1"/>
  <c r="S353" i="1"/>
  <c r="U353" i="1"/>
  <c r="AM353" i="1" s="1"/>
  <c r="AV353" i="1"/>
  <c r="S354" i="1"/>
  <c r="U354" i="1"/>
  <c r="AM354" i="1" s="1"/>
  <c r="S355" i="1"/>
  <c r="U355" i="1"/>
  <c r="AM355" i="1"/>
  <c r="S356" i="1"/>
  <c r="U356" i="1"/>
  <c r="AM356" i="1" s="1"/>
  <c r="S357" i="1"/>
  <c r="U357" i="1"/>
  <c r="AM357" i="1" s="1"/>
  <c r="S358" i="1"/>
  <c r="U358" i="1"/>
  <c r="AM358" i="1" s="1"/>
  <c r="S359" i="1"/>
  <c r="U359" i="1"/>
  <c r="AM359" i="1"/>
  <c r="S360" i="1"/>
  <c r="U360" i="1"/>
  <c r="AM360" i="1" s="1"/>
  <c r="S361" i="1"/>
  <c r="U361" i="1"/>
  <c r="AM361" i="1" s="1"/>
  <c r="S362" i="1"/>
  <c r="U362" i="1"/>
  <c r="AM362" i="1" s="1"/>
  <c r="S363" i="1"/>
  <c r="U363" i="1"/>
  <c r="AM363" i="1" s="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AW373" i="1"/>
  <c r="S374" i="1"/>
  <c r="U374" i="1"/>
  <c r="AM374" i="1" s="1"/>
  <c r="S375" i="1"/>
  <c r="U375" i="1"/>
  <c r="AM375" i="1" s="1"/>
  <c r="S376" i="1"/>
  <c r="U376" i="1"/>
  <c r="AM376" i="1" s="1"/>
  <c r="S377" i="1"/>
  <c r="U377" i="1"/>
  <c r="AM377" i="1"/>
  <c r="S378" i="1"/>
  <c r="U378" i="1"/>
  <c r="AM378" i="1" s="1"/>
  <c r="AU378" i="1" s="1"/>
  <c r="S379" i="1"/>
  <c r="U379" i="1"/>
  <c r="AM379" i="1" s="1"/>
  <c r="S380" i="1"/>
  <c r="U380" i="1"/>
  <c r="AM380" i="1"/>
  <c r="S381" i="1"/>
  <c r="U381" i="1"/>
  <c r="AM381" i="1" s="1"/>
  <c r="S382" i="1"/>
  <c r="U382" i="1"/>
  <c r="AM382" i="1" s="1"/>
  <c r="S383" i="1"/>
  <c r="U383" i="1"/>
  <c r="AM383" i="1" s="1"/>
  <c r="S384" i="1"/>
  <c r="U384" i="1"/>
  <c r="AM384" i="1" s="1"/>
  <c r="S385" i="1"/>
  <c r="U385" i="1"/>
  <c r="AM385" i="1" s="1"/>
  <c r="S386" i="1"/>
  <c r="U386" i="1"/>
  <c r="AM386" i="1"/>
  <c r="S387" i="1"/>
  <c r="U387" i="1"/>
  <c r="AM387" i="1" s="1"/>
  <c r="S388" i="1"/>
  <c r="U388" i="1"/>
  <c r="AM388" i="1" s="1"/>
  <c r="S389" i="1"/>
  <c r="U389" i="1"/>
  <c r="AM389" i="1" s="1"/>
  <c r="S390" i="1"/>
  <c r="U390" i="1"/>
  <c r="AM390" i="1"/>
  <c r="S391" i="1"/>
  <c r="U391" i="1"/>
  <c r="AM391" i="1" s="1"/>
  <c r="S392" i="1"/>
  <c r="U392" i="1"/>
  <c r="AM392" i="1" s="1"/>
  <c r="S393" i="1"/>
  <c r="U393" i="1"/>
  <c r="AM393" i="1" s="1"/>
  <c r="S394" i="1"/>
  <c r="U394" i="1"/>
  <c r="AM394" i="1" s="1"/>
  <c r="S395" i="1"/>
  <c r="U395" i="1"/>
  <c r="AM395" i="1" s="1"/>
  <c r="S396" i="1"/>
  <c r="U396" i="1"/>
  <c r="AM396" i="1"/>
  <c r="S397" i="1"/>
  <c r="U397" i="1"/>
  <c r="AM397" i="1" s="1"/>
  <c r="S398" i="1"/>
  <c r="U398" i="1"/>
  <c r="AM398" i="1" s="1"/>
  <c r="S399" i="1"/>
  <c r="U399" i="1"/>
  <c r="AM399" i="1" s="1"/>
  <c r="S400" i="1"/>
  <c r="U400" i="1"/>
  <c r="AM400" i="1" s="1"/>
  <c r="S401" i="1"/>
  <c r="U401" i="1"/>
  <c r="AM401" i="1" s="1"/>
  <c r="S402" i="1"/>
  <c r="U402" i="1"/>
  <c r="AM402" i="1" s="1"/>
  <c r="S403" i="1"/>
  <c r="U403" i="1"/>
  <c r="AM403" i="1" s="1"/>
  <c r="S404" i="1"/>
  <c r="U404" i="1"/>
  <c r="AM404" i="1" s="1"/>
  <c r="S405" i="1"/>
  <c r="U405" i="1"/>
  <c r="AM405" i="1" s="1"/>
  <c r="S406" i="1"/>
  <c r="U406" i="1"/>
  <c r="AM406" i="1" s="1"/>
  <c r="S407" i="1"/>
  <c r="U407" i="1"/>
  <c r="AM407" i="1" s="1"/>
  <c r="S408" i="1"/>
  <c r="U408" i="1"/>
  <c r="AM408" i="1" s="1"/>
  <c r="AU408" i="1"/>
  <c r="S409" i="1"/>
  <c r="U409" i="1"/>
  <c r="AM409" i="1"/>
  <c r="S410" i="1"/>
  <c r="U410" i="1"/>
  <c r="AM410" i="1" s="1"/>
  <c r="S411" i="1"/>
  <c r="U411" i="1"/>
  <c r="AM411" i="1" s="1"/>
  <c r="AU411" i="1" s="1"/>
  <c r="S412" i="1"/>
  <c r="U412" i="1"/>
  <c r="AM412" i="1" s="1"/>
  <c r="S413" i="1"/>
  <c r="U413" i="1"/>
  <c r="AM413" i="1" s="1"/>
  <c r="AV413" i="1" s="1"/>
  <c r="S414" i="1"/>
  <c r="U414" i="1"/>
  <c r="AM414" i="1"/>
  <c r="S415" i="1"/>
  <c r="U415" i="1"/>
  <c r="AM415" i="1" s="1"/>
  <c r="S416" i="1"/>
  <c r="U416" i="1"/>
  <c r="AM416" i="1" s="1"/>
  <c r="S417" i="1"/>
  <c r="U417" i="1"/>
  <c r="AM417" i="1" s="1"/>
  <c r="S418" i="1"/>
  <c r="U418" i="1"/>
  <c r="AM418" i="1" s="1"/>
  <c r="AV418" i="1" s="1"/>
  <c r="S419" i="1"/>
  <c r="U419" i="1"/>
  <c r="AM419" i="1" s="1"/>
  <c r="S420" i="1"/>
  <c r="U420" i="1"/>
  <c r="AM420" i="1" s="1"/>
  <c r="S421" i="1"/>
  <c r="U421" i="1"/>
  <c r="AM421" i="1" s="1"/>
  <c r="S422" i="1"/>
  <c r="U422" i="1"/>
  <c r="AM422" i="1" s="1"/>
  <c r="S423" i="1"/>
  <c r="U423" i="1"/>
  <c r="AM423" i="1" s="1"/>
  <c r="AW423" i="1"/>
  <c r="AU423" i="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S433" i="1"/>
  <c r="U433" i="1"/>
  <c r="AM433" i="1" s="1"/>
  <c r="AU433" i="1" s="1"/>
  <c r="S434" i="1"/>
  <c r="U434" i="1"/>
  <c r="AM434" i="1" s="1"/>
  <c r="AW434" i="1" s="1"/>
  <c r="S435" i="1"/>
  <c r="U435" i="1"/>
  <c r="AM435" i="1" s="1"/>
  <c r="S436" i="1"/>
  <c r="U436" i="1"/>
  <c r="AM436" i="1" s="1"/>
  <c r="S437" i="1"/>
  <c r="U437" i="1"/>
  <c r="AM437" i="1" s="1"/>
  <c r="S438" i="1"/>
  <c r="U438" i="1"/>
  <c r="AM438" i="1" s="1"/>
  <c r="AU438" i="1"/>
  <c r="S439" i="1"/>
  <c r="U439" i="1"/>
  <c r="AM439" i="1" s="1"/>
  <c r="S440" i="1"/>
  <c r="U440" i="1"/>
  <c r="AM440" i="1"/>
  <c r="S441" i="1"/>
  <c r="U441" i="1"/>
  <c r="AM441" i="1" s="1"/>
  <c r="S442" i="1"/>
  <c r="U442" i="1"/>
  <c r="AM442" i="1" s="1"/>
  <c r="S443" i="1"/>
  <c r="U443" i="1"/>
  <c r="AM443" i="1" s="1"/>
  <c r="S444" i="1"/>
  <c r="U444" i="1"/>
  <c r="AM444" i="1" s="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AW452" i="1"/>
  <c r="S453" i="1"/>
  <c r="U453" i="1"/>
  <c r="AM453" i="1" s="1"/>
  <c r="S454" i="1"/>
  <c r="U454" i="1"/>
  <c r="AM454" i="1" s="1"/>
  <c r="S455" i="1"/>
  <c r="U455" i="1"/>
  <c r="AM455" i="1" s="1"/>
  <c r="S456" i="1"/>
  <c r="U456" i="1"/>
  <c r="AM456" i="1" s="1"/>
  <c r="S457" i="1"/>
  <c r="U457" i="1"/>
  <c r="AM457" i="1" s="1"/>
  <c r="S458" i="1"/>
  <c r="U458" i="1"/>
  <c r="AM458" i="1" s="1"/>
  <c r="S459" i="1"/>
  <c r="U459" i="1"/>
  <c r="AM459" i="1" s="1"/>
  <c r="AW459" i="1" s="1"/>
  <c r="S460" i="1"/>
  <c r="U460" i="1"/>
  <c r="AM460" i="1" s="1"/>
  <c r="S461" i="1"/>
  <c r="U461" i="1"/>
  <c r="AM461" i="1" s="1"/>
  <c r="S462" i="1"/>
  <c r="U462" i="1"/>
  <c r="AM462" i="1"/>
  <c r="S463" i="1"/>
  <c r="U463" i="1"/>
  <c r="AM463" i="1" s="1"/>
  <c r="S464" i="1"/>
  <c r="U464" i="1"/>
  <c r="AM464" i="1" s="1"/>
  <c r="S465" i="1"/>
  <c r="U465" i="1"/>
  <c r="AM465" i="1" s="1"/>
  <c r="S466" i="1"/>
  <c r="U466" i="1"/>
  <c r="AM466" i="1" s="1"/>
  <c r="S467" i="1"/>
  <c r="U467" i="1"/>
  <c r="AM467" i="1"/>
  <c r="S468" i="1"/>
  <c r="U468" i="1"/>
  <c r="AM468" i="1" s="1"/>
  <c r="S469" i="1"/>
  <c r="U469" i="1"/>
  <c r="AM469" i="1" s="1"/>
  <c r="S470" i="1"/>
  <c r="U470" i="1"/>
  <c r="AM470" i="1" s="1"/>
  <c r="S471" i="1"/>
  <c r="U471" i="1"/>
  <c r="AM471" i="1" s="1"/>
  <c r="S472" i="1"/>
  <c r="U472" i="1"/>
  <c r="AM472" i="1" s="1"/>
  <c r="S473" i="1"/>
  <c r="U473" i="1"/>
  <c r="AM473" i="1" s="1"/>
  <c r="S474" i="1"/>
  <c r="U474" i="1"/>
  <c r="AM474" i="1" s="1"/>
  <c r="S475" i="1"/>
  <c r="U475" i="1"/>
  <c r="AM475" i="1" s="1"/>
  <c r="S476" i="1"/>
  <c r="U476" i="1"/>
  <c r="AM476" i="1"/>
  <c r="S477" i="1"/>
  <c r="U477" i="1"/>
  <c r="AM477" i="1" s="1"/>
  <c r="S478" i="1"/>
  <c r="U478" i="1"/>
  <c r="AM478" i="1" s="1"/>
  <c r="S479" i="1"/>
  <c r="U479" i="1"/>
  <c r="AM479" i="1" s="1"/>
  <c r="AV479" i="1" s="1"/>
  <c r="S480" i="1"/>
  <c r="U480" i="1"/>
  <c r="AM480" i="1" s="1"/>
  <c r="S481" i="1"/>
  <c r="U481" i="1"/>
  <c r="AM481" i="1"/>
  <c r="S482" i="1"/>
  <c r="U482" i="1"/>
  <c r="AM482" i="1" s="1"/>
  <c r="S483" i="1"/>
  <c r="U483" i="1"/>
  <c r="AM483" i="1" s="1"/>
  <c r="S484" i="1"/>
  <c r="U484" i="1"/>
  <c r="AM484" i="1" s="1"/>
  <c r="S485" i="1"/>
  <c r="U485" i="1"/>
  <c r="AM485" i="1" s="1"/>
  <c r="S486" i="1"/>
  <c r="U486" i="1"/>
  <c r="AM486" i="1"/>
  <c r="S487" i="1"/>
  <c r="U487" i="1"/>
  <c r="AM487" i="1" s="1"/>
  <c r="S488" i="1"/>
  <c r="U488" i="1"/>
  <c r="AM488" i="1" s="1"/>
  <c r="S489" i="1"/>
  <c r="U489" i="1"/>
  <c r="AM489" i="1" s="1"/>
  <c r="S490" i="1"/>
  <c r="U490" i="1"/>
  <c r="AM490" i="1" s="1"/>
  <c r="S491" i="1"/>
  <c r="U491" i="1"/>
  <c r="AM491" i="1" s="1"/>
  <c r="S492" i="1"/>
  <c r="U492" i="1"/>
  <c r="AM492" i="1" s="1"/>
  <c r="S493" i="1"/>
  <c r="U493" i="1"/>
  <c r="AM493" i="1" s="1"/>
  <c r="AU493" i="1" s="1"/>
  <c r="S494" i="1"/>
  <c r="U494" i="1"/>
  <c r="AM494" i="1" s="1"/>
  <c r="S495" i="1"/>
  <c r="U495" i="1"/>
  <c r="AM495" i="1" s="1"/>
  <c r="AU495" i="1"/>
  <c r="S496" i="1"/>
  <c r="U496" i="1"/>
  <c r="AM496" i="1" s="1"/>
  <c r="S497" i="1"/>
  <c r="U497" i="1"/>
  <c r="AM497" i="1"/>
  <c r="S498" i="1"/>
  <c r="U498" i="1"/>
  <c r="AM498" i="1" s="1"/>
  <c r="S499" i="1"/>
  <c r="U499" i="1"/>
  <c r="AM499" i="1" s="1"/>
  <c r="S500" i="1"/>
  <c r="U500" i="1"/>
  <c r="AM500" i="1" s="1"/>
  <c r="AV500" i="1" s="1"/>
  <c r="S501" i="1"/>
  <c r="U501" i="1"/>
  <c r="AM501" i="1" s="1"/>
  <c r="S502" i="1"/>
  <c r="U502" i="1"/>
  <c r="AM502" i="1" s="1"/>
  <c r="S503" i="1"/>
  <c r="U503" i="1"/>
  <c r="AM503" i="1" s="1"/>
  <c r="S504" i="1"/>
  <c r="U504" i="1"/>
  <c r="AM504" i="1" s="1"/>
  <c r="S505" i="1"/>
  <c r="U505" i="1"/>
  <c r="AM505" i="1" s="1"/>
  <c r="S506" i="1"/>
  <c r="U506" i="1"/>
  <c r="AM506" i="1" s="1"/>
  <c r="S507" i="1"/>
  <c r="U507" i="1"/>
  <c r="AM507" i="1" s="1"/>
  <c r="S508" i="1"/>
  <c r="U508" i="1"/>
  <c r="AM508" i="1" s="1"/>
  <c r="AU508" i="1"/>
  <c r="S509" i="1"/>
  <c r="U509" i="1"/>
  <c r="AM509" i="1" s="1"/>
  <c r="AU509" i="1" s="1"/>
  <c r="S510" i="1"/>
  <c r="U510" i="1"/>
  <c r="AM510" i="1" s="1"/>
  <c r="S511" i="1"/>
  <c r="U511" i="1"/>
  <c r="AM511" i="1" s="1"/>
  <c r="S512" i="1"/>
  <c r="U512" i="1"/>
  <c r="AM512" i="1" s="1"/>
  <c r="S513" i="1"/>
  <c r="U513" i="1"/>
  <c r="AM513" i="1" s="1"/>
  <c r="AW513" i="1"/>
  <c r="S514" i="1"/>
  <c r="U514" i="1"/>
  <c r="AM514" i="1" s="1"/>
  <c r="S515" i="1"/>
  <c r="U515" i="1"/>
  <c r="AM515" i="1" s="1"/>
  <c r="S516" i="1"/>
  <c r="U516" i="1"/>
  <c r="AM516" i="1" s="1"/>
  <c r="S517" i="1"/>
  <c r="U517" i="1"/>
  <c r="AM517" i="1" s="1"/>
  <c r="S518" i="1"/>
  <c r="U518" i="1"/>
  <c r="AM518" i="1" s="1"/>
  <c r="AV518" i="1" s="1"/>
  <c r="S519" i="1"/>
  <c r="U519" i="1"/>
  <c r="AM519" i="1" s="1"/>
  <c r="AV519" i="1" s="1"/>
  <c r="S520" i="1"/>
  <c r="U520" i="1"/>
  <c r="AM520" i="1" s="1"/>
  <c r="S521" i="1"/>
  <c r="U521" i="1"/>
  <c r="AM521" i="1" s="1"/>
  <c r="S522" i="1"/>
  <c r="U522" i="1"/>
  <c r="AM522" i="1" s="1"/>
  <c r="S523" i="1"/>
  <c r="U523" i="1"/>
  <c r="AM523" i="1" s="1"/>
  <c r="S524" i="1"/>
  <c r="U524" i="1"/>
  <c r="AM524" i="1" s="1"/>
  <c r="S525" i="1"/>
  <c r="U525" i="1"/>
  <c r="AM525" i="1"/>
  <c r="S526" i="1"/>
  <c r="U526" i="1"/>
  <c r="AM526" i="1" s="1"/>
  <c r="S527" i="1"/>
  <c r="U527" i="1"/>
  <c r="AM527" i="1" s="1"/>
  <c r="S528" i="1"/>
  <c r="U528" i="1"/>
  <c r="AM528" i="1" s="1"/>
  <c r="AU528" i="1"/>
  <c r="S529" i="1"/>
  <c r="U529" i="1"/>
  <c r="AM529" i="1" s="1"/>
  <c r="S530" i="1"/>
  <c r="U530" i="1"/>
  <c r="AM530" i="1" s="1"/>
  <c r="S531" i="1"/>
  <c r="U531" i="1"/>
  <c r="AM531" i="1" s="1"/>
  <c r="S532" i="1"/>
  <c r="U532" i="1"/>
  <c r="AM532" i="1" s="1"/>
  <c r="S533" i="1"/>
  <c r="U533" i="1"/>
  <c r="AM533" i="1" s="1"/>
  <c r="S534" i="1"/>
  <c r="U534" i="1"/>
  <c r="AM534" i="1" s="1"/>
  <c r="AV534" i="1"/>
  <c r="S535" i="1"/>
  <c r="U535" i="1"/>
  <c r="AM535" i="1"/>
  <c r="S536" i="1"/>
  <c r="U536" i="1"/>
  <c r="AM536" i="1" s="1"/>
  <c r="AV536" i="1"/>
  <c r="S537" i="1"/>
  <c r="U537" i="1"/>
  <c r="AM537" i="1" s="1"/>
  <c r="S538" i="1"/>
  <c r="U538" i="1"/>
  <c r="AM538" i="1" s="1"/>
  <c r="S539" i="1"/>
  <c r="U539" i="1"/>
  <c r="AM539" i="1" s="1"/>
  <c r="S540" i="1"/>
  <c r="U540" i="1"/>
  <c r="AM540" i="1" s="1"/>
  <c r="S541" i="1"/>
  <c r="U541" i="1"/>
  <c r="AM541" i="1" s="1"/>
  <c r="AV541" i="1" s="1"/>
  <c r="S542" i="1"/>
  <c r="U542" i="1"/>
  <c r="AM542" i="1"/>
  <c r="S543" i="1"/>
  <c r="U543" i="1"/>
  <c r="AM543" i="1" s="1"/>
  <c r="S544" i="1"/>
  <c r="U544" i="1"/>
  <c r="AM544" i="1" s="1"/>
  <c r="S545" i="1"/>
  <c r="U545" i="1"/>
  <c r="AM545" i="1" s="1"/>
  <c r="S546" i="1"/>
  <c r="U546" i="1"/>
  <c r="AM546" i="1"/>
  <c r="S547" i="1"/>
  <c r="U547" i="1"/>
  <c r="AM547" i="1" s="1"/>
  <c r="S548" i="1"/>
  <c r="U548" i="1"/>
  <c r="AM548" i="1" s="1"/>
  <c r="S549" i="1"/>
  <c r="U549" i="1"/>
  <c r="AM549" i="1" s="1"/>
  <c r="S550" i="1"/>
  <c r="U550" i="1"/>
  <c r="AM550" i="1"/>
  <c r="S551" i="1"/>
  <c r="U551" i="1"/>
  <c r="AM551" i="1" s="1"/>
  <c r="AV551" i="1" s="1"/>
  <c r="S552" i="1"/>
  <c r="U552" i="1"/>
  <c r="AM552" i="1" s="1"/>
  <c r="S553" i="1"/>
  <c r="U553" i="1"/>
  <c r="AM553" i="1" s="1"/>
  <c r="S554" i="1"/>
  <c r="U554" i="1"/>
  <c r="AM554" i="1" s="1"/>
  <c r="S555" i="1"/>
  <c r="U555" i="1"/>
  <c r="AM555" i="1" s="1"/>
  <c r="AU555" i="1" s="1"/>
  <c r="S556" i="1"/>
  <c r="U556" i="1"/>
  <c r="AM556" i="1" s="1"/>
  <c r="S557" i="1"/>
  <c r="U557" i="1"/>
  <c r="AM557" i="1" s="1"/>
  <c r="S558" i="1"/>
  <c r="U558" i="1"/>
  <c r="AM558" i="1" s="1"/>
  <c r="S559" i="1"/>
  <c r="U559" i="1"/>
  <c r="AM559" i="1" s="1"/>
  <c r="S560" i="1"/>
  <c r="U560" i="1"/>
  <c r="AM560" i="1" s="1"/>
  <c r="S561" i="1"/>
  <c r="U561" i="1"/>
  <c r="AM561" i="1"/>
  <c r="S562" i="1"/>
  <c r="U562" i="1"/>
  <c r="AM562" i="1"/>
  <c r="S563" i="1"/>
  <c r="U563" i="1"/>
  <c r="AM563" i="1" s="1"/>
  <c r="S564" i="1"/>
  <c r="U564" i="1"/>
  <c r="AM564" i="1" s="1"/>
  <c r="S565" i="1"/>
  <c r="U565" i="1"/>
  <c r="AM565" i="1" s="1"/>
  <c r="S566" i="1"/>
  <c r="U566" i="1"/>
  <c r="AM566" i="1" s="1"/>
  <c r="S567" i="1"/>
  <c r="U567" i="1"/>
  <c r="AM567" i="1"/>
  <c r="S568" i="1"/>
  <c r="U568" i="1"/>
  <c r="AM568" i="1" s="1"/>
  <c r="S569" i="1"/>
  <c r="U569" i="1"/>
  <c r="AM569" i="1" s="1"/>
  <c r="S570" i="1"/>
  <c r="U570" i="1"/>
  <c r="AM570" i="1" s="1"/>
  <c r="S571" i="1"/>
  <c r="U571" i="1"/>
  <c r="AM571" i="1" s="1"/>
  <c r="S572" i="1"/>
  <c r="U572" i="1"/>
  <c r="AM572" i="1" s="1"/>
  <c r="AU572" i="1" s="1"/>
  <c r="S573" i="1"/>
  <c r="U573" i="1"/>
  <c r="AM573" i="1"/>
  <c r="S574" i="1"/>
  <c r="U574" i="1"/>
  <c r="AM574" i="1" s="1"/>
  <c r="S575" i="1"/>
  <c r="U575" i="1"/>
  <c r="AM575" i="1" s="1"/>
  <c r="S576" i="1"/>
  <c r="U576" i="1"/>
  <c r="AM576" i="1" s="1"/>
  <c r="S577" i="1"/>
  <c r="U577" i="1"/>
  <c r="AM577" i="1" s="1"/>
  <c r="S578" i="1"/>
  <c r="U578" i="1"/>
  <c r="AM578" i="1" s="1"/>
  <c r="S579" i="1"/>
  <c r="U579" i="1"/>
  <c r="AM579" i="1" s="1"/>
  <c r="S580" i="1"/>
  <c r="U580" i="1"/>
  <c r="AM580" i="1"/>
  <c r="S581" i="1"/>
  <c r="U581" i="1"/>
  <c r="AM581" i="1" s="1"/>
  <c r="S582" i="1"/>
  <c r="U582" i="1"/>
  <c r="AM582" i="1" s="1"/>
  <c r="S583" i="1"/>
  <c r="U583" i="1"/>
  <c r="AM583" i="1" s="1"/>
  <c r="S584" i="1"/>
  <c r="U584" i="1"/>
  <c r="AM584" i="1"/>
  <c r="S585" i="1"/>
  <c r="U585" i="1"/>
  <c r="AM585" i="1"/>
  <c r="S586" i="1"/>
  <c r="U586" i="1"/>
  <c r="AM586" i="1" s="1"/>
  <c r="S587" i="1"/>
  <c r="U587" i="1"/>
  <c r="AM587" i="1" s="1"/>
  <c r="S588" i="1"/>
  <c r="U588" i="1"/>
  <c r="AM588" i="1"/>
  <c r="S589" i="1"/>
  <c r="U589" i="1"/>
  <c r="AM589" i="1" s="1"/>
  <c r="S590" i="1"/>
  <c r="U590" i="1"/>
  <c r="AM590" i="1" s="1"/>
  <c r="S591" i="1"/>
  <c r="U591" i="1"/>
  <c r="AM591" i="1"/>
  <c r="AU591" i="1" s="1"/>
  <c r="S592" i="1"/>
  <c r="U592" i="1"/>
  <c r="AM592" i="1" s="1"/>
  <c r="AU592" i="1" s="1"/>
  <c r="S593" i="1"/>
  <c r="U593" i="1"/>
  <c r="AM593" i="1" s="1"/>
  <c r="S594" i="1"/>
  <c r="U594" i="1"/>
  <c r="AM594" i="1" s="1"/>
  <c r="S595" i="1"/>
  <c r="U595" i="1"/>
  <c r="AM595" i="1" s="1"/>
  <c r="AW595" i="1"/>
  <c r="S596" i="1"/>
  <c r="U596" i="1"/>
  <c r="AM596" i="1" s="1"/>
  <c r="S597" i="1"/>
  <c r="U597" i="1"/>
  <c r="AM597" i="1"/>
  <c r="AU597" i="1" s="1"/>
  <c r="S598" i="1"/>
  <c r="U598" i="1"/>
  <c r="AM598" i="1" s="1"/>
  <c r="S599" i="1"/>
  <c r="U599" i="1"/>
  <c r="AM599" i="1" s="1"/>
  <c r="S600" i="1"/>
  <c r="U600" i="1"/>
  <c r="AM600" i="1" s="1"/>
  <c r="AW600" i="1" s="1"/>
  <c r="S601" i="1"/>
  <c r="U601" i="1"/>
  <c r="AM601" i="1" s="1"/>
  <c r="S602" i="1"/>
  <c r="U602" i="1"/>
  <c r="AM602" i="1"/>
  <c r="S603" i="1"/>
  <c r="U603" i="1"/>
  <c r="AM603" i="1" s="1"/>
  <c r="S604" i="1"/>
  <c r="U604" i="1"/>
  <c r="AM604" i="1" s="1"/>
  <c r="S605" i="1"/>
  <c r="U605" i="1"/>
  <c r="AM605" i="1" s="1"/>
  <c r="S606" i="1"/>
  <c r="U606" i="1"/>
  <c r="AM606" i="1"/>
  <c r="S607" i="1"/>
  <c r="U607" i="1"/>
  <c r="AM607" i="1" s="1"/>
  <c r="S608" i="1"/>
  <c r="U608" i="1"/>
  <c r="AM608" i="1" s="1"/>
  <c r="S609" i="1"/>
  <c r="U609" i="1"/>
  <c r="AM609" i="1" s="1"/>
  <c r="S610" i="1"/>
  <c r="U610" i="1"/>
  <c r="AM610" i="1" s="1"/>
  <c r="S611" i="1"/>
  <c r="U611" i="1"/>
  <c r="AM611" i="1" s="1"/>
  <c r="S612" i="1"/>
  <c r="U612" i="1"/>
  <c r="AM612" i="1" s="1"/>
  <c r="S613" i="1"/>
  <c r="U613" i="1"/>
  <c r="AM613" i="1"/>
  <c r="S614" i="1"/>
  <c r="U614" i="1"/>
  <c r="AM614" i="1" s="1"/>
  <c r="S615" i="1"/>
  <c r="U615" i="1"/>
  <c r="AM615" i="1" s="1"/>
  <c r="S616" i="1"/>
  <c r="U616" i="1"/>
  <c r="AM616" i="1"/>
  <c r="S617" i="1"/>
  <c r="U617" i="1"/>
  <c r="AM617" i="1" s="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s="1"/>
  <c r="S628" i="1"/>
  <c r="U628" i="1"/>
  <c r="AM628" i="1" s="1"/>
  <c r="S629" i="1"/>
  <c r="U629" i="1"/>
  <c r="AM629" i="1"/>
  <c r="S630" i="1"/>
  <c r="U630" i="1"/>
  <c r="AM630" i="1" s="1"/>
  <c r="S631" i="1"/>
  <c r="U631" i="1"/>
  <c r="AM631" i="1" s="1"/>
  <c r="S632" i="1"/>
  <c r="U632" i="1"/>
  <c r="AM632" i="1" s="1"/>
  <c r="S633" i="1"/>
  <c r="U633" i="1"/>
  <c r="AM633" i="1"/>
  <c r="S634" i="1"/>
  <c r="U634" i="1"/>
  <c r="AM634" i="1"/>
  <c r="S635" i="1"/>
  <c r="U635" i="1"/>
  <c r="AM635" i="1" s="1"/>
  <c r="S636" i="1"/>
  <c r="U636" i="1"/>
  <c r="AM636" i="1" s="1"/>
  <c r="S637" i="1"/>
  <c r="U637" i="1"/>
  <c r="AM637" i="1"/>
  <c r="S638" i="1"/>
  <c r="U638" i="1"/>
  <c r="AM638" i="1" s="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c r="S651" i="1"/>
  <c r="U651" i="1"/>
  <c r="AM651" i="1" s="1"/>
  <c r="S652" i="1"/>
  <c r="U652" i="1"/>
  <c r="AM652" i="1" s="1"/>
  <c r="S653" i="1"/>
  <c r="U653" i="1"/>
  <c r="AM653" i="1"/>
  <c r="S654" i="1"/>
  <c r="U654" i="1"/>
  <c r="AM654" i="1"/>
  <c r="S655" i="1"/>
  <c r="U655" i="1"/>
  <c r="AM655" i="1" s="1"/>
  <c r="S656" i="1"/>
  <c r="U656" i="1"/>
  <c r="AM656" i="1" s="1"/>
  <c r="S657" i="1"/>
  <c r="U657" i="1"/>
  <c r="AM657" i="1" s="1"/>
  <c r="S658" i="1"/>
  <c r="U658" i="1"/>
  <c r="AM658" i="1" s="1"/>
  <c r="S659" i="1"/>
  <c r="U659" i="1"/>
  <c r="AM659" i="1" s="1"/>
  <c r="S660" i="1"/>
  <c r="U660" i="1"/>
  <c r="AM660" i="1" s="1"/>
  <c r="S661" i="1"/>
  <c r="U661" i="1"/>
  <c r="AM661" i="1" s="1"/>
  <c r="S662" i="1"/>
  <c r="U662" i="1"/>
  <c r="AM662" i="1" s="1"/>
  <c r="S663" i="1"/>
  <c r="U663" i="1"/>
  <c r="AM663" i="1"/>
  <c r="S664" i="1"/>
  <c r="U664" i="1"/>
  <c r="AM664" i="1" s="1"/>
  <c r="S665" i="1"/>
  <c r="U665" i="1"/>
  <c r="AM665" i="1" s="1"/>
  <c r="S666" i="1"/>
  <c r="U666" i="1"/>
  <c r="AM666" i="1" s="1"/>
  <c r="S667" i="1"/>
  <c r="U667" i="1"/>
  <c r="AM667" i="1" s="1"/>
  <c r="AV667" i="1" s="1"/>
  <c r="S668" i="1"/>
  <c r="U668" i="1"/>
  <c r="AM668" i="1"/>
  <c r="S669" i="1"/>
  <c r="U669" i="1"/>
  <c r="AM669" i="1" s="1"/>
  <c r="S670" i="1"/>
  <c r="U670" i="1"/>
  <c r="AM670" i="1" s="1"/>
  <c r="S671" i="1"/>
  <c r="U671" i="1"/>
  <c r="AM671" i="1" s="1"/>
  <c r="S672" i="1"/>
  <c r="U672" i="1"/>
  <c r="AM672" i="1"/>
  <c r="AU672" i="1"/>
  <c r="S673" i="1"/>
  <c r="U673" i="1"/>
  <c r="AM673" i="1" s="1"/>
  <c r="S674" i="1"/>
  <c r="U674" i="1"/>
  <c r="AM674" i="1" s="1"/>
  <c r="S675" i="1"/>
  <c r="U675" i="1"/>
  <c r="AM675" i="1" s="1"/>
  <c r="S676" i="1"/>
  <c r="U676" i="1"/>
  <c r="AM676" i="1" s="1"/>
  <c r="S677" i="1"/>
  <c r="U677" i="1"/>
  <c r="AM677" i="1" s="1"/>
  <c r="S678" i="1"/>
  <c r="U678" i="1"/>
  <c r="AM678" i="1" s="1"/>
  <c r="S679" i="1"/>
  <c r="U679" i="1"/>
  <c r="AM679" i="1"/>
  <c r="S680" i="1"/>
  <c r="U680" i="1"/>
  <c r="AM680" i="1"/>
  <c r="S681" i="1"/>
  <c r="U681" i="1"/>
  <c r="AM681" i="1" s="1"/>
  <c r="S682" i="1"/>
  <c r="U682" i="1"/>
  <c r="AM682" i="1" s="1"/>
  <c r="S683" i="1"/>
  <c r="U683" i="1"/>
  <c r="AM683" i="1" s="1"/>
  <c r="S684" i="1"/>
  <c r="U684" i="1"/>
  <c r="AM684" i="1"/>
  <c r="S685" i="1"/>
  <c r="U685" i="1"/>
  <c r="AM685" i="1" s="1"/>
  <c r="S686" i="1"/>
  <c r="U686" i="1"/>
  <c r="AM686" i="1" s="1"/>
  <c r="S687" i="1"/>
  <c r="U687" i="1"/>
  <c r="AM687" i="1" s="1"/>
  <c r="S688" i="1"/>
  <c r="U688" i="1"/>
  <c r="AM688" i="1"/>
  <c r="S689" i="1"/>
  <c r="U689" i="1"/>
  <c r="AM689" i="1" s="1"/>
  <c r="S690" i="1"/>
  <c r="U690" i="1"/>
  <c r="AM690" i="1" s="1"/>
  <c r="AW690" i="1"/>
  <c r="S691" i="1"/>
  <c r="U691" i="1"/>
  <c r="AM691" i="1" s="1"/>
  <c r="S692" i="1"/>
  <c r="U692" i="1"/>
  <c r="AM692" i="1" s="1"/>
  <c r="S693" i="1"/>
  <c r="U693" i="1"/>
  <c r="AM693" i="1" s="1"/>
  <c r="S694" i="1"/>
  <c r="U694" i="1"/>
  <c r="AM694" i="1"/>
  <c r="S695" i="1"/>
  <c r="U695" i="1"/>
  <c r="AM695" i="1" s="1"/>
  <c r="S696" i="1"/>
  <c r="U696" i="1"/>
  <c r="AM696" i="1" s="1"/>
  <c r="S697" i="1"/>
  <c r="U697" i="1"/>
  <c r="AM697" i="1" s="1"/>
  <c r="AV697" i="1" s="1"/>
  <c r="S698" i="1"/>
  <c r="U698" i="1"/>
  <c r="AM698" i="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s="1"/>
  <c r="S707" i="1"/>
  <c r="U707" i="1"/>
  <c r="AM707" i="1"/>
  <c r="S708" i="1"/>
  <c r="U708" i="1"/>
  <c r="AM708" i="1"/>
  <c r="S709" i="1"/>
  <c r="U709" i="1"/>
  <c r="AM709" i="1" s="1"/>
  <c r="S710" i="1"/>
  <c r="U710" i="1"/>
  <c r="AM710" i="1" s="1"/>
  <c r="S711" i="1"/>
  <c r="U711" i="1"/>
  <c r="AM711" i="1" s="1"/>
  <c r="S712" i="1"/>
  <c r="U712" i="1"/>
  <c r="AM712" i="1" s="1"/>
  <c r="S713" i="1"/>
  <c r="U713" i="1"/>
  <c r="AM713" i="1" s="1"/>
  <c r="S714" i="1"/>
  <c r="U714" i="1"/>
  <c r="AM714" i="1" s="1"/>
  <c r="S715" i="1"/>
  <c r="U715" i="1"/>
  <c r="AM715" i="1" s="1"/>
  <c r="S716" i="1"/>
  <c r="U716" i="1"/>
  <c r="AM716" i="1" s="1"/>
  <c r="S717" i="1"/>
  <c r="U717" i="1"/>
  <c r="AM717" i="1" s="1"/>
  <c r="AV717" i="1" s="1"/>
  <c r="S718" i="1"/>
  <c r="U718" i="1"/>
  <c r="AM718" i="1" s="1"/>
  <c r="S719" i="1"/>
  <c r="U719" i="1"/>
  <c r="AM719" i="1" s="1"/>
  <c r="S720" i="1"/>
  <c r="U720" i="1"/>
  <c r="AM720" i="1" s="1"/>
  <c r="S721" i="1"/>
  <c r="U721" i="1"/>
  <c r="AM721" i="1" s="1"/>
  <c r="S722" i="1"/>
  <c r="U722" i="1"/>
  <c r="AM722" i="1" s="1"/>
  <c r="S723" i="1"/>
  <c r="U723" i="1"/>
  <c r="AM723" i="1" s="1"/>
  <c r="S724" i="1"/>
  <c r="U724" i="1"/>
  <c r="AM724" i="1" s="1"/>
  <c r="S725" i="1"/>
  <c r="U725" i="1"/>
  <c r="AM725" i="1"/>
  <c r="S726" i="1"/>
  <c r="U726" i="1"/>
  <c r="AM726" i="1"/>
  <c r="S727" i="1"/>
  <c r="U727" i="1"/>
  <c r="AM727" i="1" s="1"/>
  <c r="S728" i="1"/>
  <c r="U728" i="1"/>
  <c r="AM728" i="1" s="1"/>
  <c r="S729" i="1"/>
  <c r="U729" i="1"/>
  <c r="AM729" i="1" s="1"/>
  <c r="S730" i="1"/>
  <c r="U730" i="1"/>
  <c r="AM730" i="1" s="1"/>
  <c r="S731" i="1"/>
  <c r="U731" i="1"/>
  <c r="AM731" i="1" s="1"/>
  <c r="S732" i="1"/>
  <c r="U732" i="1"/>
  <c r="AM732" i="1" s="1"/>
  <c r="AU732" i="1" s="1"/>
  <c r="S733" i="1"/>
  <c r="U733" i="1"/>
  <c r="AM733" i="1" s="1"/>
  <c r="S734" i="1"/>
  <c r="U734" i="1"/>
  <c r="AM734" i="1"/>
  <c r="S735" i="1"/>
  <c r="U735" i="1"/>
  <c r="AM735" i="1" s="1"/>
  <c r="S736" i="1"/>
  <c r="U736" i="1"/>
  <c r="AM736" i="1" s="1"/>
  <c r="S737" i="1"/>
  <c r="U737" i="1"/>
  <c r="AM737" i="1" s="1"/>
  <c r="S738" i="1"/>
  <c r="U738" i="1"/>
  <c r="AM738" i="1" s="1"/>
  <c r="S739" i="1"/>
  <c r="U739" i="1"/>
  <c r="AM739" i="1" s="1"/>
  <c r="S740" i="1"/>
  <c r="U740" i="1"/>
  <c r="AM740" i="1" s="1"/>
  <c r="S741" i="1"/>
  <c r="U741" i="1"/>
  <c r="AM741" i="1" s="1"/>
  <c r="S742" i="1"/>
  <c r="U742" i="1"/>
  <c r="AM742" i="1" s="1"/>
  <c r="S743" i="1"/>
  <c r="U743" i="1"/>
  <c r="AM743" i="1" s="1"/>
  <c r="S744" i="1"/>
  <c r="U744" i="1"/>
  <c r="AM744" i="1" s="1"/>
  <c r="S745" i="1"/>
  <c r="U745" i="1"/>
  <c r="AM745" i="1" s="1"/>
  <c r="S746" i="1"/>
  <c r="U746" i="1"/>
  <c r="AM746" i="1" s="1"/>
  <c r="S747" i="1"/>
  <c r="U747" i="1"/>
  <c r="AM747" i="1" s="1"/>
  <c r="AU747" i="1"/>
  <c r="S748" i="1"/>
  <c r="U748" i="1"/>
  <c r="AM748" i="1" s="1"/>
  <c r="S749" i="1"/>
  <c r="U749" i="1"/>
  <c r="AM749" i="1" s="1"/>
  <c r="S750" i="1"/>
  <c r="U750" i="1"/>
  <c r="AM750" i="1" s="1"/>
  <c r="S751" i="1"/>
  <c r="U751" i="1"/>
  <c r="AM751" i="1" s="1"/>
  <c r="AW751" i="1" s="1"/>
  <c r="S752" i="1"/>
  <c r="U752" i="1"/>
  <c r="AM752" i="1" s="1"/>
  <c r="S753" i="1"/>
  <c r="U753" i="1"/>
  <c r="AM753" i="1" s="1"/>
  <c r="S754" i="1"/>
  <c r="U754" i="1"/>
  <c r="AM754" i="1"/>
  <c r="S755" i="1"/>
  <c r="U755" i="1"/>
  <c r="AM755" i="1" s="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s="1"/>
  <c r="S779" i="1"/>
  <c r="U779" i="1"/>
  <c r="AM779" i="1" s="1"/>
  <c r="S780" i="1"/>
  <c r="U780" i="1"/>
  <c r="AM780" i="1" s="1"/>
  <c r="S781" i="1"/>
  <c r="U781" i="1"/>
  <c r="AM781" i="1" s="1"/>
  <c r="S782" i="1"/>
  <c r="U782" i="1"/>
  <c r="AM782" i="1" s="1"/>
  <c r="S783" i="1"/>
  <c r="U783" i="1"/>
  <c r="AM783" i="1" s="1"/>
  <c r="S784" i="1"/>
  <c r="U784" i="1"/>
  <c r="AM784" i="1" s="1"/>
  <c r="S785" i="1"/>
  <c r="U785" i="1"/>
  <c r="AM785" i="1" s="1"/>
  <c r="S786" i="1"/>
  <c r="U786" i="1"/>
  <c r="AM786" i="1" s="1"/>
  <c r="AU786" i="1" s="1"/>
  <c r="S787" i="1"/>
  <c r="U787" i="1"/>
  <c r="AM787" i="1" s="1"/>
  <c r="S788" i="1"/>
  <c r="U788" i="1"/>
  <c r="AM788" i="1"/>
  <c r="S789" i="1"/>
  <c r="U789" i="1"/>
  <c r="AM789" i="1" s="1"/>
  <c r="S790" i="1"/>
  <c r="U790" i="1"/>
  <c r="AM790" i="1" s="1"/>
  <c r="S791" i="1"/>
  <c r="U791" i="1"/>
  <c r="AM791" i="1" s="1"/>
  <c r="S792" i="1"/>
  <c r="U792" i="1"/>
  <c r="AM792" i="1" s="1"/>
  <c r="S793" i="1"/>
  <c r="U793" i="1"/>
  <c r="AM793" i="1" s="1"/>
  <c r="S794" i="1"/>
  <c r="U794" i="1"/>
  <c r="AM794" i="1" s="1"/>
  <c r="S795" i="1"/>
  <c r="U795" i="1"/>
  <c r="AM795" i="1" s="1"/>
  <c r="S796" i="1"/>
  <c r="U796" i="1"/>
  <c r="AM796" i="1" s="1"/>
  <c r="S797" i="1"/>
  <c r="U797" i="1"/>
  <c r="AM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s="1"/>
  <c r="S810" i="1"/>
  <c r="U810" i="1"/>
  <c r="AM810" i="1" s="1"/>
  <c r="AV810" i="1"/>
  <c r="S811" i="1"/>
  <c r="U811" i="1"/>
  <c r="AM811" i="1" s="1"/>
  <c r="S812" i="1"/>
  <c r="U812" i="1"/>
  <c r="AM812" i="1" s="1"/>
  <c r="S813" i="1"/>
  <c r="U813" i="1"/>
  <c r="AM813" i="1" s="1"/>
  <c r="S814" i="1"/>
  <c r="U814" i="1"/>
  <c r="AM814" i="1" s="1"/>
  <c r="S815" i="1"/>
  <c r="U815" i="1"/>
  <c r="AM815" i="1" s="1"/>
  <c r="S816" i="1"/>
  <c r="U816" i="1"/>
  <c r="AM816" i="1" s="1"/>
  <c r="S817" i="1"/>
  <c r="U817" i="1"/>
  <c r="AM817" i="1" s="1"/>
  <c r="S818" i="1"/>
  <c r="U818" i="1"/>
  <c r="AM818" i="1" s="1"/>
  <c r="S819" i="1"/>
  <c r="U819" i="1"/>
  <c r="AM819" i="1" s="1"/>
  <c r="S820" i="1"/>
  <c r="U820" i="1"/>
  <c r="AM820" i="1" s="1"/>
  <c r="S821" i="1"/>
  <c r="U821" i="1"/>
  <c r="AM821" i="1" s="1"/>
  <c r="S822" i="1"/>
  <c r="U822" i="1"/>
  <c r="AM822" i="1" s="1"/>
  <c r="S823" i="1"/>
  <c r="U823" i="1"/>
  <c r="AM823" i="1" s="1"/>
  <c r="S824" i="1"/>
  <c r="U824" i="1"/>
  <c r="AM824" i="1" s="1"/>
  <c r="S825" i="1"/>
  <c r="U825" i="1"/>
  <c r="AM825" i="1" s="1"/>
  <c r="S826" i="1"/>
  <c r="U826" i="1"/>
  <c r="AM826" i="1" s="1"/>
  <c r="S827" i="1"/>
  <c r="U827" i="1"/>
  <c r="AM827" i="1" s="1"/>
  <c r="S828" i="1"/>
  <c r="U828" i="1"/>
  <c r="AM828" i="1" s="1"/>
  <c r="S829" i="1"/>
  <c r="U829" i="1"/>
  <c r="AM829" i="1"/>
  <c r="S830" i="1"/>
  <c r="U830" i="1"/>
  <c r="AM830" i="1" s="1"/>
  <c r="S831" i="1"/>
  <c r="U831" i="1"/>
  <c r="AM831" i="1" s="1"/>
  <c r="S832" i="1"/>
  <c r="U832" i="1"/>
  <c r="AM832" i="1" s="1"/>
  <c r="S833" i="1"/>
  <c r="U833" i="1"/>
  <c r="AM833" i="1" s="1"/>
  <c r="S834" i="1"/>
  <c r="U834" i="1"/>
  <c r="AM834" i="1" s="1"/>
  <c r="S835" i="1"/>
  <c r="U835" i="1"/>
  <c r="AM835" i="1" s="1"/>
  <c r="S836" i="1"/>
  <c r="U836" i="1"/>
  <c r="AM836" i="1" s="1"/>
  <c r="S837" i="1"/>
  <c r="U837" i="1"/>
  <c r="AM837" i="1" s="1"/>
  <c r="S838" i="1"/>
  <c r="U838" i="1"/>
  <c r="AM838" i="1" s="1"/>
  <c r="S839" i="1"/>
  <c r="U839" i="1"/>
  <c r="AM839" i="1" s="1"/>
  <c r="S840" i="1"/>
  <c r="U840" i="1"/>
  <c r="AM840" i="1" s="1"/>
  <c r="S841" i="1"/>
  <c r="U841" i="1"/>
  <c r="AM841" i="1" s="1"/>
  <c r="AV841" i="1" s="1"/>
  <c r="S842" i="1"/>
  <c r="U842" i="1"/>
  <c r="AM842" i="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s="1"/>
  <c r="AV850" i="1" s="1"/>
  <c r="S851" i="1"/>
  <c r="U851" i="1"/>
  <c r="AM851" i="1" s="1"/>
  <c r="S852" i="1"/>
  <c r="U852" i="1"/>
  <c r="AM852" i="1" s="1"/>
  <c r="AV852" i="1"/>
  <c r="S853" i="1"/>
  <c r="U853" i="1"/>
  <c r="AM853" i="1" s="1"/>
  <c r="S854" i="1"/>
  <c r="U854" i="1"/>
  <c r="AM854" i="1" s="1"/>
  <c r="S855" i="1"/>
  <c r="U855" i="1"/>
  <c r="AM855" i="1" s="1"/>
  <c r="S856" i="1"/>
  <c r="U856" i="1"/>
  <c r="AM856" i="1" s="1"/>
  <c r="S857" i="1"/>
  <c r="U857" i="1"/>
  <c r="AM857" i="1" s="1"/>
  <c r="S858" i="1"/>
  <c r="U858" i="1"/>
  <c r="AM858" i="1" s="1"/>
  <c r="AU858" i="1" s="1"/>
  <c r="S859" i="1"/>
  <c r="U859" i="1"/>
  <c r="AM859" i="1" s="1"/>
  <c r="S860" i="1"/>
  <c r="U860" i="1"/>
  <c r="AM860" i="1" s="1"/>
  <c r="S861" i="1"/>
  <c r="U861" i="1"/>
  <c r="AM861" i="1" s="1"/>
  <c r="S862" i="1"/>
  <c r="U862" i="1"/>
  <c r="AM862" i="1" s="1"/>
  <c r="S863" i="1"/>
  <c r="U863" i="1"/>
  <c r="AM863" i="1" s="1"/>
  <c r="S864" i="1"/>
  <c r="U864" i="1"/>
  <c r="AM864" i="1"/>
  <c r="S865" i="1"/>
  <c r="U865" i="1"/>
  <c r="AM865" i="1" s="1"/>
  <c r="S866" i="1"/>
  <c r="U866" i="1"/>
  <c r="AM866" i="1" s="1"/>
  <c r="S867" i="1"/>
  <c r="U867" i="1"/>
  <c r="AM867" i="1" s="1"/>
  <c r="S868" i="1"/>
  <c r="U868" i="1"/>
  <c r="AM868" i="1" s="1"/>
  <c r="S869" i="1"/>
  <c r="U869" i="1"/>
  <c r="AM869" i="1" s="1"/>
  <c r="S870" i="1"/>
  <c r="U870" i="1"/>
  <c r="AM870" i="1" s="1"/>
  <c r="S871" i="1"/>
  <c r="U871" i="1"/>
  <c r="AM871" i="1" s="1"/>
  <c r="AU871" i="1" s="1"/>
  <c r="S872" i="1"/>
  <c r="U872" i="1"/>
  <c r="AM872" i="1" s="1"/>
  <c r="S873" i="1"/>
  <c r="U873" i="1"/>
  <c r="AM873" i="1" s="1"/>
  <c r="AU873" i="1" s="1"/>
  <c r="S874" i="1"/>
  <c r="U874" i="1"/>
  <c r="AM874" i="1" s="1"/>
  <c r="S875" i="1"/>
  <c r="U875" i="1"/>
  <c r="AM875" i="1" s="1"/>
  <c r="S876" i="1"/>
  <c r="U876" i="1"/>
  <c r="AM876" i="1" s="1"/>
  <c r="S877" i="1"/>
  <c r="U877" i="1"/>
  <c r="AM877" i="1" s="1"/>
  <c r="S878" i="1"/>
  <c r="U878" i="1"/>
  <c r="AM878" i="1" s="1"/>
  <c r="S879" i="1"/>
  <c r="U879" i="1"/>
  <c r="AM879" i="1" s="1"/>
  <c r="S880" i="1"/>
  <c r="U880" i="1"/>
  <c r="AM880" i="1" s="1"/>
  <c r="S881" i="1"/>
  <c r="U881" i="1"/>
  <c r="AM881" i="1" s="1"/>
  <c r="S882" i="1"/>
  <c r="U882" i="1"/>
  <c r="AM882" i="1" s="1"/>
  <c r="S883" i="1"/>
  <c r="U883" i="1"/>
  <c r="AM883" i="1" s="1"/>
  <c r="S884" i="1"/>
  <c r="U884" i="1"/>
  <c r="AM884" i="1" s="1"/>
  <c r="S885" i="1"/>
  <c r="U885" i="1"/>
  <c r="AM885" i="1" s="1"/>
  <c r="S886" i="1"/>
  <c r="U886" i="1"/>
  <c r="AM886" i="1" s="1"/>
  <c r="S887" i="1"/>
  <c r="U887" i="1"/>
  <c r="AM887" i="1" s="1"/>
  <c r="S888" i="1"/>
  <c r="U888" i="1"/>
  <c r="AM888" i="1" s="1"/>
  <c r="S889" i="1"/>
  <c r="U889" i="1"/>
  <c r="AM889" i="1" s="1"/>
  <c r="S890" i="1"/>
  <c r="U890" i="1"/>
  <c r="AM890" i="1" s="1"/>
  <c r="S891" i="1"/>
  <c r="U891" i="1"/>
  <c r="AM891" i="1" s="1"/>
  <c r="AW891" i="1" s="1"/>
  <c r="S892" i="1"/>
  <c r="U892" i="1"/>
  <c r="AM892" i="1" s="1"/>
  <c r="S893" i="1"/>
  <c r="U893" i="1"/>
  <c r="AM893" i="1" s="1"/>
  <c r="S894" i="1"/>
  <c r="U894" i="1"/>
  <c r="AM894" i="1" s="1"/>
  <c r="S895" i="1"/>
  <c r="U895" i="1"/>
  <c r="AM895" i="1" s="1"/>
  <c r="S896" i="1"/>
  <c r="U896" i="1"/>
  <c r="AM896" i="1" s="1"/>
  <c r="S897" i="1"/>
  <c r="U897" i="1"/>
  <c r="AM897" i="1"/>
  <c r="S898" i="1"/>
  <c r="U898" i="1"/>
  <c r="AM898" i="1" s="1"/>
  <c r="S899" i="1"/>
  <c r="U899" i="1"/>
  <c r="AM899" i="1" s="1"/>
  <c r="S900" i="1"/>
  <c r="U900" i="1"/>
  <c r="AM900" i="1" s="1"/>
  <c r="S901" i="1"/>
  <c r="U901" i="1"/>
  <c r="AM901" i="1" s="1"/>
  <c r="S902" i="1"/>
  <c r="U902" i="1"/>
  <c r="AM902" i="1" s="1"/>
  <c r="S903" i="1"/>
  <c r="U903" i="1"/>
  <c r="AM903" i="1" s="1"/>
  <c r="S904" i="1"/>
  <c r="U904" i="1"/>
  <c r="AM904" i="1"/>
  <c r="S905" i="1"/>
  <c r="U905" i="1"/>
  <c r="AM905" i="1" s="1"/>
  <c r="S906" i="1"/>
  <c r="U906" i="1"/>
  <c r="AM906" i="1" s="1"/>
  <c r="AW906" i="1"/>
  <c r="S907" i="1"/>
  <c r="U907" i="1"/>
  <c r="AM907" i="1" s="1"/>
  <c r="S908" i="1"/>
  <c r="U908" i="1"/>
  <c r="AM908" i="1" s="1"/>
  <c r="S909" i="1"/>
  <c r="U909" i="1"/>
  <c r="AM909" i="1" s="1"/>
  <c r="S910" i="1"/>
  <c r="U910" i="1"/>
  <c r="AM910" i="1" s="1"/>
  <c r="S911" i="1"/>
  <c r="U911" i="1"/>
  <c r="AM911" i="1" s="1"/>
  <c r="AW911" i="1" s="1"/>
  <c r="S912" i="1"/>
  <c r="U912" i="1"/>
  <c r="AM912" i="1" s="1"/>
  <c r="S913" i="1"/>
  <c r="U913" i="1"/>
  <c r="AM913" i="1" s="1"/>
  <c r="S914" i="1"/>
  <c r="U914" i="1"/>
  <c r="AM914" i="1" s="1"/>
  <c r="S915" i="1"/>
  <c r="U915" i="1"/>
  <c r="AM915" i="1" s="1"/>
  <c r="S916" i="1"/>
  <c r="U916" i="1"/>
  <c r="AM916" i="1" s="1"/>
  <c r="S917" i="1"/>
  <c r="U917" i="1"/>
  <c r="AM917" i="1" s="1"/>
  <c r="S918" i="1"/>
  <c r="U918" i="1"/>
  <c r="AM918" i="1" s="1"/>
  <c r="S919" i="1"/>
  <c r="U919" i="1"/>
  <c r="AM919" i="1" s="1"/>
  <c r="S920" i="1"/>
  <c r="U920" i="1"/>
  <c r="AM920" i="1" s="1"/>
  <c r="S921" i="1"/>
  <c r="U921" i="1"/>
  <c r="AM921" i="1" s="1"/>
  <c r="S922" i="1"/>
  <c r="U922" i="1"/>
  <c r="AM922" i="1" s="1"/>
  <c r="S923" i="1"/>
  <c r="U923" i="1"/>
  <c r="AM923" i="1" s="1"/>
  <c r="S924" i="1"/>
  <c r="U924" i="1"/>
  <c r="AM924" i="1" s="1"/>
  <c r="S925" i="1"/>
  <c r="U925" i="1"/>
  <c r="AM925" i="1" s="1"/>
  <c r="S926" i="1"/>
  <c r="U926" i="1"/>
  <c r="AM926" i="1" s="1"/>
  <c r="AW926" i="1" s="1"/>
  <c r="S927" i="1"/>
  <c r="U927" i="1"/>
  <c r="AM927" i="1" s="1"/>
  <c r="S928" i="1"/>
  <c r="U928" i="1"/>
  <c r="AM928" i="1" s="1"/>
  <c r="AV928" i="1"/>
  <c r="S929" i="1"/>
  <c r="U929" i="1"/>
  <c r="AM929" i="1" s="1"/>
  <c r="S930" i="1"/>
  <c r="U930" i="1"/>
  <c r="AM930" i="1" s="1"/>
  <c r="S931" i="1"/>
  <c r="U931" i="1"/>
  <c r="AM931" i="1" s="1"/>
  <c r="S932" i="1"/>
  <c r="U932" i="1"/>
  <c r="AM932" i="1" s="1"/>
  <c r="S933" i="1"/>
  <c r="U933" i="1"/>
  <c r="AM933" i="1" s="1"/>
  <c r="S934" i="1"/>
  <c r="U934" i="1"/>
  <c r="AM934" i="1" s="1"/>
  <c r="S935" i="1"/>
  <c r="U935" i="1"/>
  <c r="AM935" i="1" s="1"/>
  <c r="S936" i="1"/>
  <c r="U936" i="1"/>
  <c r="AM936" i="1" s="1"/>
  <c r="S937" i="1"/>
  <c r="U937" i="1"/>
  <c r="AM937" i="1" s="1"/>
  <c r="AW937" i="1" s="1"/>
  <c r="S938" i="1"/>
  <c r="U938" i="1"/>
  <c r="AM938" i="1" s="1"/>
  <c r="AV938" i="1" s="1"/>
  <c r="S939" i="1"/>
  <c r="U939" i="1"/>
  <c r="AM939" i="1" s="1"/>
  <c r="S940" i="1"/>
  <c r="U940" i="1"/>
  <c r="AM940" i="1" s="1"/>
  <c r="S941" i="1"/>
  <c r="U941" i="1"/>
  <c r="AM941" i="1" s="1"/>
  <c r="S942" i="1"/>
  <c r="U942" i="1"/>
  <c r="AM942" i="1" s="1"/>
  <c r="S943" i="1"/>
  <c r="U943" i="1"/>
  <c r="AM943" i="1" s="1"/>
  <c r="S944" i="1"/>
  <c r="U944" i="1"/>
  <c r="AM944" i="1" s="1"/>
  <c r="S945" i="1"/>
  <c r="U945" i="1"/>
  <c r="AM945" i="1" s="1"/>
  <c r="S946" i="1"/>
  <c r="U946" i="1"/>
  <c r="AM946" i="1" s="1"/>
  <c r="AV946" i="1"/>
  <c r="S947" i="1"/>
  <c r="U947" i="1"/>
  <c r="AM947" i="1" s="1"/>
  <c r="S948" i="1"/>
  <c r="U948" i="1"/>
  <c r="AM948" i="1" s="1"/>
  <c r="S949" i="1"/>
  <c r="U949" i="1"/>
  <c r="AM949" i="1" s="1"/>
  <c r="S950" i="1"/>
  <c r="U950" i="1"/>
  <c r="AM950" i="1" s="1"/>
  <c r="S951" i="1"/>
  <c r="U951" i="1"/>
  <c r="AM951" i="1" s="1"/>
  <c r="S952" i="1"/>
  <c r="U952" i="1"/>
  <c r="AM952" i="1" s="1"/>
  <c r="S953" i="1"/>
  <c r="U953" i="1"/>
  <c r="AM953" i="1" s="1"/>
  <c r="S954" i="1"/>
  <c r="U954" i="1"/>
  <c r="AM954" i="1"/>
  <c r="S955" i="1"/>
  <c r="U955" i="1"/>
  <c r="AM955" i="1" s="1"/>
  <c r="S956" i="1"/>
  <c r="U956" i="1"/>
  <c r="AM956" i="1" s="1"/>
  <c r="S957" i="1"/>
  <c r="U957" i="1"/>
  <c r="AM957" i="1" s="1"/>
  <c r="S958" i="1"/>
  <c r="U958" i="1"/>
  <c r="AM958" i="1" s="1"/>
  <c r="S959" i="1"/>
  <c r="U959" i="1"/>
  <c r="AM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S973" i="1"/>
  <c r="U973" i="1"/>
  <c r="AM973" i="1" s="1"/>
  <c r="S974" i="1"/>
  <c r="U974" i="1"/>
  <c r="AM974" i="1" s="1"/>
  <c r="S975" i="1"/>
  <c r="U975" i="1"/>
  <c r="AM975" i="1" s="1"/>
  <c r="S976" i="1"/>
  <c r="U976" i="1"/>
  <c r="AM976" i="1" s="1"/>
  <c r="S977" i="1"/>
  <c r="U977" i="1"/>
  <c r="AM977" i="1" s="1"/>
  <c r="S978" i="1"/>
  <c r="U978" i="1"/>
  <c r="AM978" i="1" s="1"/>
  <c r="S979" i="1"/>
  <c r="U979" i="1"/>
  <c r="AM979" i="1" s="1"/>
  <c r="S980" i="1"/>
  <c r="U980" i="1"/>
  <c r="AM980" i="1" s="1"/>
  <c r="S981" i="1"/>
  <c r="U981" i="1"/>
  <c r="AM981" i="1" s="1"/>
  <c r="S982" i="1"/>
  <c r="U982" i="1"/>
  <c r="AM982" i="1" s="1"/>
  <c r="S983" i="1"/>
  <c r="U983" i="1"/>
  <c r="AM983" i="1" s="1"/>
  <c r="S984" i="1"/>
  <c r="U984" i="1"/>
  <c r="AM984" i="1" s="1"/>
  <c r="S985" i="1"/>
  <c r="U985" i="1"/>
  <c r="AM985" i="1" s="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S996" i="1"/>
  <c r="U996" i="1"/>
  <c r="AM996" i="1" s="1"/>
  <c r="S997" i="1"/>
  <c r="U997" i="1"/>
  <c r="AM997" i="1" s="1"/>
  <c r="S998" i="1"/>
  <c r="U998" i="1"/>
  <c r="AM998" i="1" s="1"/>
  <c r="S999" i="1"/>
  <c r="U999" i="1"/>
  <c r="AM999" i="1" s="1"/>
  <c r="S1000" i="1"/>
  <c r="U1000" i="1"/>
  <c r="AM1000" i="1" s="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S1008" i="1"/>
  <c r="U1008" i="1"/>
  <c r="AM1008" i="1" s="1"/>
  <c r="S1009" i="1"/>
  <c r="U1009" i="1"/>
  <c r="AM1009" i="1" s="1"/>
  <c r="S1010" i="1"/>
  <c r="U1010" i="1"/>
  <c r="AM1010" i="1" s="1"/>
  <c r="AV1010" i="1" s="1"/>
  <c r="S1011" i="1"/>
  <c r="U1011" i="1"/>
  <c r="AM1011" i="1" s="1"/>
  <c r="S1012" i="1"/>
  <c r="U1012" i="1"/>
  <c r="AM1012" i="1" s="1"/>
  <c r="S1013" i="1"/>
  <c r="U1013" i="1"/>
  <c r="AM1013" i="1" s="1"/>
  <c r="S1014" i="1"/>
  <c r="U1014" i="1"/>
  <c r="AM1014" i="1" s="1"/>
  <c r="S1015" i="1"/>
  <c r="U1015" i="1"/>
  <c r="AM1015" i="1" s="1"/>
  <c r="AV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S1023" i="1"/>
  <c r="U1023" i="1"/>
  <c r="AM1023" i="1" s="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S1034" i="1"/>
  <c r="U1034" i="1"/>
  <c r="AM1034" i="1"/>
  <c r="S1035" i="1"/>
  <c r="U1035" i="1"/>
  <c r="AM1035" i="1" s="1"/>
  <c r="S1036" i="1"/>
  <c r="U1036" i="1"/>
  <c r="AM1036" i="1" s="1"/>
  <c r="S1037" i="1"/>
  <c r="U1037" i="1"/>
  <c r="AM1037" i="1" s="1"/>
  <c r="S1038" i="1"/>
  <c r="U1038" i="1"/>
  <c r="AM1038" i="1" s="1"/>
  <c r="S1039" i="1"/>
  <c r="U1039" i="1"/>
  <c r="AM1039" i="1" s="1"/>
  <c r="AV1039" i="1" s="1"/>
  <c r="S1040" i="1"/>
  <c r="U1040" i="1"/>
  <c r="AM1040" i="1" s="1"/>
  <c r="AU1040" i="1" s="1"/>
  <c r="S1041" i="1"/>
  <c r="U1041" i="1"/>
  <c r="AM1041" i="1" s="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s="1"/>
  <c r="S1050" i="1"/>
  <c r="U1050" i="1"/>
  <c r="AM1050" i="1" s="1"/>
  <c r="S1051" i="1"/>
  <c r="U1051" i="1"/>
  <c r="AM1051" i="1" s="1"/>
  <c r="S1052" i="1"/>
  <c r="U1052" i="1"/>
  <c r="AM1052" i="1" s="1"/>
  <c r="S1053" i="1"/>
  <c r="U1053" i="1"/>
  <c r="AM1053" i="1" s="1"/>
  <c r="S1054" i="1"/>
  <c r="U1054" i="1"/>
  <c r="AM1054" i="1" s="1"/>
  <c r="S1055" i="1"/>
  <c r="U1055" i="1"/>
  <c r="AM1055" i="1" s="1"/>
  <c r="AU1055" i="1" s="1"/>
  <c r="S1056" i="1"/>
  <c r="U1056" i="1"/>
  <c r="AM1056" i="1" s="1"/>
  <c r="S1057" i="1"/>
  <c r="U1057" i="1"/>
  <c r="AM1057" i="1" s="1"/>
  <c r="S1058" i="1"/>
  <c r="U1058" i="1"/>
  <c r="AM1058" i="1" s="1"/>
  <c r="S1059" i="1"/>
  <c r="U1059" i="1"/>
  <c r="AM1059" i="1" s="1"/>
  <c r="S1060" i="1"/>
  <c r="U1060" i="1"/>
  <c r="AM1060" i="1" s="1"/>
  <c r="AU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s="1"/>
  <c r="S1075" i="1"/>
  <c r="U1075" i="1"/>
  <c r="AM1075" i="1" s="1"/>
  <c r="S1076" i="1"/>
  <c r="U1076" i="1"/>
  <c r="AM1076" i="1" s="1"/>
  <c r="AV1076" i="1" s="1"/>
  <c r="S1077" i="1"/>
  <c r="U1077" i="1"/>
  <c r="AM1077" i="1" s="1"/>
  <c r="S1078" i="1"/>
  <c r="U1078" i="1"/>
  <c r="AM1078" i="1" s="1"/>
  <c r="S1079" i="1"/>
  <c r="U1079" i="1"/>
  <c r="AM1079" i="1" s="1"/>
  <c r="S1080" i="1"/>
  <c r="U1080" i="1"/>
  <c r="AM1080" i="1" s="1"/>
  <c r="S1081" i="1"/>
  <c r="U1081" i="1"/>
  <c r="AM1081" i="1" s="1"/>
  <c r="S1082" i="1"/>
  <c r="U1082" i="1"/>
  <c r="AM1082" i="1" s="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S1090" i="1"/>
  <c r="U1090" i="1"/>
  <c r="AM1090" i="1" s="1"/>
  <c r="S1091" i="1"/>
  <c r="U1091" i="1"/>
  <c r="AM1091" i="1" s="1"/>
  <c r="S1092" i="1"/>
  <c r="U1092" i="1"/>
  <c r="AM1092" i="1" s="1"/>
  <c r="S1093" i="1"/>
  <c r="U1093" i="1"/>
  <c r="AM1093" i="1" s="1"/>
  <c r="S1094" i="1"/>
  <c r="U1094" i="1"/>
  <c r="AM1094" i="1" s="1"/>
  <c r="S1095" i="1"/>
  <c r="U1095" i="1"/>
  <c r="AM1095" i="1" s="1"/>
  <c r="S1096" i="1"/>
  <c r="U1096" i="1"/>
  <c r="AM1096" i="1" s="1"/>
  <c r="S1097" i="1"/>
  <c r="U1097" i="1"/>
  <c r="AM1097" i="1" s="1"/>
  <c r="S1098" i="1"/>
  <c r="U1098" i="1"/>
  <c r="AM1098" i="1" s="1"/>
  <c r="S1099" i="1"/>
  <c r="U1099" i="1"/>
  <c r="AM1099" i="1" s="1"/>
  <c r="S1100" i="1"/>
  <c r="U1100" i="1"/>
  <c r="AM1100" i="1" s="1"/>
  <c r="S1101" i="1"/>
  <c r="U1101" i="1"/>
  <c r="AM1101" i="1" s="1"/>
  <c r="AW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s="1"/>
  <c r="S1109" i="1"/>
  <c r="U1109" i="1"/>
  <c r="AM1109" i="1" s="1"/>
  <c r="S1110" i="1"/>
  <c r="U1110" i="1"/>
  <c r="AM1110" i="1" s="1"/>
  <c r="S1111" i="1"/>
  <c r="U1111" i="1"/>
  <c r="AM1111" i="1" s="1"/>
  <c r="S1112" i="1"/>
  <c r="U1112" i="1"/>
  <c r="AM1112" i="1" s="1"/>
  <c r="S1113" i="1"/>
  <c r="U1113" i="1"/>
  <c r="AM1113" i="1" s="1"/>
  <c r="S1114" i="1"/>
  <c r="U1114" i="1"/>
  <c r="AM1114" i="1" s="1"/>
  <c r="S1115" i="1"/>
  <c r="U1115" i="1"/>
  <c r="AM1115" i="1" s="1"/>
  <c r="S1116" i="1"/>
  <c r="U1116" i="1"/>
  <c r="AM1116" i="1" s="1"/>
  <c r="S1117" i="1"/>
  <c r="U1117" i="1"/>
  <c r="AM1117" i="1" s="1"/>
  <c r="S1118" i="1"/>
  <c r="U1118" i="1"/>
  <c r="AM1118" i="1" s="1"/>
  <c r="AU1118" i="1" s="1"/>
  <c r="S1119" i="1"/>
  <c r="U1119" i="1"/>
  <c r="AM1119" i="1" s="1"/>
  <c r="S1120" i="1"/>
  <c r="U1120" i="1"/>
  <c r="AM1120" i="1" s="1"/>
  <c r="S1121" i="1"/>
  <c r="U1121" i="1"/>
  <c r="AM1121" i="1"/>
  <c r="S1122" i="1"/>
  <c r="U1122" i="1"/>
  <c r="AM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s="1"/>
  <c r="S1130" i="1"/>
  <c r="U1130" i="1"/>
  <c r="AM1130" i="1" s="1"/>
  <c r="S1131" i="1"/>
  <c r="U1131" i="1"/>
  <c r="AM1131" i="1" s="1"/>
  <c r="S1132" i="1"/>
  <c r="U1132" i="1"/>
  <c r="AM1132" i="1" s="1"/>
  <c r="AV1132" i="1" s="1"/>
  <c r="S1133" i="1"/>
  <c r="U1133" i="1"/>
  <c r="AM1133" i="1" s="1"/>
  <c r="S1134" i="1"/>
  <c r="U1134" i="1"/>
  <c r="AM1134" i="1" s="1"/>
  <c r="S1135" i="1"/>
  <c r="U1135" i="1"/>
  <c r="AM1135" i="1" s="1"/>
  <c r="S1136" i="1"/>
  <c r="U1136" i="1"/>
  <c r="AM1136" i="1" s="1"/>
  <c r="S1137" i="1"/>
  <c r="U1137" i="1"/>
  <c r="AM1137" i="1" s="1"/>
  <c r="AV1137" i="1" s="1"/>
  <c r="S1138" i="1"/>
  <c r="U1138" i="1"/>
  <c r="AM1138" i="1" s="1"/>
  <c r="S1139" i="1"/>
  <c r="U1139" i="1"/>
  <c r="AM1139" i="1" s="1"/>
  <c r="S1140" i="1"/>
  <c r="U1140" i="1"/>
  <c r="AM1140" i="1" s="1"/>
  <c r="S1141" i="1"/>
  <c r="U1141" i="1"/>
  <c r="AM1141" i="1" s="1"/>
  <c r="S1142" i="1"/>
  <c r="U1142" i="1"/>
  <c r="AM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s="1"/>
  <c r="S1150" i="1"/>
  <c r="U1150" i="1"/>
  <c r="AM1150" i="1" s="1"/>
  <c r="AV1150" i="1" s="1"/>
  <c r="S1151" i="1"/>
  <c r="U1151" i="1"/>
  <c r="AM1151" i="1" s="1"/>
  <c r="S1152" i="1"/>
  <c r="U1152" i="1"/>
  <c r="AM1152" i="1" s="1"/>
  <c r="S1153" i="1"/>
  <c r="U1153" i="1"/>
  <c r="AM1153" i="1" s="1"/>
  <c r="S1154" i="1"/>
  <c r="U1154" i="1"/>
  <c r="AM1154" i="1"/>
  <c r="S1155" i="1"/>
  <c r="U1155" i="1"/>
  <c r="AM1155" i="1" s="1"/>
  <c r="S1156" i="1"/>
  <c r="U1156" i="1"/>
  <c r="AM1156" i="1" s="1"/>
  <c r="S1157" i="1"/>
  <c r="U1157" i="1"/>
  <c r="AM1157" i="1" s="1"/>
  <c r="AV1157" i="1" s="1"/>
  <c r="S1158" i="1"/>
  <c r="U1158" i="1"/>
  <c r="AM1158" i="1" s="1"/>
  <c r="S1159" i="1"/>
  <c r="U1159" i="1"/>
  <c r="AM1159" i="1" s="1"/>
  <c r="S1160" i="1"/>
  <c r="U1160" i="1"/>
  <c r="AM1160" i="1" s="1"/>
  <c r="AU1160" i="1" s="1"/>
  <c r="S1161" i="1"/>
  <c r="U1161" i="1"/>
  <c r="AM1161" i="1" s="1"/>
  <c r="S1162" i="1"/>
  <c r="U1162" i="1"/>
  <c r="AM1162" i="1" s="1"/>
  <c r="S1163" i="1"/>
  <c r="U1163" i="1"/>
  <c r="AM1163" i="1" s="1"/>
  <c r="S1164" i="1"/>
  <c r="U1164" i="1"/>
  <c r="AM1164" i="1"/>
  <c r="S1165" i="1"/>
  <c r="U1165" i="1"/>
  <c r="AM1165" i="1" s="1"/>
  <c r="S1166" i="1"/>
  <c r="U1166" i="1"/>
  <c r="AM1166" i="1" s="1"/>
  <c r="S1167" i="1"/>
  <c r="U1167" i="1"/>
  <c r="AM1167" i="1" s="1"/>
  <c r="AV1167" i="1"/>
  <c r="S1168" i="1"/>
  <c r="U1168" i="1"/>
  <c r="AM1168" i="1" s="1"/>
  <c r="S1169" i="1"/>
  <c r="U1169" i="1"/>
  <c r="AM1169" i="1" s="1"/>
  <c r="S1170" i="1"/>
  <c r="U1170" i="1"/>
  <c r="AM1170" i="1" s="1"/>
  <c r="S1171" i="1"/>
  <c r="U1171" i="1"/>
  <c r="AM1171" i="1" s="1"/>
  <c r="S1172" i="1"/>
  <c r="U1172" i="1"/>
  <c r="AM1172" i="1" s="1"/>
  <c r="AU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c r="S1182" i="1"/>
  <c r="U1182" i="1"/>
  <c r="AM1182" i="1" s="1"/>
  <c r="S1183" i="1"/>
  <c r="U1183" i="1"/>
  <c r="AM1183" i="1" s="1"/>
  <c r="S1184" i="1"/>
  <c r="U1184" i="1"/>
  <c r="AM1184" i="1" s="1"/>
  <c r="S1185" i="1"/>
  <c r="U1185" i="1"/>
  <c r="AM1185" i="1" s="1"/>
  <c r="S1186" i="1"/>
  <c r="U1186" i="1"/>
  <c r="AM1186" i="1" s="1"/>
  <c r="S1187" i="1"/>
  <c r="U1187" i="1"/>
  <c r="AM1187" i="1" s="1"/>
  <c r="AW1187" i="1"/>
  <c r="S1188" i="1"/>
  <c r="U1188" i="1"/>
  <c r="AM1188" i="1" s="1"/>
  <c r="S1189" i="1"/>
  <c r="U1189" i="1"/>
  <c r="AM1189" i="1" s="1"/>
  <c r="S1190" i="1"/>
  <c r="U1190" i="1"/>
  <c r="AM1190" i="1" s="1"/>
  <c r="S1191" i="1"/>
  <c r="U1191" i="1"/>
  <c r="AM1191" i="1" s="1"/>
  <c r="S1192" i="1"/>
  <c r="U1192" i="1"/>
  <c r="AM1192" i="1" s="1"/>
  <c r="S1193" i="1"/>
  <c r="U1193" i="1"/>
  <c r="AM1193" i="1" s="1"/>
  <c r="S1194" i="1"/>
  <c r="U1194" i="1"/>
  <c r="AM1194" i="1" s="1"/>
  <c r="S1195" i="1"/>
  <c r="U1195" i="1"/>
  <c r="AM1195" i="1" s="1"/>
  <c r="S1196" i="1"/>
  <c r="U1196" i="1"/>
  <c r="AM1196" i="1" s="1"/>
  <c r="S1197" i="1"/>
  <c r="U1197" i="1"/>
  <c r="AM1197" i="1" s="1"/>
  <c r="S1198" i="1"/>
  <c r="U1198" i="1"/>
  <c r="AM1198" i="1" s="1"/>
  <c r="S1199" i="1"/>
  <c r="U1199" i="1"/>
  <c r="AM1199" i="1"/>
  <c r="S1200" i="1"/>
  <c r="U1200" i="1"/>
  <c r="AM1200" i="1"/>
  <c r="S1201" i="1"/>
  <c r="U1201" i="1"/>
  <c r="AM1201" i="1" s="1"/>
  <c r="S1202" i="1"/>
  <c r="U1202" i="1"/>
  <c r="AM1202" i="1" s="1"/>
  <c r="S1203" i="1"/>
  <c r="U1203" i="1"/>
  <c r="AM1203" i="1" s="1"/>
  <c r="S1204" i="1"/>
  <c r="U1204" i="1"/>
  <c r="AM1204" i="1" s="1"/>
  <c r="S1205" i="1"/>
  <c r="U1205" i="1"/>
  <c r="AM1205" i="1" s="1"/>
  <c r="S1206" i="1"/>
  <c r="U1206" i="1"/>
  <c r="AM1206" i="1"/>
  <c r="S1207" i="1"/>
  <c r="U1207" i="1"/>
  <c r="AM1207" i="1" s="1"/>
  <c r="AU1207" i="1"/>
  <c r="S1208" i="1"/>
  <c r="U1208" i="1"/>
  <c r="AM1208" i="1" s="1"/>
  <c r="AV1208" i="1"/>
  <c r="S1209" i="1"/>
  <c r="U1209" i="1"/>
  <c r="AM1209" i="1"/>
  <c r="S1210" i="1"/>
  <c r="U1210" i="1"/>
  <c r="AM1210" i="1" s="1"/>
  <c r="S1211" i="1"/>
  <c r="U1211" i="1"/>
  <c r="AM1211" i="1" s="1"/>
  <c r="S1212" i="1"/>
  <c r="U1212" i="1"/>
  <c r="AM1212" i="1" s="1"/>
  <c r="S1213" i="1"/>
  <c r="U1213" i="1"/>
  <c r="AM1213" i="1" s="1"/>
  <c r="S1214" i="1"/>
  <c r="U1214" i="1"/>
  <c r="AM1214" i="1"/>
  <c r="S1215" i="1"/>
  <c r="U1215" i="1"/>
  <c r="AM1215" i="1" s="1"/>
  <c r="S1216" i="1"/>
  <c r="U1216" i="1"/>
  <c r="AM1216" i="1" s="1"/>
  <c r="S1217" i="1"/>
  <c r="U1217" i="1"/>
  <c r="AM1217" i="1" s="1"/>
  <c r="S1218" i="1"/>
  <c r="U1218" i="1"/>
  <c r="AM1218" i="1" s="1"/>
  <c r="S1219" i="1"/>
  <c r="U1219" i="1"/>
  <c r="AM1219" i="1" s="1"/>
  <c r="S1220" i="1"/>
  <c r="U1220" i="1"/>
  <c r="AM1220" i="1"/>
  <c r="S1221" i="1"/>
  <c r="U1221" i="1"/>
  <c r="AM1221" i="1" s="1"/>
  <c r="S1222" i="1"/>
  <c r="U1222" i="1"/>
  <c r="AM1222" i="1" s="1"/>
  <c r="S1223" i="1"/>
  <c r="U1223" i="1"/>
  <c r="AM1223" i="1" s="1"/>
  <c r="S1224" i="1"/>
  <c r="U1224" i="1"/>
  <c r="AM1224" i="1" s="1"/>
  <c r="S1225" i="1"/>
  <c r="U1225" i="1"/>
  <c r="AM1225" i="1"/>
  <c r="S1226" i="1"/>
  <c r="U1226" i="1"/>
  <c r="AM1226" i="1" s="1"/>
  <c r="S1227" i="1"/>
  <c r="U1227" i="1"/>
  <c r="AM1227" i="1" s="1"/>
  <c r="S1228" i="1"/>
  <c r="U1228" i="1"/>
  <c r="AM1228" i="1" s="1"/>
  <c r="S1229" i="1"/>
  <c r="U1229" i="1"/>
  <c r="AM1229" i="1" s="1"/>
  <c r="S1230" i="1"/>
  <c r="U1230" i="1"/>
  <c r="AM1230" i="1" s="1"/>
  <c r="S1231" i="1"/>
  <c r="U1231" i="1"/>
  <c r="AM1231" i="1" s="1"/>
  <c r="S1232" i="1"/>
  <c r="U1232" i="1"/>
  <c r="AM1232" i="1"/>
  <c r="S1233" i="1"/>
  <c r="U1233" i="1"/>
  <c r="AM1233" i="1" s="1"/>
  <c r="S1234" i="1"/>
  <c r="U1234" i="1"/>
  <c r="AM1234" i="1" s="1"/>
  <c r="AU1234" i="1" s="1"/>
  <c r="S1235" i="1"/>
  <c r="U1235" i="1"/>
  <c r="AM1235" i="1" s="1"/>
  <c r="S1236" i="1"/>
  <c r="U1236" i="1"/>
  <c r="AM1236" i="1" s="1"/>
  <c r="S1237" i="1"/>
  <c r="U1237" i="1"/>
  <c r="AM1237" i="1"/>
  <c r="S1238" i="1"/>
  <c r="U1238" i="1"/>
  <c r="AM1238" i="1" s="1"/>
  <c r="S1239" i="1"/>
  <c r="U1239" i="1"/>
  <c r="AM1239" i="1" s="1"/>
  <c r="S1240" i="1"/>
  <c r="U1240" i="1"/>
  <c r="AM1240" i="1" s="1"/>
  <c r="S1241" i="1"/>
  <c r="U1241" i="1"/>
  <c r="AM1241" i="1" s="1"/>
  <c r="S1242" i="1"/>
  <c r="U1242" i="1"/>
  <c r="AM1242" i="1" s="1"/>
  <c r="S1243" i="1"/>
  <c r="U1243" i="1"/>
  <c r="AM1243" i="1" s="1"/>
  <c r="S1244" i="1"/>
  <c r="U1244" i="1"/>
  <c r="AM1244" i="1" s="1"/>
  <c r="S1245" i="1"/>
  <c r="U1245" i="1"/>
  <c r="AM1245" i="1" s="1"/>
  <c r="S1246" i="1"/>
  <c r="U1246" i="1"/>
  <c r="AM1246" i="1" s="1"/>
  <c r="S1247" i="1"/>
  <c r="U1247" i="1"/>
  <c r="AM1247" i="1" s="1"/>
  <c r="S1248" i="1"/>
  <c r="U1248" i="1"/>
  <c r="AM1248" i="1" s="1"/>
  <c r="S1249" i="1"/>
  <c r="U1249" i="1"/>
  <c r="AM1249" i="1" s="1"/>
  <c r="S1250" i="1"/>
  <c r="U1250" i="1"/>
  <c r="AM1250" i="1" s="1"/>
  <c r="S1251" i="1"/>
  <c r="U1251" i="1"/>
  <c r="AM1251" i="1" s="1"/>
  <c r="S1252" i="1"/>
  <c r="U1252" i="1"/>
  <c r="AM1252" i="1"/>
  <c r="S1253" i="1"/>
  <c r="U1253" i="1"/>
  <c r="AM1253" i="1" s="1"/>
  <c r="S1254" i="1"/>
  <c r="U1254" i="1"/>
  <c r="AM1254" i="1" s="1"/>
  <c r="S1255" i="1"/>
  <c r="U1255" i="1"/>
  <c r="AM1255" i="1"/>
  <c r="S1256" i="1"/>
  <c r="U1256" i="1"/>
  <c r="AM1256" i="1" s="1"/>
  <c r="S1257" i="1"/>
  <c r="U1257" i="1"/>
  <c r="AM1257" i="1" s="1"/>
  <c r="S1258" i="1"/>
  <c r="U1258" i="1"/>
  <c r="AM1258" i="1" s="1"/>
  <c r="S1259" i="1"/>
  <c r="U1259" i="1"/>
  <c r="AM1259" i="1" s="1"/>
  <c r="AU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s="1"/>
  <c r="S1271" i="1"/>
  <c r="U1271" i="1"/>
  <c r="AM1271" i="1" s="1"/>
  <c r="S1272" i="1"/>
  <c r="U1272" i="1"/>
  <c r="AM1272" i="1" s="1"/>
  <c r="S1273" i="1"/>
  <c r="U1273" i="1"/>
  <c r="AM1273" i="1" s="1"/>
  <c r="S1274" i="1"/>
  <c r="U1274" i="1"/>
  <c r="AM1274" i="1" s="1"/>
  <c r="S1275" i="1"/>
  <c r="U1275" i="1"/>
  <c r="AM1275" i="1" s="1"/>
  <c r="S1276" i="1"/>
  <c r="U1276" i="1"/>
  <c r="AM1276" i="1" s="1"/>
  <c r="S1277" i="1"/>
  <c r="U1277" i="1"/>
  <c r="AM1277" i="1" s="1"/>
  <c r="S1278" i="1"/>
  <c r="U1278" i="1"/>
  <c r="AM1278" i="1" s="1"/>
  <c r="S1279" i="1"/>
  <c r="U1279" i="1"/>
  <c r="AM1279" i="1" s="1"/>
  <c r="S1280" i="1"/>
  <c r="U1280" i="1"/>
  <c r="AM1280" i="1" s="1"/>
  <c r="S1281" i="1"/>
  <c r="U1281" i="1"/>
  <c r="AM1281" i="1" s="1"/>
  <c r="S1282" i="1"/>
  <c r="U1282" i="1"/>
  <c r="AM1282" i="1"/>
  <c r="S1283" i="1"/>
  <c r="U1283" i="1"/>
  <c r="AM1283" i="1" s="1"/>
  <c r="S1284" i="1"/>
  <c r="U1284" i="1"/>
  <c r="AM1284" i="1" s="1"/>
  <c r="S1285" i="1"/>
  <c r="U1285" i="1"/>
  <c r="AM1285" i="1" s="1"/>
  <c r="S1286" i="1"/>
  <c r="U1286" i="1"/>
  <c r="AM1286" i="1" s="1"/>
  <c r="S1287" i="1"/>
  <c r="U1287" i="1"/>
  <c r="AM1287" i="1" s="1"/>
  <c r="S1288" i="1"/>
  <c r="U1288" i="1"/>
  <c r="AM1288" i="1"/>
  <c r="S1289" i="1"/>
  <c r="U1289" i="1"/>
  <c r="AM1289" i="1" s="1"/>
  <c r="S1290" i="1"/>
  <c r="U1290" i="1"/>
  <c r="AM1290" i="1" s="1"/>
  <c r="S1291" i="1"/>
  <c r="U1291" i="1"/>
  <c r="AM1291" i="1" s="1"/>
  <c r="S1292" i="1"/>
  <c r="U1292" i="1"/>
  <c r="AM1292" i="1" s="1"/>
  <c r="S1293" i="1"/>
  <c r="U1293" i="1"/>
  <c r="AM1293" i="1" s="1"/>
  <c r="S1294" i="1"/>
  <c r="U1294" i="1"/>
  <c r="AM1294" i="1" s="1"/>
  <c r="AU1294" i="1" s="1"/>
  <c r="S1295" i="1"/>
  <c r="U1295" i="1"/>
  <c r="AM1295" i="1" s="1"/>
  <c r="S1296" i="1"/>
  <c r="U1296" i="1"/>
  <c r="AM1296" i="1" s="1"/>
  <c r="S1297" i="1"/>
  <c r="U1297" i="1"/>
  <c r="AM1297" i="1" s="1"/>
  <c r="S1298" i="1"/>
  <c r="U1298" i="1"/>
  <c r="AM1298" i="1" s="1"/>
  <c r="S1299" i="1"/>
  <c r="U1299" i="1"/>
  <c r="AM1299" i="1" s="1"/>
  <c r="S1300" i="1"/>
  <c r="U1300" i="1"/>
  <c r="AM1300" i="1" s="1"/>
  <c r="S1301" i="1"/>
  <c r="U1301" i="1"/>
  <c r="AM1301" i="1" s="1"/>
  <c r="S1302" i="1"/>
  <c r="U1302" i="1"/>
  <c r="AM1302" i="1" s="1"/>
  <c r="S1303" i="1"/>
  <c r="U1303" i="1"/>
  <c r="AM1303" i="1" s="1"/>
  <c r="S1304" i="1"/>
  <c r="U1304" i="1"/>
  <c r="AM1304" i="1" s="1"/>
  <c r="S1305" i="1"/>
  <c r="U1305" i="1"/>
  <c r="AM1305" i="1" s="1"/>
  <c r="S1306" i="1"/>
  <c r="U1306" i="1"/>
  <c r="AM1306" i="1" s="1"/>
  <c r="S1307" i="1"/>
  <c r="U1307" i="1"/>
  <c r="AM1307" i="1" s="1"/>
  <c r="S1308" i="1"/>
  <c r="U1308" i="1"/>
  <c r="AM1308" i="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s="1"/>
  <c r="S1322" i="1"/>
  <c r="U1322" i="1"/>
  <c r="AM1322" i="1" s="1"/>
  <c r="S1323" i="1"/>
  <c r="U1323" i="1"/>
  <c r="AM1323" i="1" s="1"/>
  <c r="S1324" i="1"/>
  <c r="U1324" i="1"/>
  <c r="AM1324" i="1" s="1"/>
  <c r="S1325" i="1"/>
  <c r="U1325" i="1"/>
  <c r="AM1325" i="1" s="1"/>
  <c r="S1326" i="1"/>
  <c r="U1326" i="1"/>
  <c r="AM1326" i="1" s="1"/>
  <c r="S1327" i="1"/>
  <c r="U1327" i="1"/>
  <c r="AM1327" i="1" s="1"/>
  <c r="S1328" i="1"/>
  <c r="U1328" i="1"/>
  <c r="AM1328" i="1" s="1"/>
  <c r="S1329" i="1"/>
  <c r="U1329" i="1"/>
  <c r="AM1329" i="1"/>
  <c r="S1330" i="1"/>
  <c r="U1330" i="1"/>
  <c r="AM1330" i="1" s="1"/>
  <c r="S1331" i="1"/>
  <c r="U1331" i="1"/>
  <c r="AM1331" i="1" s="1"/>
  <c r="S1332" i="1"/>
  <c r="U1332" i="1"/>
  <c r="AM1332" i="1" s="1"/>
  <c r="S1333" i="1"/>
  <c r="U1333" i="1"/>
  <c r="AM1333" i="1" s="1"/>
  <c r="S1334" i="1"/>
  <c r="U1334" i="1"/>
  <c r="AM1334" i="1" s="1"/>
  <c r="S1335" i="1"/>
  <c r="U1335" i="1"/>
  <c r="AM1335" i="1" s="1"/>
  <c r="S1336" i="1"/>
  <c r="U1336" i="1"/>
  <c r="AM1336" i="1" s="1"/>
  <c r="S1337" i="1"/>
  <c r="U1337" i="1"/>
  <c r="AM1337" i="1" s="1"/>
  <c r="S1338" i="1"/>
  <c r="U1338" i="1"/>
  <c r="AM1338" i="1" s="1"/>
  <c r="S1339" i="1"/>
  <c r="U1339" i="1"/>
  <c r="AM1339" i="1" s="1"/>
  <c r="S1340" i="1"/>
  <c r="U1340" i="1"/>
  <c r="AM1340" i="1" s="1"/>
  <c r="S1341" i="1"/>
  <c r="U1341" i="1"/>
  <c r="AM1341" i="1" s="1"/>
  <c r="S1342" i="1"/>
  <c r="U1342" i="1"/>
  <c r="AM1342" i="1" s="1"/>
  <c r="S1343" i="1"/>
  <c r="U1343" i="1"/>
  <c r="AM1343" i="1" s="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S1353" i="1"/>
  <c r="U1353" i="1"/>
  <c r="AM1353" i="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s="1"/>
  <c r="S1366" i="1"/>
  <c r="U1366" i="1"/>
  <c r="AM1366" i="1" s="1"/>
  <c r="S1367" i="1"/>
  <c r="U1367" i="1"/>
  <c r="AM1367" i="1" s="1"/>
  <c r="S1368" i="1"/>
  <c r="U1368" i="1"/>
  <c r="AM1368" i="1" s="1"/>
  <c r="S1369" i="1"/>
  <c r="U1369" i="1"/>
  <c r="AM1369" i="1" s="1"/>
  <c r="S1370" i="1"/>
  <c r="U1370" i="1"/>
  <c r="AM1370" i="1"/>
  <c r="S1371" i="1"/>
  <c r="U1371" i="1"/>
  <c r="AM1371" i="1" s="1"/>
  <c r="S1372" i="1"/>
  <c r="U1372" i="1"/>
  <c r="AM1372" i="1" s="1"/>
  <c r="S1373" i="1"/>
  <c r="U1373" i="1"/>
  <c r="AM1373" i="1"/>
  <c r="S1374" i="1"/>
  <c r="U1374" i="1"/>
  <c r="AM1374" i="1" s="1"/>
  <c r="S1375" i="1"/>
  <c r="U1375" i="1"/>
  <c r="AM1375" i="1" s="1"/>
  <c r="S1376" i="1"/>
  <c r="U1376" i="1"/>
  <c r="AM1376" i="1"/>
  <c r="S1377" i="1"/>
  <c r="U1377" i="1"/>
  <c r="AM1377" i="1" s="1"/>
  <c r="S1378" i="1"/>
  <c r="U1378" i="1"/>
  <c r="AM1378" i="1" s="1"/>
  <c r="S1379" i="1"/>
  <c r="U1379" i="1"/>
  <c r="AM1379" i="1" s="1"/>
  <c r="S1380" i="1"/>
  <c r="U1380" i="1"/>
  <c r="AM1380" i="1" s="1"/>
  <c r="S1381" i="1"/>
  <c r="U1381" i="1"/>
  <c r="AM1381" i="1" s="1"/>
  <c r="S1382" i="1"/>
  <c r="U1382" i="1"/>
  <c r="AM1382" i="1" s="1"/>
  <c r="S1383" i="1"/>
  <c r="U1383" i="1"/>
  <c r="AM1383" i="1" s="1"/>
  <c r="S1384" i="1"/>
  <c r="U1384" i="1"/>
  <c r="AM1384" i="1" s="1"/>
  <c r="S1385" i="1"/>
  <c r="U1385" i="1"/>
  <c r="AM1385" i="1" s="1"/>
  <c r="S1386" i="1"/>
  <c r="U1386" i="1"/>
  <c r="AM1386" i="1" s="1"/>
  <c r="S1387" i="1"/>
  <c r="U1387" i="1"/>
  <c r="AM1387" i="1" s="1"/>
  <c r="S1388" i="1"/>
  <c r="U1388" i="1"/>
  <c r="AM1388" i="1"/>
  <c r="S1389" i="1"/>
  <c r="U1389" i="1"/>
  <c r="AM1389" i="1" s="1"/>
  <c r="S1390" i="1"/>
  <c r="U1390" i="1"/>
  <c r="AM1390" i="1" s="1"/>
  <c r="S1391" i="1"/>
  <c r="U1391" i="1"/>
  <c r="AM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s="1"/>
  <c r="S1405" i="1"/>
  <c r="U1405" i="1"/>
  <c r="AM1405" i="1" s="1"/>
  <c r="S1406" i="1"/>
  <c r="U1406" i="1"/>
  <c r="AM1406" i="1" s="1"/>
  <c r="S1407" i="1"/>
  <c r="U1407" i="1"/>
  <c r="AM1407" i="1" s="1"/>
  <c r="S1408" i="1"/>
  <c r="U1408" i="1"/>
  <c r="AM1408" i="1" s="1"/>
  <c r="AV1408" i="1" s="1"/>
  <c r="S1409" i="1"/>
  <c r="U1409" i="1"/>
  <c r="AM1409" i="1" s="1"/>
  <c r="S1410" i="1"/>
  <c r="U1410" i="1"/>
  <c r="AM1410" i="1" s="1"/>
  <c r="S1411" i="1"/>
  <c r="U1411" i="1"/>
  <c r="AM1411" i="1" s="1"/>
  <c r="S1412" i="1"/>
  <c r="U1412" i="1"/>
  <c r="AM1412" i="1" s="1"/>
  <c r="S1413" i="1"/>
  <c r="U1413" i="1"/>
  <c r="AM1413" i="1" s="1"/>
  <c r="S1414" i="1"/>
  <c r="U1414" i="1"/>
  <c r="AM1414" i="1" s="1"/>
  <c r="S1415" i="1"/>
  <c r="U1415" i="1"/>
  <c r="AM1415" i="1"/>
  <c r="S1416" i="1"/>
  <c r="U1416" i="1"/>
  <c r="AM1416" i="1" s="1"/>
  <c r="S1417" i="1"/>
  <c r="U1417" i="1"/>
  <c r="AM1417" i="1" s="1"/>
  <c r="S1418" i="1"/>
  <c r="U1418" i="1"/>
  <c r="AM1418" i="1" s="1"/>
  <c r="S1419" i="1"/>
  <c r="U1419" i="1"/>
  <c r="AM1419" i="1" s="1"/>
  <c r="S1420" i="1"/>
  <c r="U1420" i="1"/>
  <c r="AM1420" i="1" s="1"/>
  <c r="S1421" i="1"/>
  <c r="U1421" i="1"/>
  <c r="AM1421" i="1" s="1"/>
  <c r="S1422" i="1"/>
  <c r="U1422" i="1"/>
  <c r="AM1422" i="1" s="1"/>
  <c r="S1423" i="1"/>
  <c r="U1423" i="1"/>
  <c r="AM1423" i="1" s="1"/>
  <c r="S1424" i="1"/>
  <c r="U1424" i="1"/>
  <c r="AM1424" i="1" s="1"/>
  <c r="S1425" i="1"/>
  <c r="U1425" i="1"/>
  <c r="AM1425" i="1" s="1"/>
  <c r="AV1425" i="1" s="1"/>
  <c r="S1426" i="1"/>
  <c r="U1426" i="1"/>
  <c r="AM1426" i="1" s="1"/>
  <c r="S1427" i="1"/>
  <c r="U1427" i="1"/>
  <c r="AM1427" i="1" s="1"/>
  <c r="S1428" i="1"/>
  <c r="U1428" i="1"/>
  <c r="AM1428" i="1" s="1"/>
  <c r="S1429" i="1"/>
  <c r="U1429" i="1"/>
  <c r="AM1429" i="1" s="1"/>
  <c r="S1430" i="1"/>
  <c r="U1430" i="1"/>
  <c r="AM1430" i="1" s="1"/>
  <c r="S1431" i="1"/>
  <c r="U1431" i="1"/>
  <c r="AM1431" i="1" s="1"/>
  <c r="S1432" i="1"/>
  <c r="U1432" i="1"/>
  <c r="AM1432" i="1" s="1"/>
  <c r="S1433" i="1"/>
  <c r="U1433" i="1"/>
  <c r="AM1433" i="1" s="1"/>
  <c r="S1434" i="1"/>
  <c r="U1434" i="1"/>
  <c r="AM1434" i="1" s="1"/>
  <c r="S1435" i="1"/>
  <c r="U1435" i="1"/>
  <c r="AM1435" i="1" s="1"/>
  <c r="S1436" i="1"/>
  <c r="U1436" i="1"/>
  <c r="AM1436" i="1" s="1"/>
  <c r="S1437" i="1"/>
  <c r="U1437" i="1"/>
  <c r="AM1437" i="1" s="1"/>
  <c r="S1438" i="1"/>
  <c r="U1438" i="1"/>
  <c r="AM1438" i="1" s="1"/>
  <c r="S1439" i="1"/>
  <c r="U1439" i="1"/>
  <c r="AM1439" i="1" s="1"/>
  <c r="S1440" i="1"/>
  <c r="U1440" i="1"/>
  <c r="AM1440" i="1"/>
  <c r="AV1440" i="1" s="1"/>
  <c r="S1441" i="1"/>
  <c r="U1441" i="1"/>
  <c r="AM1441" i="1" s="1"/>
  <c r="S1442" i="1"/>
  <c r="U1442" i="1"/>
  <c r="AM1442" i="1" s="1"/>
  <c r="S1443" i="1"/>
  <c r="U1443" i="1"/>
  <c r="AM1443" i="1" s="1"/>
  <c r="S1444" i="1"/>
  <c r="U1444" i="1"/>
  <c r="AM1444" i="1" s="1"/>
  <c r="S1445" i="1"/>
  <c r="U1445" i="1"/>
  <c r="AM1445" i="1" s="1"/>
  <c r="S1446" i="1"/>
  <c r="U1446" i="1"/>
  <c r="AM1446" i="1" s="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c r="S1455" i="1"/>
  <c r="U1455" i="1"/>
  <c r="AM1455" i="1" s="1"/>
  <c r="S1456" i="1"/>
  <c r="U1456" i="1"/>
  <c r="AM1456" i="1" s="1"/>
  <c r="S1457" i="1"/>
  <c r="U1457" i="1"/>
  <c r="AM1457" i="1" s="1"/>
  <c r="S1458" i="1"/>
  <c r="U1458" i="1"/>
  <c r="AM1458" i="1" s="1"/>
  <c r="S1459" i="1"/>
  <c r="U1459" i="1"/>
  <c r="AM1459" i="1" s="1"/>
  <c r="S1460" i="1"/>
  <c r="U1460" i="1"/>
  <c r="AM1460" i="1"/>
  <c r="S1461" i="1"/>
  <c r="U1461" i="1"/>
  <c r="AM1461" i="1" s="1"/>
  <c r="S1462" i="1"/>
  <c r="U1462" i="1"/>
  <c r="AM1462" i="1" s="1"/>
  <c r="S1463" i="1"/>
  <c r="U1463" i="1"/>
  <c r="AM1463" i="1" s="1"/>
  <c r="S1464" i="1"/>
  <c r="U1464" i="1"/>
  <c r="AM1464" i="1"/>
  <c r="S1465" i="1"/>
  <c r="U1465" i="1"/>
  <c r="AM1465" i="1" s="1"/>
  <c r="S1466" i="1"/>
  <c r="U1466" i="1"/>
  <c r="AM1466" i="1" s="1"/>
  <c r="S1467" i="1"/>
  <c r="U1467" i="1"/>
  <c r="AM1467" i="1" s="1"/>
  <c r="S1468" i="1"/>
  <c r="U1468" i="1"/>
  <c r="AM1468" i="1" s="1"/>
  <c r="S1469" i="1"/>
  <c r="U1469" i="1"/>
  <c r="AM1469" i="1" s="1"/>
  <c r="S1470" i="1"/>
  <c r="U1470" i="1"/>
  <c r="AM1470" i="1" s="1"/>
  <c r="S1471" i="1"/>
  <c r="U1471" i="1"/>
  <c r="AM1471" i="1" s="1"/>
  <c r="S1472" i="1"/>
  <c r="U1472" i="1"/>
  <c r="AM1472" i="1" s="1"/>
  <c r="S1473" i="1"/>
  <c r="U1473" i="1"/>
  <c r="AM1473" i="1" s="1"/>
  <c r="S1474" i="1"/>
  <c r="U1474" i="1"/>
  <c r="AM1474" i="1" s="1"/>
  <c r="AU1474" i="1"/>
  <c r="S1475" i="1"/>
  <c r="U1475" i="1"/>
  <c r="AM1475" i="1" s="1"/>
  <c r="AU1475" i="1" s="1"/>
  <c r="S1476" i="1"/>
  <c r="U1476" i="1"/>
  <c r="AM1476" i="1" s="1"/>
  <c r="S1477" i="1"/>
  <c r="U1477" i="1"/>
  <c r="AM1477" i="1" s="1"/>
  <c r="S1478" i="1"/>
  <c r="U1478" i="1"/>
  <c r="AM1478" i="1" s="1"/>
  <c r="S1479" i="1"/>
  <c r="U1479" i="1"/>
  <c r="AM1479" i="1" s="1"/>
  <c r="S1480" i="1"/>
  <c r="U1480" i="1"/>
  <c r="AM1480" i="1" s="1"/>
  <c r="S1481" i="1"/>
  <c r="U1481" i="1"/>
  <c r="AM1481" i="1" s="1"/>
  <c r="S1482" i="1"/>
  <c r="U1482" i="1"/>
  <c r="AM1482" i="1" s="1"/>
  <c r="S1483" i="1"/>
  <c r="U1483" i="1"/>
  <c r="AM1483" i="1" s="1"/>
  <c r="S1484" i="1"/>
  <c r="U1484" i="1"/>
  <c r="AM1484" i="1" s="1"/>
  <c r="S1485" i="1"/>
  <c r="U1485" i="1"/>
  <c r="AM1485" i="1" s="1"/>
  <c r="S1486" i="1"/>
  <c r="U1486" i="1"/>
  <c r="AM1486" i="1" s="1"/>
  <c r="S1487" i="1"/>
  <c r="U1487" i="1"/>
  <c r="AM1487" i="1" s="1"/>
  <c r="AW1487" i="1" s="1"/>
  <c r="S1488" i="1"/>
  <c r="U1488" i="1"/>
  <c r="AM1488" i="1" s="1"/>
  <c r="S1489" i="1"/>
  <c r="U1489" i="1"/>
  <c r="AM1489" i="1" s="1"/>
  <c r="AU1489" i="1" s="1"/>
  <c r="S1490" i="1"/>
  <c r="U1490" i="1"/>
  <c r="AM1490" i="1" s="1"/>
  <c r="S1491" i="1"/>
  <c r="U1491" i="1"/>
  <c r="AM1491" i="1" s="1"/>
  <c r="S1492" i="1"/>
  <c r="U1492" i="1"/>
  <c r="AM1492" i="1" s="1"/>
  <c r="S1493" i="1"/>
  <c r="U1493" i="1"/>
  <c r="AM1493" i="1" s="1"/>
  <c r="S1494" i="1"/>
  <c r="U1494" i="1"/>
  <c r="AM1494" i="1" s="1"/>
  <c r="S1495" i="1"/>
  <c r="U1495" i="1"/>
  <c r="AM1495" i="1" s="1"/>
  <c r="AU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s="1"/>
  <c r="S1504" i="1"/>
  <c r="U1504" i="1"/>
  <c r="AM1504" i="1"/>
  <c r="S1505" i="1"/>
  <c r="U1505" i="1"/>
  <c r="AM1505" i="1" s="1"/>
  <c r="S1506" i="1"/>
  <c r="U1506" i="1"/>
  <c r="AM1506" i="1" s="1"/>
  <c r="S1507" i="1"/>
  <c r="U1507" i="1"/>
  <c r="AM1507" i="1" s="1"/>
  <c r="S1508" i="1"/>
  <c r="U1508" i="1"/>
  <c r="AM1508" i="1" s="1"/>
  <c r="S1509" i="1"/>
  <c r="U1509" i="1"/>
  <c r="AM1509" i="1" s="1"/>
  <c r="S1510" i="1"/>
  <c r="U1510" i="1"/>
  <c r="AM1510" i="1" s="1"/>
  <c r="AU1510" i="1" s="1"/>
  <c r="S1511" i="1"/>
  <c r="U1511" i="1"/>
  <c r="AM1511" i="1" s="1"/>
  <c r="S1512" i="1"/>
  <c r="U1512" i="1"/>
  <c r="AM1512" i="1" s="1"/>
  <c r="S1513" i="1"/>
  <c r="U1513" i="1"/>
  <c r="AM1513" i="1" s="1"/>
  <c r="S1514" i="1"/>
  <c r="U1514" i="1"/>
  <c r="AM1514" i="1"/>
  <c r="S1515" i="1"/>
  <c r="U1515" i="1"/>
  <c r="AM1515" i="1" s="1"/>
  <c r="S1516" i="1"/>
  <c r="U1516" i="1"/>
  <c r="AM1516" i="1" s="1"/>
  <c r="S1517" i="1"/>
  <c r="U1517" i="1"/>
  <c r="AM1517" i="1" s="1"/>
  <c r="S1518" i="1"/>
  <c r="U1518" i="1"/>
  <c r="AM1518" i="1" s="1"/>
  <c r="S1519" i="1"/>
  <c r="U1519" i="1"/>
  <c r="AM1519" i="1" s="1"/>
  <c r="S1520" i="1"/>
  <c r="U1520" i="1"/>
  <c r="AM1520" i="1" s="1"/>
  <c r="AU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s="1"/>
  <c r="S1530" i="1"/>
  <c r="U1530" i="1"/>
  <c r="AM1530" i="1" s="1"/>
  <c r="S1531" i="1"/>
  <c r="U1531" i="1"/>
  <c r="AM1531" i="1" s="1"/>
  <c r="S1532" i="1"/>
  <c r="U1532" i="1"/>
  <c r="AM1532" i="1" s="1"/>
  <c r="S1533" i="1"/>
  <c r="U1533" i="1"/>
  <c r="AM1533" i="1" s="1"/>
  <c r="S1534" i="1"/>
  <c r="U1534" i="1"/>
  <c r="AM1534" i="1"/>
  <c r="S1535" i="1"/>
  <c r="U1535" i="1"/>
  <c r="AM1535" i="1" s="1"/>
  <c r="AU1535" i="1" s="1"/>
  <c r="S1536" i="1"/>
  <c r="U1536" i="1"/>
  <c r="AM1536" i="1" s="1"/>
  <c r="S1537" i="1"/>
  <c r="U1537" i="1"/>
  <c r="AM1537" i="1" s="1"/>
  <c r="S1538" i="1"/>
  <c r="U1538" i="1"/>
  <c r="AM1538" i="1" s="1"/>
  <c r="S1539" i="1"/>
  <c r="U1539" i="1"/>
  <c r="AM1539" i="1" s="1"/>
  <c r="S1540" i="1"/>
  <c r="U1540" i="1"/>
  <c r="AM1540" i="1" s="1"/>
  <c r="AU1540" i="1" s="1"/>
  <c r="S1541" i="1"/>
  <c r="U1541" i="1"/>
  <c r="AM1541" i="1" s="1"/>
  <c r="S1542" i="1"/>
  <c r="U1542" i="1"/>
  <c r="AM1542" i="1" s="1"/>
  <c r="S1543" i="1"/>
  <c r="U1543" i="1"/>
  <c r="AM1543" i="1" s="1"/>
  <c r="S1544" i="1"/>
  <c r="U1544" i="1"/>
  <c r="AM1544" i="1" s="1"/>
  <c r="S1545" i="1"/>
  <c r="U1545" i="1"/>
  <c r="AM1545" i="1" s="1"/>
  <c r="AU1545" i="1"/>
  <c r="S1546" i="1"/>
  <c r="U1546" i="1"/>
  <c r="AM1546" i="1" s="1"/>
  <c r="S1547" i="1"/>
  <c r="U1547" i="1"/>
  <c r="AM1547" i="1" s="1"/>
  <c r="S1548" i="1"/>
  <c r="U1548" i="1"/>
  <c r="AM1548" i="1" s="1"/>
  <c r="S1549" i="1"/>
  <c r="U1549" i="1"/>
  <c r="AM1549" i="1"/>
  <c r="S1550" i="1"/>
  <c r="U1550" i="1"/>
  <c r="AM1550" i="1" s="1"/>
  <c r="S1551" i="1"/>
  <c r="U1551" i="1"/>
  <c r="AM1551" i="1" s="1"/>
  <c r="S1552" i="1"/>
  <c r="U1552" i="1"/>
  <c r="AM1552" i="1" s="1"/>
  <c r="S1553" i="1"/>
  <c r="U1553" i="1"/>
  <c r="AM1553" i="1" s="1"/>
  <c r="S1554" i="1"/>
  <c r="U1554" i="1"/>
  <c r="AM1554" i="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S1565" i="1"/>
  <c r="U1565" i="1"/>
  <c r="AM1565" i="1" s="1"/>
  <c r="S1566" i="1"/>
  <c r="U1566" i="1"/>
  <c r="AM1566" i="1" s="1"/>
  <c r="S1567" i="1"/>
  <c r="U1567" i="1"/>
  <c r="AM1567" i="1" s="1"/>
  <c r="AV1567" i="1" s="1"/>
  <c r="S1568" i="1"/>
  <c r="U1568" i="1"/>
  <c r="AM1568" i="1" s="1"/>
  <c r="S1569" i="1"/>
  <c r="U1569" i="1"/>
  <c r="AM1569" i="1" s="1"/>
  <c r="S1570" i="1"/>
  <c r="U1570" i="1"/>
  <c r="AM1570" i="1" s="1"/>
  <c r="S1571" i="1"/>
  <c r="U1571" i="1"/>
  <c r="AM1571" i="1" s="1"/>
  <c r="S1572" i="1"/>
  <c r="U1572" i="1"/>
  <c r="AM1572" i="1" s="1"/>
  <c r="S1573" i="1"/>
  <c r="U1573" i="1"/>
  <c r="AM1573" i="1"/>
  <c r="S1574" i="1"/>
  <c r="U1574" i="1"/>
  <c r="AM1574" i="1" s="1"/>
  <c r="S1575" i="1"/>
  <c r="U1575" i="1"/>
  <c r="AM1575" i="1" s="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AV1582" i="1"/>
  <c r="S1583" i="1"/>
  <c r="U1583" i="1"/>
  <c r="AM1583" i="1" s="1"/>
  <c r="S1584" i="1"/>
  <c r="U1584" i="1"/>
  <c r="AM1584" i="1" s="1"/>
  <c r="S1585" i="1"/>
  <c r="U1585" i="1"/>
  <c r="AM1585" i="1" s="1"/>
  <c r="S1586" i="1"/>
  <c r="U1586" i="1"/>
  <c r="AM1586" i="1" s="1"/>
  <c r="S1587" i="1"/>
  <c r="U1587" i="1"/>
  <c r="AM1587" i="1" s="1"/>
  <c r="S1588" i="1"/>
  <c r="U1588" i="1"/>
  <c r="AM1588" i="1" s="1"/>
  <c r="S1589" i="1"/>
  <c r="U1589" i="1"/>
  <c r="AM1589" i="1" s="1"/>
  <c r="S1590" i="1"/>
  <c r="U1590" i="1"/>
  <c r="AM1590" i="1" s="1"/>
  <c r="S1591" i="1"/>
  <c r="U1591" i="1"/>
  <c r="AM1591" i="1" s="1"/>
  <c r="S1592" i="1"/>
  <c r="U1592" i="1"/>
  <c r="AM1592" i="1" s="1"/>
  <c r="S1593" i="1"/>
  <c r="U1593" i="1"/>
  <c r="AM1593" i="1" s="1"/>
  <c r="S1594" i="1"/>
  <c r="U1594" i="1"/>
  <c r="AM1594" i="1"/>
  <c r="S1595" i="1"/>
  <c r="U1595" i="1"/>
  <c r="AM1595" i="1" s="1"/>
  <c r="S1596" i="1"/>
  <c r="U1596" i="1"/>
  <c r="AM1596" i="1" s="1"/>
  <c r="S1597" i="1"/>
  <c r="U1597" i="1"/>
  <c r="AM1597" i="1" s="1"/>
  <c r="AV1597" i="1" s="1"/>
  <c r="S1598" i="1"/>
  <c r="U1598" i="1"/>
  <c r="AM1598" i="1" s="1"/>
  <c r="S1599" i="1"/>
  <c r="U1599" i="1"/>
  <c r="AM1599" i="1" s="1"/>
  <c r="S1600" i="1"/>
  <c r="U1600" i="1"/>
  <c r="AM1600" i="1" s="1"/>
  <c r="S1601" i="1"/>
  <c r="U1601" i="1"/>
  <c r="AM1601" i="1" s="1"/>
  <c r="S1602" i="1"/>
  <c r="U1602" i="1"/>
  <c r="AM1602" i="1" s="1"/>
  <c r="S1603" i="1"/>
  <c r="U1603" i="1"/>
  <c r="AM1603" i="1"/>
  <c r="S1604" i="1"/>
  <c r="U1604" i="1"/>
  <c r="AM1604" i="1" s="1"/>
  <c r="S1605" i="1"/>
  <c r="U1605" i="1"/>
  <c r="AM1605" i="1" s="1"/>
  <c r="S1606" i="1"/>
  <c r="U1606" i="1"/>
  <c r="AM1606" i="1" s="1"/>
  <c r="S1607" i="1"/>
  <c r="U1607" i="1"/>
  <c r="AM1607" i="1" s="1"/>
  <c r="S1608" i="1"/>
  <c r="U1608" i="1"/>
  <c r="AM1608" i="1"/>
  <c r="S1609" i="1"/>
  <c r="U1609" i="1"/>
  <c r="AM1609" i="1"/>
  <c r="S1610" i="1"/>
  <c r="U1610" i="1"/>
  <c r="AM1610" i="1" s="1"/>
  <c r="S1611" i="1"/>
  <c r="U1611" i="1"/>
  <c r="AM1611" i="1" s="1"/>
  <c r="S1612" i="1"/>
  <c r="U1612" i="1"/>
  <c r="AM1612" i="1" s="1"/>
  <c r="S1613" i="1"/>
  <c r="U1613" i="1"/>
  <c r="AM1613" i="1"/>
  <c r="S1614" i="1"/>
  <c r="U1614" i="1"/>
  <c r="AM1614" i="1" s="1"/>
  <c r="S1615" i="1"/>
  <c r="U1615" i="1"/>
  <c r="AM1615" i="1" s="1"/>
  <c r="S1616" i="1"/>
  <c r="U1616" i="1"/>
  <c r="AM1616" i="1" s="1"/>
  <c r="AV1616" i="1" s="1"/>
  <c r="S1617" i="1"/>
  <c r="U1617" i="1"/>
  <c r="AM1617" i="1" s="1"/>
  <c r="S1618" i="1"/>
  <c r="U1618" i="1"/>
  <c r="AM1618" i="1" s="1"/>
  <c r="S1619" i="1"/>
  <c r="U1619" i="1"/>
  <c r="AM1619" i="1" s="1"/>
  <c r="S1620" i="1"/>
  <c r="U1620" i="1"/>
  <c r="AM1620" i="1" s="1"/>
  <c r="S1621" i="1"/>
  <c r="U1621" i="1"/>
  <c r="AM1621" i="1" s="1"/>
  <c r="AV1621" i="1" s="1"/>
  <c r="S1622" i="1"/>
  <c r="U1622" i="1"/>
  <c r="AM1622" i="1" s="1"/>
  <c r="S1623" i="1"/>
  <c r="U1623" i="1"/>
  <c r="AM1623" i="1" s="1"/>
  <c r="S1624" i="1"/>
  <c r="U1624" i="1"/>
  <c r="AM1624" i="1" s="1"/>
  <c r="S1625" i="1"/>
  <c r="U1625" i="1"/>
  <c r="AM1625" i="1" s="1"/>
  <c r="S1626" i="1"/>
  <c r="U1626" i="1"/>
  <c r="AM1626" i="1" s="1"/>
  <c r="S1627" i="1"/>
  <c r="U1627" i="1"/>
  <c r="AM1627" i="1" s="1"/>
  <c r="AW1627" i="1" s="1"/>
  <c r="S1628" i="1"/>
  <c r="U1628" i="1"/>
  <c r="AM1628" i="1" s="1"/>
  <c r="AV1628" i="1" s="1"/>
  <c r="S1629" i="1"/>
  <c r="U1629" i="1"/>
  <c r="AM1629" i="1" s="1"/>
  <c r="S1630" i="1"/>
  <c r="U1630" i="1"/>
  <c r="AM1630" i="1" s="1"/>
  <c r="S1631" i="1"/>
  <c r="U1631" i="1"/>
  <c r="AM1631" i="1" s="1"/>
  <c r="AV1631" i="1" s="1"/>
  <c r="S1632" i="1"/>
  <c r="U1632" i="1"/>
  <c r="AM1632" i="1" s="1"/>
  <c r="S1633" i="1"/>
  <c r="U1633" i="1"/>
  <c r="AM1633" i="1" s="1"/>
  <c r="S1634" i="1"/>
  <c r="U1634" i="1"/>
  <c r="AM1634" i="1" s="1"/>
  <c r="S1635" i="1"/>
  <c r="U1635" i="1"/>
  <c r="AM1635" i="1" s="1"/>
  <c r="S1636" i="1"/>
  <c r="U1636" i="1"/>
  <c r="AM1636" i="1" s="1"/>
  <c r="S1637" i="1"/>
  <c r="U1637" i="1"/>
  <c r="AM1637" i="1" s="1"/>
  <c r="S1638" i="1"/>
  <c r="U1638" i="1"/>
  <c r="AM1638" i="1" s="1"/>
  <c r="S1639" i="1"/>
  <c r="U1639" i="1"/>
  <c r="AM1639" i="1" s="1"/>
  <c r="S1640" i="1"/>
  <c r="U1640" i="1"/>
  <c r="AM1640" i="1" s="1"/>
  <c r="S1641" i="1"/>
  <c r="U1641" i="1"/>
  <c r="AM1641" i="1" s="1"/>
  <c r="AV1641" i="1" s="1"/>
  <c r="S1642" i="1"/>
  <c r="U1642" i="1"/>
  <c r="AM1642" i="1" s="1"/>
  <c r="S1643" i="1"/>
  <c r="U1643" i="1"/>
  <c r="AM1643" i="1" s="1"/>
  <c r="S1644" i="1"/>
  <c r="U1644" i="1"/>
  <c r="AM1644" i="1" s="1"/>
  <c r="S1645" i="1"/>
  <c r="U1645" i="1"/>
  <c r="AM1645" i="1" s="1"/>
  <c r="AW1645" i="1" s="1"/>
  <c r="S1646" i="1"/>
  <c r="U1646" i="1"/>
  <c r="AM1646" i="1" s="1"/>
  <c r="S1647" i="1"/>
  <c r="U1647" i="1"/>
  <c r="AM1647" i="1" s="1"/>
  <c r="S1648" i="1"/>
  <c r="U1648" i="1"/>
  <c r="AM1648" i="1" s="1"/>
  <c r="S1649" i="1"/>
  <c r="U1649" i="1"/>
  <c r="AM1649" i="1" s="1"/>
  <c r="S1650" i="1"/>
  <c r="U1650" i="1"/>
  <c r="AM1650" i="1" s="1"/>
  <c r="S1651" i="1"/>
  <c r="U1651" i="1"/>
  <c r="AM1651" i="1" s="1"/>
  <c r="S1652" i="1"/>
  <c r="U1652" i="1"/>
  <c r="AM1652" i="1" s="1"/>
  <c r="S1653" i="1"/>
  <c r="U1653" i="1"/>
  <c r="AM1653" i="1"/>
  <c r="S1654" i="1"/>
  <c r="U1654" i="1"/>
  <c r="AM1654" i="1" s="1"/>
  <c r="S1655" i="1"/>
  <c r="U1655" i="1"/>
  <c r="AM1655" i="1" s="1"/>
  <c r="S1656" i="1"/>
  <c r="U1656" i="1"/>
  <c r="AM1656" i="1" s="1"/>
  <c r="S1657" i="1"/>
  <c r="U1657" i="1"/>
  <c r="AM1657" i="1" s="1"/>
  <c r="S1658" i="1"/>
  <c r="U1658" i="1"/>
  <c r="AM1658" i="1" s="1"/>
  <c r="S1659" i="1"/>
  <c r="U1659" i="1"/>
  <c r="AM1659" i="1"/>
  <c r="S1660" i="1"/>
  <c r="U1660" i="1"/>
  <c r="AM1660" i="1" s="1"/>
  <c r="S1661" i="1"/>
  <c r="U1661" i="1"/>
  <c r="AM1661" i="1" s="1"/>
  <c r="S1662" i="1"/>
  <c r="U1662" i="1"/>
  <c r="AM1662" i="1" s="1"/>
  <c r="AW1662" i="1"/>
  <c r="S1663" i="1"/>
  <c r="U1663" i="1"/>
  <c r="AM1663" i="1" s="1"/>
  <c r="S1664" i="1"/>
  <c r="U1664" i="1"/>
  <c r="AM1664" i="1" s="1"/>
  <c r="S1665" i="1"/>
  <c r="U1665" i="1"/>
  <c r="AM1665" i="1"/>
  <c r="S1666" i="1"/>
  <c r="U1666" i="1"/>
  <c r="AM1666" i="1" s="1"/>
  <c r="S1667" i="1"/>
  <c r="U1667" i="1"/>
  <c r="AM1667" i="1" s="1"/>
  <c r="AU1667" i="1" s="1"/>
  <c r="S1668" i="1"/>
  <c r="U1668" i="1"/>
  <c r="AM1668" i="1" s="1"/>
  <c r="S1669" i="1"/>
  <c r="U1669" i="1"/>
  <c r="AM1669" i="1" s="1"/>
  <c r="S1670" i="1"/>
  <c r="U1670" i="1"/>
  <c r="AM1670" i="1" s="1"/>
  <c r="S1671" i="1"/>
  <c r="U1671" i="1"/>
  <c r="AM1671" i="1" s="1"/>
  <c r="S1672" i="1"/>
  <c r="U1672" i="1"/>
  <c r="AM1672" i="1" s="1"/>
  <c r="S1673" i="1"/>
  <c r="U1673" i="1"/>
  <c r="AM1673" i="1" s="1"/>
  <c r="S1674" i="1"/>
  <c r="U1674" i="1"/>
  <c r="AM1674" i="1"/>
  <c r="S1675" i="1"/>
  <c r="U1675" i="1"/>
  <c r="AM1675" i="1"/>
  <c r="S1676" i="1"/>
  <c r="U1676" i="1"/>
  <c r="AM1676" i="1" s="1"/>
  <c r="S1677" i="1"/>
  <c r="U1677" i="1"/>
  <c r="AM1677" i="1" s="1"/>
  <c r="S1678" i="1"/>
  <c r="U1678" i="1"/>
  <c r="AM1678" i="1" s="1"/>
  <c r="S1679" i="1"/>
  <c r="U1679" i="1"/>
  <c r="AM1679" i="1" s="1"/>
  <c r="S1680" i="1"/>
  <c r="U1680" i="1"/>
  <c r="AM1680" i="1" s="1"/>
  <c r="S1681" i="1"/>
  <c r="U1681" i="1"/>
  <c r="AM1681" i="1" s="1"/>
  <c r="S1682" i="1"/>
  <c r="U1682" i="1"/>
  <c r="AM1682" i="1" s="1"/>
  <c r="S1683" i="1"/>
  <c r="U1683" i="1"/>
  <c r="AM1683" i="1" s="1"/>
  <c r="S1684" i="1"/>
  <c r="U1684" i="1"/>
  <c r="AM1684" i="1"/>
  <c r="S1685" i="1"/>
  <c r="U1685" i="1"/>
  <c r="AM1685" i="1" s="1"/>
  <c r="S1686" i="1"/>
  <c r="U1686" i="1"/>
  <c r="AM1686" i="1" s="1"/>
  <c r="S1687" i="1"/>
  <c r="U1687" i="1"/>
  <c r="AM1687" i="1"/>
  <c r="S1688" i="1"/>
  <c r="U1688" i="1"/>
  <c r="AM1688" i="1" s="1"/>
  <c r="S1689" i="1"/>
  <c r="U1689" i="1"/>
  <c r="AM1689" i="1" s="1"/>
  <c r="S1690" i="1"/>
  <c r="U1690" i="1"/>
  <c r="AM1690" i="1" s="1"/>
  <c r="S1691" i="1"/>
  <c r="U1691" i="1"/>
  <c r="AM1691" i="1" s="1"/>
  <c r="S1692" i="1"/>
  <c r="U1692" i="1"/>
  <c r="AM1692" i="1" s="1"/>
  <c r="S1693" i="1"/>
  <c r="U1693" i="1"/>
  <c r="AM1693" i="1" s="1"/>
  <c r="S1694" i="1"/>
  <c r="U1694" i="1"/>
  <c r="AM1694" i="1" s="1"/>
  <c r="S1695" i="1"/>
  <c r="U1695" i="1"/>
  <c r="AM1695" i="1" s="1"/>
  <c r="S1696" i="1"/>
  <c r="U1696" i="1"/>
  <c r="AM1696" i="1"/>
  <c r="S1697" i="1"/>
  <c r="U1697" i="1"/>
  <c r="AM1697" i="1" s="1"/>
  <c r="S1698" i="1"/>
  <c r="U1698" i="1"/>
  <c r="AM1698" i="1" s="1"/>
  <c r="S1699" i="1"/>
  <c r="U1699" i="1"/>
  <c r="AM1699" i="1" s="1"/>
  <c r="S1700" i="1"/>
  <c r="U1700" i="1"/>
  <c r="AM1700" i="1" s="1"/>
  <c r="S1701" i="1"/>
  <c r="U1701" i="1"/>
  <c r="AM1701" i="1" s="1"/>
  <c r="S1702" i="1"/>
  <c r="U1702" i="1"/>
  <c r="AM1702" i="1" s="1"/>
  <c r="S1703" i="1"/>
  <c r="U1703" i="1"/>
  <c r="AM1703" i="1" s="1"/>
  <c r="S1704" i="1"/>
  <c r="U1704" i="1"/>
  <c r="AM1704" i="1" s="1"/>
  <c r="S1705" i="1"/>
  <c r="U1705" i="1"/>
  <c r="AM1705" i="1" s="1"/>
  <c r="S1706" i="1"/>
  <c r="U1706" i="1"/>
  <c r="AM1706" i="1"/>
  <c r="S1707" i="1"/>
  <c r="U1707" i="1"/>
  <c r="AM1707" i="1" s="1"/>
  <c r="S1708" i="1"/>
  <c r="U1708" i="1"/>
  <c r="AM1708" i="1" s="1"/>
  <c r="S1709" i="1"/>
  <c r="U1709" i="1"/>
  <c r="AM1709" i="1" s="1"/>
  <c r="S1710" i="1"/>
  <c r="U1710" i="1"/>
  <c r="AM1710" i="1" s="1"/>
  <c r="S1711" i="1"/>
  <c r="U1711" i="1"/>
  <c r="AM1711" i="1" s="1"/>
  <c r="S1712" i="1"/>
  <c r="U1712" i="1"/>
  <c r="AM1712" i="1" s="1"/>
  <c r="S1713" i="1"/>
  <c r="U1713" i="1"/>
  <c r="AM1713" i="1" s="1"/>
  <c r="S1714" i="1"/>
  <c r="U1714" i="1"/>
  <c r="AM1714" i="1" s="1"/>
  <c r="S1715" i="1"/>
  <c r="U1715" i="1"/>
  <c r="AM1715" i="1" s="1"/>
  <c r="S1716" i="1"/>
  <c r="U1716" i="1"/>
  <c r="AM1716" i="1" s="1"/>
  <c r="S1717" i="1"/>
  <c r="U1717" i="1"/>
  <c r="AM1717" i="1" s="1"/>
  <c r="S1718" i="1"/>
  <c r="U1718" i="1"/>
  <c r="AM1718" i="1" s="1"/>
  <c r="S1719" i="1"/>
  <c r="U1719" i="1"/>
  <c r="AM1719" i="1" s="1"/>
  <c r="AU1719" i="1" s="1"/>
  <c r="S1720" i="1"/>
  <c r="U1720" i="1"/>
  <c r="AM1720" i="1"/>
  <c r="AW1720" i="1" s="1"/>
  <c r="S1721" i="1"/>
  <c r="U1721" i="1"/>
  <c r="AM1721" i="1" s="1"/>
  <c r="S1722" i="1"/>
  <c r="U1722" i="1"/>
  <c r="AM1722" i="1" s="1"/>
  <c r="S1723" i="1"/>
  <c r="U1723" i="1"/>
  <c r="AM1723" i="1" s="1"/>
  <c r="S1724" i="1"/>
  <c r="U1724" i="1"/>
  <c r="AM1724" i="1" s="1"/>
  <c r="AW437" i="1" l="1"/>
  <c r="AU922" i="1"/>
  <c r="AW442" i="1"/>
  <c r="AU1338" i="1"/>
  <c r="AW417" i="1"/>
  <c r="AW447" i="1"/>
  <c r="AV621" i="1"/>
  <c r="AU298" i="1"/>
  <c r="AV46" i="1"/>
  <c r="AU1243" i="1"/>
  <c r="AU1268" i="1"/>
  <c r="AU881" i="1"/>
  <c r="AW881" i="1"/>
  <c r="AV689" i="1"/>
  <c r="AU934" i="1"/>
  <c r="AW1673" i="1"/>
  <c r="AU1403" i="1"/>
  <c r="AV1403" i="1"/>
  <c r="AV480" i="1"/>
  <c r="AU1116" i="1"/>
  <c r="AU235" i="1"/>
  <c r="AV889" i="1"/>
  <c r="AV34" i="1"/>
  <c r="AW687" i="1"/>
  <c r="AV460" i="1"/>
  <c r="AV955" i="1"/>
  <c r="AU1323" i="1"/>
  <c r="AU1074" i="1"/>
  <c r="AW1074" i="1"/>
  <c r="AV1336" i="1"/>
  <c r="AV857" i="1"/>
  <c r="AU1278" i="1"/>
  <c r="AV1223" i="1"/>
  <c r="AV919" i="1"/>
  <c r="AV236" i="1"/>
  <c r="AW155" i="1"/>
  <c r="AU964" i="1"/>
  <c r="AV1527" i="1"/>
  <c r="AU1214" i="1"/>
  <c r="AU1107" i="1"/>
  <c r="AW1069" i="1"/>
  <c r="AU909" i="1"/>
  <c r="AV900" i="1"/>
  <c r="AU864" i="1"/>
  <c r="AV847" i="1"/>
  <c r="AV790" i="1"/>
  <c r="AU771" i="1"/>
  <c r="AV761" i="1"/>
  <c r="AW498" i="1"/>
  <c r="AW422" i="1"/>
  <c r="AU363" i="1"/>
  <c r="AV363" i="1"/>
  <c r="AU308" i="1"/>
  <c r="AW227" i="1"/>
  <c r="AV97" i="1"/>
  <c r="AV44" i="1"/>
  <c r="AV265" i="1"/>
  <c r="AW432" i="1"/>
  <c r="AW36" i="1"/>
  <c r="AW1499" i="1"/>
  <c r="AU1426" i="1"/>
  <c r="AU1258" i="1"/>
  <c r="AU1170" i="1"/>
  <c r="AV1161" i="1"/>
  <c r="AW640" i="1"/>
  <c r="AV605" i="1"/>
  <c r="AW489" i="1"/>
  <c r="AU455" i="1"/>
  <c r="AW372" i="1"/>
  <c r="AV291" i="1"/>
  <c r="AV26" i="1"/>
  <c r="AV1654" i="1"/>
  <c r="AU1233" i="1"/>
  <c r="AV293" i="1"/>
  <c r="AW1004" i="1"/>
  <c r="AV801" i="1"/>
  <c r="AU726" i="1"/>
  <c r="AV328" i="1"/>
  <c r="AW398" i="1"/>
  <c r="AV1087" i="1"/>
  <c r="AV1077" i="1"/>
  <c r="AU1049" i="1"/>
  <c r="AV899" i="1"/>
  <c r="AV872" i="1"/>
  <c r="AV742" i="1"/>
  <c r="AW666" i="1"/>
  <c r="AV631" i="1"/>
  <c r="AU548" i="1"/>
  <c r="AW462" i="1"/>
  <c r="AU430" i="1"/>
  <c r="AW362" i="1"/>
  <c r="AU317" i="1"/>
  <c r="AU272" i="1"/>
  <c r="AU125" i="1"/>
  <c r="AU1333" i="1"/>
  <c r="AU1014" i="1"/>
  <c r="AV1435" i="1"/>
  <c r="AV1651" i="1"/>
  <c r="AV1625" i="1"/>
  <c r="AV1552" i="1"/>
  <c r="AW1443" i="1"/>
  <c r="AU1106" i="1"/>
  <c r="AU1020" i="1"/>
  <c r="AV808" i="1"/>
  <c r="AV724" i="1"/>
  <c r="AW715" i="1"/>
  <c r="AW252" i="1"/>
  <c r="AU252" i="1"/>
  <c r="AW43" i="1"/>
  <c r="AW1517" i="1"/>
  <c r="AV310" i="1"/>
  <c r="AU1288" i="1"/>
  <c r="AU1609" i="1"/>
  <c r="AV1598" i="1"/>
  <c r="AV1361" i="1"/>
  <c r="AU1313" i="1"/>
  <c r="AU1238" i="1"/>
  <c r="AW1086" i="1"/>
  <c r="AV907" i="1"/>
  <c r="AV665" i="1"/>
  <c r="AV470" i="1"/>
  <c r="AW445" i="1"/>
  <c r="AW429" i="1"/>
  <c r="AV225" i="1"/>
  <c r="AV216" i="1"/>
  <c r="AV86" i="1"/>
  <c r="AV1381" i="1"/>
  <c r="AV246" i="1"/>
  <c r="AU246" i="1"/>
  <c r="AV1391" i="1"/>
  <c r="AU1633" i="1"/>
  <c r="AV1607" i="1"/>
  <c r="AV1579" i="1"/>
  <c r="AW1542" i="1"/>
  <c r="AU1029" i="1"/>
  <c r="AU1019" i="1"/>
  <c r="AV714" i="1"/>
  <c r="AU596" i="1"/>
  <c r="AU352" i="1"/>
  <c r="AV261" i="1"/>
  <c r="AU16" i="1"/>
  <c r="AU6" i="1"/>
  <c r="AW1298" i="1"/>
  <c r="AV1096" i="1"/>
  <c r="AU73" i="1"/>
  <c r="AV699" i="1"/>
  <c r="AV1415" i="1"/>
  <c r="AU1312" i="1"/>
  <c r="AU1177" i="1"/>
  <c r="AW740" i="1"/>
  <c r="AW620" i="1"/>
  <c r="AV469" i="1"/>
  <c r="AW453" i="1"/>
  <c r="AW343" i="1"/>
  <c r="AU215" i="1"/>
  <c r="AW24" i="1"/>
  <c r="AU1297" i="1"/>
  <c r="AU974" i="1"/>
  <c r="AU79" i="1"/>
  <c r="AW575" i="1"/>
  <c r="AV28" i="1"/>
  <c r="AV1592" i="1"/>
  <c r="AU1079" i="1"/>
  <c r="AU473" i="1"/>
  <c r="AU1441" i="1"/>
  <c r="AU1293" i="1"/>
  <c r="AV1104" i="1"/>
  <c r="AW1009" i="1"/>
  <c r="AU999" i="1"/>
  <c r="AW989" i="1"/>
  <c r="AU979" i="1"/>
  <c r="AU969" i="1"/>
  <c r="AV879" i="1"/>
  <c r="AW731" i="1"/>
  <c r="AV704" i="1"/>
  <c r="AU611" i="1"/>
  <c r="AV538" i="1"/>
  <c r="AW478" i="1"/>
  <c r="AV323" i="1"/>
  <c r="AU305" i="1"/>
  <c r="AV68" i="1"/>
  <c r="AV50" i="1"/>
  <c r="AV33" i="1"/>
  <c r="AV15" i="1"/>
  <c r="AU1353" i="1"/>
  <c r="AW929" i="1"/>
  <c r="AU457" i="1"/>
  <c r="AV606" i="1"/>
  <c r="AU309" i="1"/>
  <c r="AV1721" i="1"/>
  <c r="AV1311" i="1"/>
  <c r="AW1158" i="1"/>
  <c r="AV1121" i="1"/>
  <c r="AV924" i="1"/>
  <c r="AV767" i="1"/>
  <c r="AW757" i="1"/>
  <c r="AV602" i="1"/>
  <c r="AU427" i="1"/>
  <c r="AW342" i="1"/>
  <c r="AV297" i="1"/>
  <c r="AV241" i="1"/>
  <c r="AV205" i="1"/>
  <c r="AU1197" i="1"/>
  <c r="AV1326" i="1"/>
  <c r="AV1163" i="1"/>
  <c r="AU255" i="1"/>
  <c r="AV1716" i="1"/>
  <c r="AU1099" i="1"/>
  <c r="AV1675" i="1"/>
  <c r="AU1504" i="1"/>
  <c r="AU1273" i="1"/>
  <c r="AW730" i="1"/>
  <c r="AV545" i="1"/>
  <c r="AW537" i="1"/>
  <c r="AV186" i="1"/>
  <c r="AW140" i="1"/>
  <c r="AV112" i="1"/>
  <c r="AV1456" i="1"/>
  <c r="AV1321" i="1"/>
  <c r="AW1131" i="1"/>
  <c r="AU781" i="1"/>
  <c r="AU676" i="1"/>
  <c r="AV581" i="1"/>
  <c r="AU59" i="1"/>
  <c r="AU811" i="1"/>
  <c r="AU550" i="1"/>
  <c r="AV1376" i="1"/>
  <c r="AU1358" i="1"/>
  <c r="AV1064" i="1"/>
  <c r="AV842" i="1"/>
  <c r="AV756" i="1"/>
  <c r="AV671" i="1"/>
  <c r="AU520" i="1"/>
  <c r="AU467" i="1"/>
  <c r="AW393" i="1"/>
  <c r="AU296" i="1"/>
  <c r="AV240" i="1"/>
  <c r="AU959" i="1"/>
  <c r="AW347" i="1"/>
  <c r="AU1658" i="1"/>
  <c r="AU1648" i="1"/>
  <c r="AV1683" i="1"/>
  <c r="AV1638" i="1"/>
  <c r="AU1413" i="1"/>
  <c r="AU1348" i="1"/>
  <c r="AU1272" i="1"/>
  <c r="AW1183" i="1"/>
  <c r="AU1102" i="1"/>
  <c r="AV904" i="1"/>
  <c r="AU895" i="1"/>
  <c r="AV711" i="1"/>
  <c r="AV694" i="1"/>
  <c r="AU601" i="1"/>
  <c r="AW358" i="1"/>
  <c r="AV303" i="1"/>
  <c r="AW66" i="1"/>
  <c r="AW48" i="1"/>
  <c r="AW31" i="1"/>
  <c r="AU1614" i="1"/>
  <c r="AW1292" i="1"/>
  <c r="AV958" i="1"/>
  <c r="AV1492" i="1"/>
  <c r="AW651" i="1"/>
  <c r="AV874" i="1"/>
  <c r="AV464" i="1"/>
  <c r="AV1696" i="1"/>
  <c r="AV1701" i="1"/>
  <c r="AW1622" i="1"/>
  <c r="AW1522" i="1"/>
  <c r="AV1431" i="1"/>
  <c r="AV1494" i="1"/>
  <c r="AU1458" i="1"/>
  <c r="AW1138" i="1"/>
  <c r="AV1082" i="1"/>
  <c r="AU1054" i="1"/>
  <c r="AU1044" i="1"/>
  <c r="AU1035" i="1"/>
  <c r="AW765" i="1"/>
  <c r="AW686" i="1"/>
  <c r="AW484" i="1"/>
  <c r="AV425" i="1"/>
  <c r="AW286" i="1"/>
  <c r="AU130" i="1"/>
  <c r="AU101" i="1"/>
  <c r="AW1711" i="1"/>
  <c r="AU1257" i="1"/>
  <c r="AV161" i="1"/>
  <c r="AV1706" i="1"/>
  <c r="AW1509" i="1"/>
  <c r="AV1646" i="1"/>
  <c r="AU1603" i="1"/>
  <c r="AV1594" i="1"/>
  <c r="AU1466" i="1"/>
  <c r="AW1025" i="1"/>
  <c r="AV956" i="1"/>
  <c r="AV894" i="1"/>
  <c r="AV822" i="1"/>
  <c r="AW701" i="1"/>
  <c r="AW527" i="1"/>
  <c r="AV510" i="1"/>
  <c r="AW357" i="1"/>
  <c r="AU302" i="1"/>
  <c r="AV230" i="1"/>
  <c r="AV176" i="1"/>
  <c r="AW956" i="1"/>
  <c r="AU160" i="1"/>
  <c r="AU1127" i="1"/>
  <c r="AW984" i="1"/>
  <c r="AV245" i="1"/>
  <c r="AV45" i="1"/>
  <c r="AU1643" i="1"/>
  <c r="AU1584" i="1"/>
  <c r="AV1547" i="1"/>
  <c r="AV1393" i="1"/>
  <c r="AV1366" i="1"/>
  <c r="AU1318" i="1"/>
  <c r="AW1308" i="1"/>
  <c r="AV1191" i="1"/>
  <c r="AW1091" i="1"/>
  <c r="AW1062" i="1"/>
  <c r="AU1034" i="1"/>
  <c r="AV930" i="1"/>
  <c r="AV812" i="1"/>
  <c r="AV736" i="1"/>
  <c r="AV719" i="1"/>
  <c r="AW652" i="1"/>
  <c r="AU616" i="1"/>
  <c r="AW560" i="1"/>
  <c r="AV535" i="1"/>
  <c r="AW483" i="1"/>
  <c r="AV475" i="1"/>
  <c r="AV276" i="1"/>
  <c r="AU156" i="1"/>
  <c r="AV74" i="1"/>
  <c r="AW74" i="1"/>
  <c r="AV1341" i="1"/>
  <c r="AV1316" i="1"/>
  <c r="AU420" i="1"/>
  <c r="AU1574" i="1"/>
  <c r="AW1438" i="1"/>
  <c r="AV1346" i="1"/>
  <c r="AU1024" i="1"/>
  <c r="AW921" i="1"/>
  <c r="AU884" i="1"/>
  <c r="AV875" i="1"/>
  <c r="AU727" i="1"/>
  <c r="AW709" i="1"/>
  <c r="AW492" i="1"/>
  <c r="AU465" i="1"/>
  <c r="AW348" i="1"/>
  <c r="AV256" i="1"/>
  <c r="AW165" i="1"/>
  <c r="AW81" i="1"/>
  <c r="AW29" i="1"/>
  <c r="AW11" i="1"/>
  <c r="AW1688" i="1"/>
  <c r="AW1218" i="1"/>
  <c r="AW1190" i="1"/>
  <c r="AW419" i="1"/>
  <c r="AV250" i="1"/>
  <c r="AU637" i="1"/>
  <c r="AW1252" i="1"/>
  <c r="AW577" i="1"/>
  <c r="AU577" i="1"/>
  <c r="AW562" i="1"/>
  <c r="AU562" i="1"/>
  <c r="AV81" i="1"/>
  <c r="AV1666" i="1"/>
  <c r="AW1666" i="1"/>
  <c r="AU1485" i="1"/>
  <c r="AU1307" i="1"/>
  <c r="AU1094" i="1"/>
  <c r="AU939" i="1"/>
  <c r="AU927" i="1"/>
  <c r="AV760" i="1"/>
  <c r="AV706" i="1"/>
  <c r="AV647" i="1"/>
  <c r="AU586" i="1"/>
  <c r="AW580" i="1"/>
  <c r="AV489" i="1"/>
  <c r="AU443" i="1"/>
  <c r="AV311" i="1"/>
  <c r="AV270" i="1"/>
  <c r="AV105" i="1"/>
  <c r="AV41" i="1"/>
  <c r="AU5" i="1"/>
  <c r="AV1454" i="1"/>
  <c r="AU1363" i="1"/>
  <c r="AV1174" i="1"/>
  <c r="AU1067" i="1"/>
  <c r="AU796" i="1"/>
  <c r="AW680" i="1"/>
  <c r="AU636" i="1"/>
  <c r="AV574" i="1"/>
  <c r="AW477" i="1"/>
  <c r="AV438" i="1"/>
  <c r="AW282" i="1"/>
  <c r="AU70" i="1"/>
  <c r="AU64" i="1"/>
  <c r="AW1715" i="1"/>
  <c r="AU1491" i="1"/>
  <c r="AV1210" i="1"/>
  <c r="AV1155" i="1"/>
  <c r="AV827" i="1"/>
  <c r="AV729" i="1"/>
  <c r="AU641" i="1"/>
  <c r="AW547" i="1"/>
  <c r="AV526" i="1"/>
  <c r="AW317" i="1"/>
  <c r="AU75" i="1"/>
  <c r="AU1713" i="1"/>
  <c r="AV1688" i="1"/>
  <c r="AV1411" i="1"/>
  <c r="AV1405" i="1"/>
  <c r="AV1331" i="1"/>
  <c r="AV1306" i="1"/>
  <c r="AU1228" i="1"/>
  <c r="AU1216" i="1"/>
  <c r="AU801" i="1"/>
  <c r="AV684" i="1"/>
  <c r="AW630" i="1"/>
  <c r="AW514" i="1"/>
  <c r="AU488" i="1"/>
  <c r="AU421" i="1"/>
  <c r="AU398" i="1"/>
  <c r="AU185" i="1"/>
  <c r="AU129" i="1"/>
  <c r="AV117" i="1"/>
  <c r="AV104" i="1"/>
  <c r="AV40" i="1"/>
  <c r="AU10" i="1"/>
  <c r="AU1676" i="1"/>
  <c r="AV1484" i="1"/>
  <c r="AU1263" i="1"/>
  <c r="AU1209" i="1"/>
  <c r="AV1117" i="1"/>
  <c r="AW635" i="1"/>
  <c r="AV287" i="1"/>
  <c r="AU281" i="1"/>
  <c r="AU69" i="1"/>
  <c r="AV58" i="1"/>
  <c r="AU1515" i="1"/>
  <c r="AU1386" i="1"/>
  <c r="AU1179" i="1"/>
  <c r="AV1142" i="1"/>
  <c r="AV1000" i="1"/>
  <c r="AU994" i="1"/>
  <c r="AW931" i="1"/>
  <c r="AW901" i="1"/>
  <c r="AU717" i="1"/>
  <c r="AU617" i="1"/>
  <c r="AV546" i="1"/>
  <c r="AU476" i="1"/>
  <c r="AU415" i="1"/>
  <c r="AU1654" i="1"/>
  <c r="AV1172" i="1"/>
  <c r="AW1098" i="1"/>
  <c r="AV1092" i="1"/>
  <c r="AU1072" i="1"/>
  <c r="AU1059" i="1"/>
  <c r="AV832" i="1"/>
  <c r="AV525" i="1"/>
  <c r="AU500" i="1"/>
  <c r="AW458" i="1"/>
  <c r="AU322" i="1"/>
  <c r="AV166" i="1"/>
  <c r="AW1675" i="1"/>
  <c r="AW1637" i="1"/>
  <c r="AV1584" i="1"/>
  <c r="AV1464" i="1"/>
  <c r="AU1410" i="1"/>
  <c r="AV1122" i="1"/>
  <c r="AU1065" i="1"/>
  <c r="AU912" i="1"/>
  <c r="AU704" i="1"/>
  <c r="AV409" i="1"/>
  <c r="AW368" i="1"/>
  <c r="AW292" i="1"/>
  <c r="AU196" i="1"/>
  <c r="AU3" i="1"/>
  <c r="AV1648" i="1"/>
  <c r="AU1613" i="1"/>
  <c r="AU1317" i="1"/>
  <c r="AW1172" i="1"/>
  <c r="AU1091" i="1"/>
  <c r="AV794" i="1"/>
  <c r="AW745" i="1"/>
  <c r="AU661" i="1"/>
  <c r="AW530" i="1"/>
  <c r="AV499" i="1"/>
  <c r="AV90" i="1"/>
  <c r="AV21" i="1"/>
  <c r="AV1642" i="1"/>
  <c r="AV1489" i="1"/>
  <c r="AV1214" i="1"/>
  <c r="AU942" i="1"/>
  <c r="AU900" i="1"/>
  <c r="AV672" i="1"/>
  <c r="AU220" i="1"/>
  <c r="AU1686" i="1"/>
  <c r="AV1445" i="1"/>
  <c r="AV1421" i="1"/>
  <c r="AU1134" i="1"/>
  <c r="AW936" i="1"/>
  <c r="AV837" i="1"/>
  <c r="AV799" i="1"/>
  <c r="AU787" i="1"/>
  <c r="AV751" i="1"/>
  <c r="AW616" i="1"/>
  <c r="AW518" i="1"/>
  <c r="AV226" i="1"/>
  <c r="AV115" i="1"/>
  <c r="AU1618" i="1"/>
  <c r="AV1557" i="1"/>
  <c r="AU1303" i="1"/>
  <c r="AV1146" i="1"/>
  <c r="AU917" i="1"/>
  <c r="AV474" i="1"/>
  <c r="AW413" i="1"/>
  <c r="AW408" i="1"/>
  <c r="AW367" i="1"/>
  <c r="AW267" i="1"/>
  <c r="AU1647" i="1"/>
  <c r="AV1420" i="1"/>
  <c r="AW1267" i="1"/>
  <c r="AU1213" i="1"/>
  <c r="AV1164" i="1"/>
  <c r="AU1070" i="1"/>
  <c r="AU1050" i="1"/>
  <c r="AU929" i="1"/>
  <c r="AV817" i="1"/>
  <c r="AV804" i="1"/>
  <c r="AW621" i="1"/>
  <c r="AV577" i="1"/>
  <c r="AU440" i="1"/>
  <c r="AU418" i="1"/>
  <c r="AV314" i="1"/>
  <c r="AW302" i="1"/>
  <c r="AV201" i="1"/>
  <c r="AW145" i="1"/>
  <c r="AV95" i="1"/>
  <c r="AV49" i="1"/>
  <c r="AW26" i="1"/>
  <c r="AU1629" i="1"/>
  <c r="AU1623" i="1"/>
  <c r="AV1612" i="1"/>
  <c r="AU1544" i="1"/>
  <c r="AU1525" i="1"/>
  <c r="AU1519" i="1"/>
  <c r="AU1500" i="1"/>
  <c r="AU1494" i="1"/>
  <c r="AU1328" i="1"/>
  <c r="AU1249" i="1"/>
  <c r="AV1182" i="1"/>
  <c r="AV1152" i="1"/>
  <c r="AU1133" i="1"/>
  <c r="AW697" i="1"/>
  <c r="AW534" i="1"/>
  <c r="AU504" i="1"/>
  <c r="AV338" i="1"/>
  <c r="AU170" i="1"/>
  <c r="AV83" i="1"/>
  <c r="AV61" i="1"/>
  <c r="AV55" i="1"/>
  <c r="AU1691" i="1"/>
  <c r="AU1652" i="1"/>
  <c r="AW1272" i="1"/>
  <c r="AV1145" i="1"/>
  <c r="AU1089" i="1"/>
  <c r="AV1030" i="1"/>
  <c r="AV953" i="1"/>
  <c r="AV941" i="1"/>
  <c r="AW916" i="1"/>
  <c r="AU910" i="1"/>
  <c r="AW886" i="1"/>
  <c r="AV485" i="1"/>
  <c r="AW378" i="1"/>
  <c r="AV307" i="1"/>
  <c r="AV231" i="1"/>
  <c r="AU13" i="1"/>
  <c r="AW1462" i="1"/>
  <c r="AV1371" i="1"/>
  <c r="AU1212" i="1"/>
  <c r="AU1101" i="1"/>
  <c r="AU1082" i="1"/>
  <c r="AU848" i="1"/>
  <c r="AV835" i="1"/>
  <c r="AV780" i="1"/>
  <c r="AU731" i="1"/>
  <c r="AU702" i="1"/>
  <c r="AV434" i="1"/>
  <c r="AU150" i="1"/>
  <c r="AW1657" i="1"/>
  <c r="AV1537" i="1"/>
  <c r="AV1512" i="1"/>
  <c r="AW1480" i="1"/>
  <c r="AV1474" i="1"/>
  <c r="AV1401" i="1"/>
  <c r="AU1302" i="1"/>
  <c r="AU1075" i="1"/>
  <c r="AW707" i="1"/>
  <c r="AW681" i="1"/>
  <c r="AW670" i="1"/>
  <c r="AW592" i="1"/>
  <c r="AW570" i="1"/>
  <c r="AV554" i="1"/>
  <c r="AV503" i="1"/>
  <c r="AV484" i="1"/>
  <c r="AV444" i="1"/>
  <c r="AW383" i="1"/>
  <c r="AV206" i="1"/>
  <c r="AU1530" i="1"/>
  <c r="AU1505" i="1"/>
  <c r="AU1248" i="1"/>
  <c r="AU1144" i="1"/>
  <c r="AU1113" i="1"/>
  <c r="AV1106" i="1"/>
  <c r="AU697" i="1"/>
  <c r="AU652" i="1"/>
  <c r="AV637" i="1"/>
  <c r="AU626" i="1"/>
  <c r="AW509" i="1"/>
  <c r="AV478" i="1"/>
  <c r="AW472" i="1"/>
  <c r="AU30" i="1"/>
  <c r="AU1376" i="1"/>
  <c r="AU1351" i="1"/>
  <c r="AU1326" i="1"/>
  <c r="AU1253" i="1"/>
  <c r="AW1217" i="1"/>
  <c r="AU1211" i="1"/>
  <c r="AU1187" i="1"/>
  <c r="AW1088" i="1"/>
  <c r="AW797" i="1"/>
  <c r="AW675" i="1"/>
  <c r="AW548" i="1"/>
  <c r="AV543" i="1"/>
  <c r="AU533" i="1"/>
  <c r="AW433" i="1"/>
  <c r="AU388" i="1"/>
  <c r="AV277" i="1"/>
  <c r="AV271" i="1"/>
  <c r="AV1678" i="1"/>
  <c r="AU1492" i="1"/>
  <c r="AV1301" i="1"/>
  <c r="AU1283" i="1"/>
  <c r="AU1192" i="1"/>
  <c r="AU1156" i="1"/>
  <c r="AU1112" i="1"/>
  <c r="AV933" i="1"/>
  <c r="AW438" i="1"/>
  <c r="AV318" i="1"/>
  <c r="AV53" i="1"/>
  <c r="AU1448" i="1"/>
  <c r="AV1418" i="1"/>
  <c r="AU1418" i="1"/>
  <c r="AW1247" i="1"/>
  <c r="AU1247" i="1"/>
  <c r="AU1529" i="1"/>
  <c r="AV1436" i="1"/>
  <c r="AU1282" i="1"/>
  <c r="AW1282" i="1"/>
  <c r="AU1598" i="1"/>
  <c r="AU1579" i="1"/>
  <c r="AW1180" i="1"/>
  <c r="AU1180" i="1"/>
  <c r="AW1093" i="1"/>
  <c r="AU1093" i="1"/>
  <c r="AV1423" i="1"/>
  <c r="AW1423" i="1"/>
  <c r="AW1257" i="1"/>
  <c r="AU1123" i="1"/>
  <c r="AV1123" i="1"/>
  <c r="AW1123" i="1"/>
  <c r="AV1643" i="1"/>
  <c r="AU1559" i="1"/>
  <c r="AU1534" i="1"/>
  <c r="AU1509" i="1"/>
  <c r="AW1398" i="1"/>
  <c r="AU1287" i="1"/>
  <c r="AW1287" i="1"/>
  <c r="AU1148" i="1"/>
  <c r="AU1098" i="1"/>
  <c r="AU1554" i="1"/>
  <c r="AU1687" i="1"/>
  <c r="AV1687" i="1"/>
  <c r="AU1398" i="1"/>
  <c r="AV1398" i="1"/>
  <c r="AU1262" i="1"/>
  <c r="AV1103" i="1"/>
  <c r="AU1539" i="1"/>
  <c r="AU1514" i="1"/>
  <c r="AU1128" i="1"/>
  <c r="AV1128" i="1"/>
  <c r="AW1128" i="1"/>
  <c r="AW1103" i="1"/>
  <c r="AU1103" i="1"/>
  <c r="AV1624" i="1"/>
  <c r="AU1564" i="1"/>
  <c r="AV1564" i="1"/>
  <c r="AU1267" i="1"/>
  <c r="AV1171" i="1"/>
  <c r="AW1635" i="1"/>
  <c r="AU1589" i="1"/>
  <c r="AU1158" i="1"/>
  <c r="AW1108" i="1"/>
  <c r="AU1108" i="1"/>
  <c r="AU1569" i="1"/>
  <c r="AV1569" i="1"/>
  <c r="AU1462" i="1"/>
  <c r="AU1438" i="1"/>
  <c r="AU1408" i="1"/>
  <c r="AW1408" i="1"/>
  <c r="AV1604" i="1"/>
  <c r="AU1604" i="1"/>
  <c r="AU1594" i="1"/>
  <c r="AU1683" i="1"/>
  <c r="AV1663" i="1"/>
  <c r="AU1663" i="1"/>
  <c r="AU1549" i="1"/>
  <c r="AU1524" i="1"/>
  <c r="AU1499" i="1"/>
  <c r="AU1443" i="1"/>
  <c r="AU1277" i="1"/>
  <c r="AV1199" i="1"/>
  <c r="AU1199" i="1"/>
  <c r="AU1138" i="1"/>
  <c r="AV1633" i="1"/>
  <c r="AV1479" i="1"/>
  <c r="AU1479" i="1"/>
  <c r="AU1639" i="1"/>
  <c r="AU1599" i="1"/>
  <c r="AW1659" i="1"/>
  <c r="AV1507" i="1"/>
  <c r="AV1502" i="1"/>
  <c r="AV1497" i="1"/>
  <c r="AV1441" i="1"/>
  <c r="AV1413" i="1"/>
  <c r="AV1356" i="1"/>
  <c r="AV1232" i="1"/>
  <c r="AU1200" i="1"/>
  <c r="AU1174" i="1"/>
  <c r="AU1164" i="1"/>
  <c r="AW1148" i="1"/>
  <c r="AV1138" i="1"/>
  <c r="AV1097" i="1"/>
  <c r="AV914" i="1"/>
  <c r="AU772" i="1"/>
  <c r="AU712" i="1"/>
  <c r="AV712" i="1"/>
  <c r="AV465" i="1"/>
  <c r="AU1576" i="1"/>
  <c r="AU1561" i="1"/>
  <c r="AV1470" i="1"/>
  <c r="AU1361" i="1"/>
  <c r="AU1274" i="1"/>
  <c r="AV1252" i="1"/>
  <c r="AV1158" i="1"/>
  <c r="AV1148" i="1"/>
  <c r="AV1086" i="1"/>
  <c r="AV607" i="1"/>
  <c r="AW607" i="1"/>
  <c r="AU602" i="1"/>
  <c r="AV1682" i="1"/>
  <c r="AU1672" i="1"/>
  <c r="AV1650" i="1"/>
  <c r="AU1637" i="1"/>
  <c r="AU1586" i="1"/>
  <c r="AU1581" i="1"/>
  <c r="AU1556" i="1"/>
  <c r="AW1475" i="1"/>
  <c r="AV1449" i="1"/>
  <c r="AW1418" i="1"/>
  <c r="AU1344" i="1"/>
  <c r="AV1216" i="1"/>
  <c r="AU1194" i="1"/>
  <c r="AU1189" i="1"/>
  <c r="AU1129" i="1"/>
  <c r="AU807" i="1"/>
  <c r="AW700" i="1"/>
  <c r="AU607" i="1"/>
  <c r="AW482" i="1"/>
  <c r="AW1663" i="1"/>
  <c r="AV1645" i="1"/>
  <c r="AV1469" i="1"/>
  <c r="AV1307" i="1"/>
  <c r="AV1302" i="1"/>
  <c r="AU1269" i="1"/>
  <c r="AV1247" i="1"/>
  <c r="AU1153" i="1"/>
  <c r="AU1143" i="1"/>
  <c r="AU1124" i="1"/>
  <c r="AU1105" i="1"/>
  <c r="AU656" i="1"/>
  <c r="AW656" i="1"/>
  <c r="AW585" i="1"/>
  <c r="AV542" i="1"/>
  <c r="AV1690" i="1"/>
  <c r="AW1624" i="1"/>
  <c r="AU1490" i="1"/>
  <c r="AW1485" i="1"/>
  <c r="AW1448" i="1"/>
  <c r="AU1173" i="1"/>
  <c r="AV612" i="1"/>
  <c r="AW612" i="1"/>
  <c r="AV531" i="1"/>
  <c r="AU587" i="1"/>
  <c r="AV587" i="1"/>
  <c r="AW587" i="1"/>
  <c r="AV1448" i="1"/>
  <c r="AU1343" i="1"/>
  <c r="AU1119" i="1"/>
  <c r="AU1100" i="1"/>
  <c r="AW655" i="1"/>
  <c r="AU612" i="1"/>
  <c r="AW1681" i="1"/>
  <c r="AV1658" i="1"/>
  <c r="AW1628" i="1"/>
  <c r="AV1386" i="1"/>
  <c r="AU1381" i="1"/>
  <c r="AU1354" i="1"/>
  <c r="AU1316" i="1"/>
  <c r="AU1311" i="1"/>
  <c r="AU1306" i="1"/>
  <c r="AU1301" i="1"/>
  <c r="AV1287" i="1"/>
  <c r="AW1277" i="1"/>
  <c r="AV1193" i="1"/>
  <c r="AU1114" i="1"/>
  <c r="AU1039" i="1"/>
  <c r="AV752" i="1"/>
  <c r="AU567" i="1"/>
  <c r="AW567" i="1"/>
  <c r="AV487" i="1"/>
  <c r="AV227" i="1"/>
  <c r="AU1433" i="1"/>
  <c r="AU1662" i="1"/>
  <c r="AW1649" i="1"/>
  <c r="AW1644" i="1"/>
  <c r="AV1640" i="1"/>
  <c r="AU1632" i="1"/>
  <c r="AV1623" i="1"/>
  <c r="AV1599" i="1"/>
  <c r="AV1559" i="1"/>
  <c r="AU1095" i="1"/>
  <c r="AV937" i="1"/>
  <c r="AU937" i="1"/>
  <c r="AW645" i="1"/>
  <c r="AV567" i="1"/>
  <c r="AV414" i="1"/>
  <c r="AW414" i="1"/>
  <c r="AV103" i="1"/>
  <c r="AW103" i="1"/>
  <c r="AV1589" i="1"/>
  <c r="AV1554" i="1"/>
  <c r="AV1549" i="1"/>
  <c r="AV1544" i="1"/>
  <c r="AV1539" i="1"/>
  <c r="AV1534" i="1"/>
  <c r="AV1529" i="1"/>
  <c r="AV1524" i="1"/>
  <c r="AV1519" i="1"/>
  <c r="AV1514" i="1"/>
  <c r="AV1509" i="1"/>
  <c r="AV1499" i="1"/>
  <c r="AV1443" i="1"/>
  <c r="AV1430" i="1"/>
  <c r="AU1391" i="1"/>
  <c r="AV1282" i="1"/>
  <c r="AV1204" i="1"/>
  <c r="AV1187" i="1"/>
  <c r="AU1167" i="1"/>
  <c r="AU1132" i="1"/>
  <c r="AW1118" i="1"/>
  <c r="AU1090" i="1"/>
  <c r="AU930" i="1"/>
  <c r="AV262" i="1"/>
  <c r="AU1673" i="1"/>
  <c r="AV1618" i="1"/>
  <c r="AW1569" i="1"/>
  <c r="AV1396" i="1"/>
  <c r="AU1375" i="1"/>
  <c r="AU1331" i="1"/>
  <c r="AU1254" i="1"/>
  <c r="AU1224" i="1"/>
  <c r="AW1177" i="1"/>
  <c r="AV1147" i="1"/>
  <c r="AV1118" i="1"/>
  <c r="AU924" i="1"/>
  <c r="AU622" i="1"/>
  <c r="AV622" i="1"/>
  <c r="AW622" i="1"/>
  <c r="AU262" i="1"/>
  <c r="AW262" i="1"/>
  <c r="AV1670" i="1"/>
  <c r="AV1635" i="1"/>
  <c r="AW1604" i="1"/>
  <c r="AW1564" i="1"/>
  <c r="AV1458" i="1"/>
  <c r="AV1410" i="1"/>
  <c r="AV1277" i="1"/>
  <c r="AW811" i="1"/>
  <c r="AU757" i="1"/>
  <c r="AU722" i="1"/>
  <c r="AV722" i="1"/>
  <c r="AW660" i="1"/>
  <c r="AW1579" i="1"/>
  <c r="AW1559" i="1"/>
  <c r="AU1336" i="1"/>
  <c r="AU1161" i="1"/>
  <c r="AV1131" i="1"/>
  <c r="AW677" i="1"/>
  <c r="AW610" i="1"/>
  <c r="AV492" i="1"/>
  <c r="AU327" i="1"/>
  <c r="AW327" i="1"/>
  <c r="AW314" i="1"/>
  <c r="AV108" i="1"/>
  <c r="AW108" i="1"/>
  <c r="AU1657" i="1"/>
  <c r="AU1684" i="1"/>
  <c r="AV1665" i="1"/>
  <c r="AV1608" i="1"/>
  <c r="AW1589" i="1"/>
  <c r="AW1554" i="1"/>
  <c r="AW1549" i="1"/>
  <c r="AW1544" i="1"/>
  <c r="AW1539" i="1"/>
  <c r="AW1534" i="1"/>
  <c r="AW1529" i="1"/>
  <c r="AW1524" i="1"/>
  <c r="AW1519" i="1"/>
  <c r="AW1514" i="1"/>
  <c r="AV1462" i="1"/>
  <c r="AV1438" i="1"/>
  <c r="AU1239" i="1"/>
  <c r="AU1208" i="1"/>
  <c r="AU1146" i="1"/>
  <c r="AV1098" i="1"/>
  <c r="AV732" i="1"/>
  <c r="AW732" i="1"/>
  <c r="AU677" i="1"/>
  <c r="AV677" i="1"/>
  <c r="AU435" i="1"/>
  <c r="AV435" i="1"/>
  <c r="AW1705" i="1"/>
  <c r="AU1627" i="1"/>
  <c r="AU1693" i="1"/>
  <c r="AV1652" i="1"/>
  <c r="AW1568" i="1"/>
  <c r="AU1420" i="1"/>
  <c r="AU1395" i="1"/>
  <c r="AV1272" i="1"/>
  <c r="AW1262" i="1"/>
  <c r="AU1202" i="1"/>
  <c r="AU762" i="1"/>
  <c r="AW762" i="1"/>
  <c r="AU756" i="1"/>
  <c r="AU737" i="1"/>
  <c r="AU687" i="1"/>
  <c r="AU682" i="1"/>
  <c r="AW682" i="1"/>
  <c r="AV627" i="1"/>
  <c r="AV582" i="1"/>
  <c r="AW1710" i="1"/>
  <c r="AW1207" i="1"/>
  <c r="AU1088" i="1"/>
  <c r="AU627" i="1"/>
  <c r="AW627" i="1"/>
  <c r="AU582" i="1"/>
  <c r="AW582" i="1"/>
  <c r="AV517" i="1"/>
  <c r="AW517" i="1"/>
  <c r="AU332" i="1"/>
  <c r="AW332" i="1"/>
  <c r="AV1262" i="1"/>
  <c r="AU1678" i="1"/>
  <c r="AV1630" i="1"/>
  <c r="AW1583" i="1"/>
  <c r="AW1558" i="1"/>
  <c r="AW1477" i="1"/>
  <c r="AU1446" i="1"/>
  <c r="AV1267" i="1"/>
  <c r="AV1207" i="1"/>
  <c r="AU1171" i="1"/>
  <c r="AV1160" i="1"/>
  <c r="AV1112" i="1"/>
  <c r="AV1088" i="1"/>
  <c r="AU767" i="1"/>
  <c r="AU692" i="1"/>
  <c r="AV632" i="1"/>
  <c r="AU1664" i="1"/>
  <c r="AW1634" i="1"/>
  <c r="AV1617" i="1"/>
  <c r="AW1598" i="1"/>
  <c r="AV1572" i="1"/>
  <c r="AW1553" i="1"/>
  <c r="AW1482" i="1"/>
  <c r="AU1428" i="1"/>
  <c r="AU1284" i="1"/>
  <c r="AU1201" i="1"/>
  <c r="AV1081" i="1"/>
  <c r="AU450" i="1"/>
  <c r="AV450" i="1"/>
  <c r="AU337" i="1"/>
  <c r="AW337" i="1"/>
  <c r="AW377" i="1"/>
  <c r="AV106" i="1"/>
  <c r="AW1638" i="1"/>
  <c r="AV1602" i="1"/>
  <c r="AV1577" i="1"/>
  <c r="AU1476" i="1"/>
  <c r="AU1461" i="1"/>
  <c r="AV1351" i="1"/>
  <c r="AU1334" i="1"/>
  <c r="AU1279" i="1"/>
  <c r="AU1252" i="1"/>
  <c r="AU1217" i="1"/>
  <c r="AW1170" i="1"/>
  <c r="AU1149" i="1"/>
  <c r="AU1121" i="1"/>
  <c r="AU1111" i="1"/>
  <c r="AV642" i="1"/>
  <c r="AV1691" i="1"/>
  <c r="AU1668" i="1"/>
  <c r="AU1642" i="1"/>
  <c r="AV1587" i="1"/>
  <c r="AV1257" i="1"/>
  <c r="AV1093" i="1"/>
  <c r="AV772" i="1"/>
  <c r="AW772" i="1"/>
  <c r="AW712" i="1"/>
  <c r="AU657" i="1"/>
  <c r="AU647" i="1"/>
  <c r="AW647" i="1"/>
  <c r="AU642" i="1"/>
  <c r="AW642" i="1"/>
  <c r="AW586" i="1"/>
  <c r="AV502" i="1"/>
  <c r="AW382" i="1"/>
  <c r="AV1035" i="1"/>
  <c r="AV959" i="1"/>
  <c r="AU950" i="1"/>
  <c r="AW939" i="1"/>
  <c r="AU890" i="1"/>
  <c r="AV862" i="1"/>
  <c r="AV856" i="1"/>
  <c r="AU827" i="1"/>
  <c r="AV821" i="1"/>
  <c r="AV815" i="1"/>
  <c r="AV774" i="1"/>
  <c r="AU752" i="1"/>
  <c r="AV707" i="1"/>
  <c r="AW696" i="1"/>
  <c r="AU667" i="1"/>
  <c r="AV636" i="1"/>
  <c r="AU632" i="1"/>
  <c r="AU615" i="1"/>
  <c r="AU590" i="1"/>
  <c r="AV576" i="1"/>
  <c r="AU565" i="1"/>
  <c r="AV495" i="1"/>
  <c r="AW473" i="1"/>
  <c r="AV468" i="1"/>
  <c r="AU454" i="1"/>
  <c r="AW444" i="1"/>
  <c r="AU407" i="1"/>
  <c r="AU402" i="1"/>
  <c r="AU368" i="1"/>
  <c r="AV313" i="1"/>
  <c r="AU178" i="1"/>
  <c r="AU149" i="1"/>
  <c r="AU109" i="1"/>
  <c r="AV101" i="1"/>
  <c r="AV994" i="1"/>
  <c r="AV970" i="1"/>
  <c r="AV939" i="1"/>
  <c r="AU926" i="1"/>
  <c r="AU921" i="1"/>
  <c r="AU707" i="1"/>
  <c r="AU688" i="1"/>
  <c r="AU685" i="1"/>
  <c r="AU653" i="1"/>
  <c r="AU650" i="1"/>
  <c r="AU593" i="1"/>
  <c r="AU544" i="1"/>
  <c r="AV514" i="1"/>
  <c r="AW440" i="1"/>
  <c r="AU397" i="1"/>
  <c r="AU387" i="1"/>
  <c r="AU373" i="1"/>
  <c r="AU359" i="1"/>
  <c r="AW307" i="1"/>
  <c r="AW287" i="1"/>
  <c r="AW277" i="1"/>
  <c r="AV211" i="1"/>
  <c r="AV1029" i="1"/>
  <c r="AU625" i="1"/>
  <c r="AW540" i="1"/>
  <c r="AU514" i="1"/>
  <c r="AV504" i="1"/>
  <c r="AV473" i="1"/>
  <c r="AV458" i="1"/>
  <c r="AW415" i="1"/>
  <c r="AU392" i="1"/>
  <c r="AU267" i="1"/>
  <c r="AU205" i="1"/>
  <c r="AU183" i="1"/>
  <c r="AW114" i="1"/>
  <c r="AV964" i="1"/>
  <c r="AU944" i="1"/>
  <c r="AV867" i="1"/>
  <c r="AU832" i="1"/>
  <c r="AW747" i="1"/>
  <c r="AU723" i="1"/>
  <c r="AU660" i="1"/>
  <c r="AW617" i="1"/>
  <c r="AV586" i="1"/>
  <c r="AV564" i="1"/>
  <c r="AV556" i="1"/>
  <c r="AV527" i="1"/>
  <c r="AU382" i="1"/>
  <c r="AW340" i="1"/>
  <c r="AU326" i="1"/>
  <c r="AU231" i="1"/>
  <c r="AV210" i="1"/>
  <c r="AU199" i="1"/>
  <c r="AU154" i="1"/>
  <c r="AV100" i="1"/>
  <c r="AV84" i="1"/>
  <c r="AV79" i="1"/>
  <c r="AV999" i="1"/>
  <c r="AV784" i="1"/>
  <c r="AV747" i="1"/>
  <c r="AU663" i="1"/>
  <c r="AV617" i="1"/>
  <c r="AU600" i="1"/>
  <c r="AV547" i="1"/>
  <c r="AW504" i="1"/>
  <c r="AU444" i="1"/>
  <c r="AW312" i="1"/>
  <c r="AU188" i="1"/>
  <c r="AV1034" i="1"/>
  <c r="AU949" i="1"/>
  <c r="AU843" i="1"/>
  <c r="AV809" i="1"/>
  <c r="AV789" i="1"/>
  <c r="AW702" i="1"/>
  <c r="AV687" i="1"/>
  <c r="AU684" i="1"/>
  <c r="AV652" i="1"/>
  <c r="AU649" i="1"/>
  <c r="AV592" i="1"/>
  <c r="AW535" i="1"/>
  <c r="AU518" i="1"/>
  <c r="AV509" i="1"/>
  <c r="AW499" i="1"/>
  <c r="AU462" i="1"/>
  <c r="AV453" i="1"/>
  <c r="AV439" i="1"/>
  <c r="AV424" i="1"/>
  <c r="AW410" i="1"/>
  <c r="AU377" i="1"/>
  <c r="AU353" i="1"/>
  <c r="AV292" i="1"/>
  <c r="AV282" i="1"/>
  <c r="AV221" i="1"/>
  <c r="AV171" i="1"/>
  <c r="AU104" i="1"/>
  <c r="AU89" i="1"/>
  <c r="AW89" i="1"/>
  <c r="AV51" i="1"/>
  <c r="AV969" i="1"/>
  <c r="AV929" i="1"/>
  <c r="AW742" i="1"/>
  <c r="AV702" i="1"/>
  <c r="AW695" i="1"/>
  <c r="AU670" i="1"/>
  <c r="AV656" i="1"/>
  <c r="AU635" i="1"/>
  <c r="AU575" i="1"/>
  <c r="AW543" i="1"/>
  <c r="AU530" i="1"/>
  <c r="AU513" i="1"/>
  <c r="AU434" i="1"/>
  <c r="AU372" i="1"/>
  <c r="AU362" i="1"/>
  <c r="AU226" i="1"/>
  <c r="AU193" i="1"/>
  <c r="AU165" i="1"/>
  <c r="AU159" i="1"/>
  <c r="AU124" i="1"/>
  <c r="AU1085" i="1"/>
  <c r="AV1004" i="1"/>
  <c r="AV980" i="1"/>
  <c r="AW924" i="1"/>
  <c r="AV877" i="1"/>
  <c r="AU813" i="1"/>
  <c r="AW737" i="1"/>
  <c r="AW662" i="1"/>
  <c r="AU560" i="1"/>
  <c r="AW508" i="1"/>
  <c r="AU503" i="1"/>
  <c r="AU499" i="1"/>
  <c r="AU489" i="1"/>
  <c r="AW405" i="1"/>
  <c r="AU367" i="1"/>
  <c r="AV348" i="1"/>
  <c r="AV281" i="1"/>
  <c r="AU257" i="1"/>
  <c r="AV220" i="1"/>
  <c r="AW135" i="1"/>
  <c r="AU113" i="1"/>
  <c r="AU108" i="1"/>
  <c r="AU94" i="1"/>
  <c r="AV737" i="1"/>
  <c r="AW710" i="1"/>
  <c r="AV662" i="1"/>
  <c r="AU610" i="1"/>
  <c r="AU198" i="1"/>
  <c r="AV882" i="1"/>
  <c r="AU733" i="1"/>
  <c r="AU645" i="1"/>
  <c r="AU613" i="1"/>
  <c r="AU588" i="1"/>
  <c r="AU585" i="1"/>
  <c r="AW550" i="1"/>
  <c r="AW542" i="1"/>
  <c r="AV508" i="1"/>
  <c r="AU447" i="1"/>
  <c r="AU414" i="1"/>
  <c r="AU376" i="1"/>
  <c r="AV343" i="1"/>
  <c r="AV301" i="1"/>
  <c r="AU256" i="1"/>
  <c r="AU251" i="1"/>
  <c r="AV181" i="1"/>
  <c r="AU164" i="1"/>
  <c r="AU118" i="1"/>
  <c r="AW21" i="1"/>
  <c r="AW871" i="1"/>
  <c r="AW767" i="1"/>
  <c r="AW717" i="1"/>
  <c r="AU694" i="1"/>
  <c r="AU680" i="1"/>
  <c r="AW672" i="1"/>
  <c r="AW637" i="1"/>
  <c r="AW554" i="1"/>
  <c r="AW538" i="1"/>
  <c r="AU534" i="1"/>
  <c r="AU498" i="1"/>
  <c r="AV493" i="1"/>
  <c r="AW488" i="1"/>
  <c r="AW338" i="1"/>
  <c r="AW315" i="1"/>
  <c r="AU225" i="1"/>
  <c r="AU203" i="1"/>
  <c r="AV1044" i="1"/>
  <c r="AV1020" i="1"/>
  <c r="AV887" i="1"/>
  <c r="AW876" i="1"/>
  <c r="AU812" i="1"/>
  <c r="AV793" i="1"/>
  <c r="AU623" i="1"/>
  <c r="AU620" i="1"/>
  <c r="AV488" i="1"/>
  <c r="AU484" i="1"/>
  <c r="AU399" i="1"/>
  <c r="AU357" i="1"/>
  <c r="AU338" i="1"/>
  <c r="AV275" i="1"/>
  <c r="AU240" i="1"/>
  <c r="AU219" i="1"/>
  <c r="AU169" i="1"/>
  <c r="AU140" i="1"/>
  <c r="AU123" i="1"/>
  <c r="AV107" i="1"/>
  <c r="AU93" i="1"/>
  <c r="AV979" i="1"/>
  <c r="AU952" i="1"/>
  <c r="AV902" i="1"/>
  <c r="AV892" i="1"/>
  <c r="AU847" i="1"/>
  <c r="AV807" i="1"/>
  <c r="AU782" i="1"/>
  <c r="AU690" i="1"/>
  <c r="AU658" i="1"/>
  <c r="AU655" i="1"/>
  <c r="AV641" i="1"/>
  <c r="AU595" i="1"/>
  <c r="AU502" i="1"/>
  <c r="AW465" i="1"/>
  <c r="AU208" i="1"/>
  <c r="AU98" i="1"/>
  <c r="AV1067" i="1"/>
  <c r="AV1014" i="1"/>
  <c r="AV990" i="1"/>
  <c r="AV897" i="1"/>
  <c r="AU823" i="1"/>
  <c r="AU797" i="1"/>
  <c r="AV757" i="1"/>
  <c r="AW705" i="1"/>
  <c r="AU644" i="1"/>
  <c r="AV584" i="1"/>
  <c r="AU570" i="1"/>
  <c r="AU542" i="1"/>
  <c r="AW525" i="1"/>
  <c r="AW455" i="1"/>
  <c r="AU437" i="1"/>
  <c r="AW375" i="1"/>
  <c r="AU347" i="1"/>
  <c r="AU333" i="1"/>
  <c r="AV191" i="1"/>
  <c r="AW106" i="1"/>
  <c r="AV87" i="1"/>
  <c r="AU941" i="1"/>
  <c r="AU792" i="1"/>
  <c r="AU630" i="1"/>
  <c r="AV616" i="1"/>
  <c r="AV591" i="1"/>
  <c r="AU573" i="1"/>
  <c r="AV566" i="1"/>
  <c r="AW545" i="1"/>
  <c r="AW479" i="1"/>
  <c r="AW470" i="1"/>
  <c r="AU442" i="1"/>
  <c r="AU213" i="1"/>
  <c r="AU145" i="1"/>
  <c r="AU139" i="1"/>
  <c r="AV122" i="1"/>
  <c r="AW111" i="1"/>
  <c r="AV92" i="1"/>
  <c r="AV960" i="1"/>
  <c r="AU946" i="1"/>
  <c r="AW917" i="1"/>
  <c r="AU886" i="1"/>
  <c r="AW657" i="1"/>
  <c r="AV537" i="1"/>
  <c r="AU483" i="1"/>
  <c r="AW474" i="1"/>
  <c r="AU403" i="1"/>
  <c r="AV398" i="1"/>
  <c r="AV388" i="1"/>
  <c r="AV304" i="1"/>
  <c r="AU228" i="1"/>
  <c r="AV196" i="1"/>
  <c r="AV102" i="1"/>
  <c r="AV76" i="1"/>
  <c r="AU54" i="1"/>
  <c r="AW54" i="1"/>
  <c r="AV1072" i="1"/>
  <c r="AV1019" i="1"/>
  <c r="AV927" i="1"/>
  <c r="AU901" i="1"/>
  <c r="AW801" i="1"/>
  <c r="AW796" i="1"/>
  <c r="AU708" i="1"/>
  <c r="AV657" i="1"/>
  <c r="AW597" i="1"/>
  <c r="AV569" i="1"/>
  <c r="AV528" i="1"/>
  <c r="AW524" i="1"/>
  <c r="AU492" i="1"/>
  <c r="AW454" i="1"/>
  <c r="AW412" i="1"/>
  <c r="AU369" i="1"/>
  <c r="AU318" i="1"/>
  <c r="AU218" i="1"/>
  <c r="AU190" i="1"/>
  <c r="AU168" i="1"/>
  <c r="AW150" i="1"/>
  <c r="AU116" i="1"/>
  <c r="AV1054" i="1"/>
  <c r="AU951" i="1"/>
  <c r="AW896" i="1"/>
  <c r="AU880" i="1"/>
  <c r="AV816" i="1"/>
  <c r="AV766" i="1"/>
  <c r="AW692" i="1"/>
  <c r="AW615" i="1"/>
  <c r="AU608" i="1"/>
  <c r="AV597" i="1"/>
  <c r="AW590" i="1"/>
  <c r="AW572" i="1"/>
  <c r="AW565" i="1"/>
  <c r="AV548" i="1"/>
  <c r="AW544" i="1"/>
  <c r="AW519" i="1"/>
  <c r="AU487" i="1"/>
  <c r="AU474" i="1"/>
  <c r="AU469" i="1"/>
  <c r="AV454" i="1"/>
  <c r="AW407" i="1"/>
  <c r="AW402" i="1"/>
  <c r="AW359" i="1"/>
  <c r="AU233" i="1"/>
  <c r="AU106" i="1"/>
  <c r="AU86" i="1"/>
  <c r="AW6" i="1"/>
  <c r="AU1030" i="1"/>
  <c r="AV989" i="1"/>
  <c r="AV965" i="1"/>
  <c r="AV811" i="1"/>
  <c r="AW752" i="1"/>
  <c r="AV692" i="1"/>
  <c r="AW685" i="1"/>
  <c r="AU675" i="1"/>
  <c r="AW667" i="1"/>
  <c r="AW650" i="1"/>
  <c r="AU643" i="1"/>
  <c r="AU640" i="1"/>
  <c r="AW632" i="1"/>
  <c r="AU580" i="1"/>
  <c r="AV572" i="1"/>
  <c r="AV544" i="1"/>
  <c r="AW528" i="1"/>
  <c r="AU524" i="1"/>
  <c r="AW463" i="1"/>
  <c r="AW397" i="1"/>
  <c r="AW387" i="1"/>
  <c r="AU383" i="1"/>
  <c r="AV359" i="1"/>
  <c r="AW318" i="1"/>
  <c r="AU223" i="1"/>
  <c r="AU173" i="1"/>
  <c r="AV110" i="1"/>
  <c r="AU91" i="1"/>
  <c r="AV1024" i="1"/>
  <c r="AU916" i="1"/>
  <c r="AU868" i="1"/>
  <c r="AV796" i="1"/>
  <c r="AW780" i="1"/>
  <c r="AW720" i="1"/>
  <c r="AU664" i="1"/>
  <c r="AW625" i="1"/>
  <c r="AU519" i="1"/>
  <c r="AV459" i="1"/>
  <c r="AW450" i="1"/>
  <c r="AW392" i="1"/>
  <c r="AV378" i="1"/>
  <c r="AU341" i="1"/>
  <c r="AU238" i="1"/>
  <c r="AU189" i="1"/>
  <c r="AU161" i="1"/>
  <c r="AW41" i="1"/>
  <c r="AV38" i="1"/>
  <c r="AU71" i="1"/>
  <c r="AV88" i="1"/>
  <c r="AV75" i="1"/>
  <c r="AW61" i="1"/>
  <c r="AV70" i="1"/>
  <c r="AU21" i="1"/>
  <c r="AU61" i="1"/>
  <c r="AU36" i="1"/>
  <c r="AU31" i="1"/>
  <c r="AU26" i="1"/>
  <c r="AV5" i="1"/>
  <c r="AU74" i="1"/>
  <c r="AU50" i="1"/>
  <c r="AV10" i="1"/>
  <c r="AV20" i="1"/>
  <c r="AV60" i="1"/>
  <c r="AV35" i="1"/>
  <c r="AV30" i="1"/>
  <c r="AV25" i="1"/>
  <c r="AV85" i="1"/>
  <c r="AU81" i="1"/>
  <c r="AU39" i="1"/>
  <c r="AV63" i="1"/>
  <c r="AU48" i="1"/>
  <c r="AU53" i="1"/>
  <c r="AU1714" i="1"/>
  <c r="AU1708" i="1"/>
  <c r="AU1702" i="1"/>
  <c r="AV1702" i="1"/>
  <c r="AW1702" i="1"/>
  <c r="AU1696" i="1"/>
  <c r="AU1682" i="1"/>
  <c r="AW1682" i="1"/>
  <c r="AW1620" i="1"/>
  <c r="AU1707" i="1"/>
  <c r="AV1707" i="1"/>
  <c r="AW1707" i="1"/>
  <c r="AU1701" i="1"/>
  <c r="AU1695" i="1"/>
  <c r="AV1695" i="1"/>
  <c r="AW1695" i="1"/>
  <c r="AU1681" i="1"/>
  <c r="AV1671" i="1"/>
  <c r="AW1671" i="1"/>
  <c r="AU1724" i="1"/>
  <c r="AU1718" i="1"/>
  <c r="AU1671" i="1"/>
  <c r="AU1712" i="1"/>
  <c r="AV1712" i="1"/>
  <c r="AW1712" i="1"/>
  <c r="AU1706" i="1"/>
  <c r="AU1700" i="1"/>
  <c r="AV1700" i="1"/>
  <c r="AU1689" i="1"/>
  <c r="AV1689" i="1"/>
  <c r="AW1689" i="1"/>
  <c r="AW1700" i="1"/>
  <c r="AU1694" i="1"/>
  <c r="AU1653" i="1"/>
  <c r="AU1723" i="1"/>
  <c r="AU1717" i="1"/>
  <c r="AV1717" i="1"/>
  <c r="AW1717" i="1"/>
  <c r="AU1705" i="1"/>
  <c r="AV1705" i="1"/>
  <c r="AU1699" i="1"/>
  <c r="AV1684" i="1"/>
  <c r="AW1684" i="1"/>
  <c r="AU1674" i="1"/>
  <c r="AW1674" i="1"/>
  <c r="AU1679" i="1"/>
  <c r="AV1679" i="1"/>
  <c r="AW1679" i="1"/>
  <c r="AV1674" i="1"/>
  <c r="AU1722" i="1"/>
  <c r="AV1722" i="1"/>
  <c r="AW1722" i="1"/>
  <c r="AU1716" i="1"/>
  <c r="AU1710" i="1"/>
  <c r="AV1710" i="1"/>
  <c r="AU1669" i="1"/>
  <c r="AV1669" i="1"/>
  <c r="AU1704" i="1"/>
  <c r="AU1698" i="1"/>
  <c r="AW1669" i="1"/>
  <c r="AV1656" i="1"/>
  <c r="AU1721" i="1"/>
  <c r="AU1715" i="1"/>
  <c r="AV1715" i="1"/>
  <c r="AV1660" i="1"/>
  <c r="AW1660" i="1"/>
  <c r="AV1647" i="1"/>
  <c r="AU1709" i="1"/>
  <c r="AU1703" i="1"/>
  <c r="AU1692" i="1"/>
  <c r="AV1692" i="1"/>
  <c r="AW1692" i="1"/>
  <c r="AU1697" i="1"/>
  <c r="AV1697" i="1"/>
  <c r="AW1697" i="1"/>
  <c r="AU1677" i="1"/>
  <c r="AV1677" i="1"/>
  <c r="AU1720" i="1"/>
  <c r="AV1720" i="1"/>
  <c r="AW1677" i="1"/>
  <c r="AU1680" i="1"/>
  <c r="AU1636" i="1"/>
  <c r="AW1636" i="1"/>
  <c r="AU1626" i="1"/>
  <c r="AW1626" i="1"/>
  <c r="AU1615" i="1"/>
  <c r="AV1615" i="1"/>
  <c r="AW1615" i="1"/>
  <c r="AU1575" i="1"/>
  <c r="AV1575" i="1"/>
  <c r="AW1575" i="1"/>
  <c r="AU1486" i="1"/>
  <c r="AU1470" i="1"/>
  <c r="AU1437" i="1"/>
  <c r="AW1437" i="1"/>
  <c r="AV1437" i="1"/>
  <c r="AU1655" i="1"/>
  <c r="AU1611" i="1"/>
  <c r="AV1611" i="1"/>
  <c r="AW1611" i="1"/>
  <c r="AW1603" i="1"/>
  <c r="AU1570" i="1"/>
  <c r="AV1570" i="1"/>
  <c r="AW1570" i="1"/>
  <c r="AU1432" i="1"/>
  <c r="AW1432" i="1"/>
  <c r="AV1432" i="1"/>
  <c r="AW1687" i="1"/>
  <c r="AU1685" i="1"/>
  <c r="AU1661" i="1"/>
  <c r="AW1661" i="1"/>
  <c r="AW1642" i="1"/>
  <c r="AW1632" i="1"/>
  <c r="AW1619" i="1"/>
  <c r="AU1607" i="1"/>
  <c r="AW1607" i="1"/>
  <c r="AU1565" i="1"/>
  <c r="AV1565" i="1"/>
  <c r="AW1565" i="1"/>
  <c r="AU1551" i="1"/>
  <c r="AU1546" i="1"/>
  <c r="AU1541" i="1"/>
  <c r="AU1536" i="1"/>
  <c r="AU1531" i="1"/>
  <c r="AU1526" i="1"/>
  <c r="AU1521" i="1"/>
  <c r="AU1516" i="1"/>
  <c r="AU1511" i="1"/>
  <c r="AU1506" i="1"/>
  <c r="AU1501" i="1"/>
  <c r="AU1496" i="1"/>
  <c r="AU1480" i="1"/>
  <c r="AU1460" i="1"/>
  <c r="AU1455" i="1"/>
  <c r="AV1455" i="1"/>
  <c r="AW1455" i="1"/>
  <c r="AU1690" i="1"/>
  <c r="AW1639" i="1"/>
  <c r="AW1629" i="1"/>
  <c r="AW1594" i="1"/>
  <c r="AV1574" i="1"/>
  <c r="AU1560" i="1"/>
  <c r="AV1560" i="1"/>
  <c r="AW1560" i="1"/>
  <c r="AU1610" i="1"/>
  <c r="AV1610" i="1"/>
  <c r="AW1610" i="1"/>
  <c r="AU1555" i="1"/>
  <c r="AV1555" i="1"/>
  <c r="AW1555" i="1"/>
  <c r="AU1645" i="1"/>
  <c r="AU1606" i="1"/>
  <c r="AV1606" i="1"/>
  <c r="AW1606" i="1"/>
  <c r="AW1584" i="1"/>
  <c r="AU1550" i="1"/>
  <c r="AV1550" i="1"/>
  <c r="AW1550" i="1"/>
  <c r="AU1635" i="1"/>
  <c r="AU1602" i="1"/>
  <c r="AW1602" i="1"/>
  <c r="AU1593" i="1"/>
  <c r="AV1593" i="1"/>
  <c r="AW1724" i="1"/>
  <c r="AW1719" i="1"/>
  <c r="AW1714" i="1"/>
  <c r="AW1709" i="1"/>
  <c r="AW1704" i="1"/>
  <c r="AW1699" i="1"/>
  <c r="AW1694" i="1"/>
  <c r="AW1676" i="1"/>
  <c r="AW1668" i="1"/>
  <c r="AU1666" i="1"/>
  <c r="AV1657" i="1"/>
  <c r="AU1651" i="1"/>
  <c r="AW1651" i="1"/>
  <c r="AW1648" i="1"/>
  <c r="AU1638" i="1"/>
  <c r="AU1628" i="1"/>
  <c r="AW1614" i="1"/>
  <c r="AV1609" i="1"/>
  <c r="AW1593" i="1"/>
  <c r="AU1588" i="1"/>
  <c r="AV1588" i="1"/>
  <c r="AW1574" i="1"/>
  <c r="AU1468" i="1"/>
  <c r="AV1724" i="1"/>
  <c r="AV1719" i="1"/>
  <c r="AV1714" i="1"/>
  <c r="AV1709" i="1"/>
  <c r="AV1704" i="1"/>
  <c r="AV1699" i="1"/>
  <c r="AV1694" i="1"/>
  <c r="AV1676" i="1"/>
  <c r="AV1668" i="1"/>
  <c r="AU1660" i="1"/>
  <c r="AW1654" i="1"/>
  <c r="AV1644" i="1"/>
  <c r="AW1618" i="1"/>
  <c r="AU1605" i="1"/>
  <c r="AV1605" i="1"/>
  <c r="AW1605" i="1"/>
  <c r="AW1588" i="1"/>
  <c r="AU1583" i="1"/>
  <c r="AV1583" i="1"/>
  <c r="AW1453" i="1"/>
  <c r="AV1416" i="1"/>
  <c r="AU1644" i="1"/>
  <c r="AU1601" i="1"/>
  <c r="AV1601" i="1"/>
  <c r="AW1601" i="1"/>
  <c r="AU1578" i="1"/>
  <c r="AV1578" i="1"/>
  <c r="AU1463" i="1"/>
  <c r="AV1463" i="1"/>
  <c r="AW1463" i="1"/>
  <c r="AU1453" i="1"/>
  <c r="AV1453" i="1"/>
  <c r="AW1686" i="1"/>
  <c r="AV1681" i="1"/>
  <c r="AV1673" i="1"/>
  <c r="AW1665" i="1"/>
  <c r="AW1650" i="1"/>
  <c r="AW1647" i="1"/>
  <c r="AU1641" i="1"/>
  <c r="AW1641" i="1"/>
  <c r="AU1634" i="1"/>
  <c r="AU1631" i="1"/>
  <c r="AW1631" i="1"/>
  <c r="AU1624" i="1"/>
  <c r="AU1621" i="1"/>
  <c r="AW1621" i="1"/>
  <c r="AV1613" i="1"/>
  <c r="AU1597" i="1"/>
  <c r="AW1597" i="1"/>
  <c r="AW1578" i="1"/>
  <c r="AU1573" i="1"/>
  <c r="AV1573" i="1"/>
  <c r="AU1473" i="1"/>
  <c r="AV1473" i="1"/>
  <c r="AW1473" i="1"/>
  <c r="AU1467" i="1"/>
  <c r="AW1721" i="1"/>
  <c r="AW1716" i="1"/>
  <c r="AW1706" i="1"/>
  <c r="AW1701" i="1"/>
  <c r="AW1696" i="1"/>
  <c r="AW1691" i="1"/>
  <c r="AV1686" i="1"/>
  <c r="AW1678" i="1"/>
  <c r="AV1659" i="1"/>
  <c r="AV1653" i="1"/>
  <c r="AW1609" i="1"/>
  <c r="AU1592" i="1"/>
  <c r="AW1592" i="1"/>
  <c r="AW1573" i="1"/>
  <c r="AU1568" i="1"/>
  <c r="AV1568" i="1"/>
  <c r="AU1478" i="1"/>
  <c r="AV1478" i="1"/>
  <c r="AW1478" i="1"/>
  <c r="AU1452" i="1"/>
  <c r="AU1659" i="1"/>
  <c r="AU1600" i="1"/>
  <c r="AV1600" i="1"/>
  <c r="AW1600" i="1"/>
  <c r="AU1587" i="1"/>
  <c r="AW1587" i="1"/>
  <c r="AU1563" i="1"/>
  <c r="AV1563" i="1"/>
  <c r="AU1483" i="1"/>
  <c r="AV1483" i="1"/>
  <c r="AW1483" i="1"/>
  <c r="AV1452" i="1"/>
  <c r="AW1452" i="1"/>
  <c r="AW1683" i="1"/>
  <c r="AW1670" i="1"/>
  <c r="AU1665" i="1"/>
  <c r="AV1662" i="1"/>
  <c r="AU1650" i="1"/>
  <c r="AW1640" i="1"/>
  <c r="AV1637" i="1"/>
  <c r="AW1630" i="1"/>
  <c r="AV1627" i="1"/>
  <c r="AU1617" i="1"/>
  <c r="AW1617" i="1"/>
  <c r="AW1613" i="1"/>
  <c r="AU1596" i="1"/>
  <c r="AV1596" i="1"/>
  <c r="AW1596" i="1"/>
  <c r="AU1582" i="1"/>
  <c r="AW1582" i="1"/>
  <c r="AW1563" i="1"/>
  <c r="AU1558" i="1"/>
  <c r="AV1558" i="1"/>
  <c r="AU1488" i="1"/>
  <c r="AV1488" i="1"/>
  <c r="AW1488" i="1"/>
  <c r="AV1457" i="1"/>
  <c r="AV1447" i="1"/>
  <c r="AW1447" i="1"/>
  <c r="AU1591" i="1"/>
  <c r="AU1577" i="1"/>
  <c r="AW1577" i="1"/>
  <c r="AU1553" i="1"/>
  <c r="AV1553" i="1"/>
  <c r="AU1493" i="1"/>
  <c r="AV1493" i="1"/>
  <c r="AW1493" i="1"/>
  <c r="AU1457" i="1"/>
  <c r="AW1457" i="1"/>
  <c r="AW1723" i="1"/>
  <c r="AW1718" i="1"/>
  <c r="AW1713" i="1"/>
  <c r="AW1708" i="1"/>
  <c r="AW1703" i="1"/>
  <c r="AW1698" i="1"/>
  <c r="AW1693" i="1"/>
  <c r="AW1667" i="1"/>
  <c r="AU1656" i="1"/>
  <c r="AW1656" i="1"/>
  <c r="AW1653" i="1"/>
  <c r="AU1620" i="1"/>
  <c r="AV1620" i="1"/>
  <c r="AU1572" i="1"/>
  <c r="AW1572" i="1"/>
  <c r="AU1548" i="1"/>
  <c r="AV1548" i="1"/>
  <c r="AU1543" i="1"/>
  <c r="AV1543" i="1"/>
  <c r="AU1538" i="1"/>
  <c r="AV1538" i="1"/>
  <c r="AU1533" i="1"/>
  <c r="AV1533" i="1"/>
  <c r="AU1528" i="1"/>
  <c r="AV1528" i="1"/>
  <c r="AU1523" i="1"/>
  <c r="AV1523" i="1"/>
  <c r="AU1518" i="1"/>
  <c r="AV1518" i="1"/>
  <c r="AW1518" i="1"/>
  <c r="AU1513" i="1"/>
  <c r="AV1513" i="1"/>
  <c r="AW1513" i="1"/>
  <c r="AU1508" i="1"/>
  <c r="AV1508" i="1"/>
  <c r="AW1508" i="1"/>
  <c r="AU1503" i="1"/>
  <c r="AV1503" i="1"/>
  <c r="AW1503" i="1"/>
  <c r="AU1498" i="1"/>
  <c r="AV1498" i="1"/>
  <c r="AW1498" i="1"/>
  <c r="AU1472" i="1"/>
  <c r="AV1472" i="1"/>
  <c r="AW1472" i="1"/>
  <c r="AU1451" i="1"/>
  <c r="AV1451" i="1"/>
  <c r="AW1451" i="1"/>
  <c r="AV1723" i="1"/>
  <c r="AV1718" i="1"/>
  <c r="AV1713" i="1"/>
  <c r="AV1708" i="1"/>
  <c r="AV1703" i="1"/>
  <c r="AV1698" i="1"/>
  <c r="AV1693" i="1"/>
  <c r="AU1670" i="1"/>
  <c r="AV1667" i="1"/>
  <c r="AW1664" i="1"/>
  <c r="AV1649" i="1"/>
  <c r="AU1640" i="1"/>
  <c r="AU1630" i="1"/>
  <c r="AU1595" i="1"/>
  <c r="AV1595" i="1"/>
  <c r="AW1595" i="1"/>
  <c r="AU1567" i="1"/>
  <c r="AW1567" i="1"/>
  <c r="AW1548" i="1"/>
  <c r="AW1543" i="1"/>
  <c r="AW1538" i="1"/>
  <c r="AW1533" i="1"/>
  <c r="AW1528" i="1"/>
  <c r="AW1523" i="1"/>
  <c r="AU1477" i="1"/>
  <c r="AV1477" i="1"/>
  <c r="AU1442" i="1"/>
  <c r="AW1442" i="1"/>
  <c r="AV1442" i="1"/>
  <c r="AW1680" i="1"/>
  <c r="AW1672" i="1"/>
  <c r="AV1664" i="1"/>
  <c r="AU1649" i="1"/>
  <c r="AU1616" i="1"/>
  <c r="AW1616" i="1"/>
  <c r="AW1608" i="1"/>
  <c r="AU1590" i="1"/>
  <c r="AV1590" i="1"/>
  <c r="AW1590" i="1"/>
  <c r="AU1562" i="1"/>
  <c r="AW1562" i="1"/>
  <c r="AU1482" i="1"/>
  <c r="AV1482" i="1"/>
  <c r="AW1685" i="1"/>
  <c r="AV1680" i="1"/>
  <c r="AU1675" i="1"/>
  <c r="AV1672" i="1"/>
  <c r="AW1658" i="1"/>
  <c r="AW1655" i="1"/>
  <c r="AW1652" i="1"/>
  <c r="AV1619" i="1"/>
  <c r="AU1612" i="1"/>
  <c r="AW1612" i="1"/>
  <c r="AV1603" i="1"/>
  <c r="AU1585" i="1"/>
  <c r="AV1585" i="1"/>
  <c r="AW1585" i="1"/>
  <c r="AU1571" i="1"/>
  <c r="AU1557" i="1"/>
  <c r="AU1487" i="1"/>
  <c r="AV1487" i="1"/>
  <c r="AU1471" i="1"/>
  <c r="AV1471" i="1"/>
  <c r="AW1471" i="1"/>
  <c r="AV1450" i="1"/>
  <c r="AW1690" i="1"/>
  <c r="AV1685" i="1"/>
  <c r="AV1661" i="1"/>
  <c r="AV1655" i="1"/>
  <c r="AU1646" i="1"/>
  <c r="AW1646" i="1"/>
  <c r="AW1643" i="1"/>
  <c r="AV1639" i="1"/>
  <c r="AV1636" i="1"/>
  <c r="AW1633" i="1"/>
  <c r="AV1629" i="1"/>
  <c r="AV1626" i="1"/>
  <c r="AW1623" i="1"/>
  <c r="AU1619" i="1"/>
  <c r="AW1599" i="1"/>
  <c r="AU1580" i="1"/>
  <c r="AV1580" i="1"/>
  <c r="AW1580" i="1"/>
  <c r="AU1566" i="1"/>
  <c r="AU1552" i="1"/>
  <c r="AU1547" i="1"/>
  <c r="AU1537" i="1"/>
  <c r="AU1532" i="1"/>
  <c r="AU1527" i="1"/>
  <c r="AU1512" i="1"/>
  <c r="AU1507" i="1"/>
  <c r="AU1502" i="1"/>
  <c r="AU1497" i="1"/>
  <c r="AU1481" i="1"/>
  <c r="AU1465" i="1"/>
  <c r="AV1465" i="1"/>
  <c r="AW1465" i="1"/>
  <c r="AW1557" i="1"/>
  <c r="AW1552" i="1"/>
  <c r="AW1547" i="1"/>
  <c r="AW1537" i="1"/>
  <c r="AW1532" i="1"/>
  <c r="AW1527" i="1"/>
  <c r="AW1512" i="1"/>
  <c r="AW1507" i="1"/>
  <c r="AW1502" i="1"/>
  <c r="AW1497" i="1"/>
  <c r="AW1492" i="1"/>
  <c r="AU1459" i="1"/>
  <c r="AW1459" i="1"/>
  <c r="AU1414" i="1"/>
  <c r="AV1414" i="1"/>
  <c r="AW1414" i="1"/>
  <c r="AU1406" i="1"/>
  <c r="AW1406" i="1"/>
  <c r="AU1367" i="1"/>
  <c r="AV1367" i="1"/>
  <c r="AW1367" i="1"/>
  <c r="AU1350" i="1"/>
  <c r="AV1350" i="1"/>
  <c r="AW1350" i="1"/>
  <c r="AU1339" i="1"/>
  <c r="AU1237" i="1"/>
  <c r="AW1237" i="1"/>
  <c r="AU1206" i="1"/>
  <c r="AW1206" i="1"/>
  <c r="AU1195" i="1"/>
  <c r="AV1195" i="1"/>
  <c r="AW1195" i="1"/>
  <c r="AV1532" i="1"/>
  <c r="AW1461" i="1"/>
  <c r="AW1433" i="1"/>
  <c r="AU1397" i="1"/>
  <c r="AV1397" i="1"/>
  <c r="AW1397" i="1"/>
  <c r="AU1372" i="1"/>
  <c r="AV1372" i="1"/>
  <c r="AW1372" i="1"/>
  <c r="AU1265" i="1"/>
  <c r="AV1265" i="1"/>
  <c r="AW1265" i="1"/>
  <c r="AU1261" i="1"/>
  <c r="AV1261" i="1"/>
  <c r="AW1261" i="1"/>
  <c r="AU1242" i="1"/>
  <c r="AW1242" i="1"/>
  <c r="AV1237" i="1"/>
  <c r="AV1206" i="1"/>
  <c r="AV1461" i="1"/>
  <c r="AW1450" i="1"/>
  <c r="AU1444" i="1"/>
  <c r="AV1444" i="1"/>
  <c r="AW1444" i="1"/>
  <c r="AV1433" i="1"/>
  <c r="AU1430" i="1"/>
  <c r="AW1430" i="1"/>
  <c r="AU1392" i="1"/>
  <c r="AV1392" i="1"/>
  <c r="AW1392" i="1"/>
  <c r="AU1387" i="1"/>
  <c r="AV1387" i="1"/>
  <c r="AW1387" i="1"/>
  <c r="AU1382" i="1"/>
  <c r="AV1382" i="1"/>
  <c r="AW1382" i="1"/>
  <c r="AU1377" i="1"/>
  <c r="AV1377" i="1"/>
  <c r="AW1377" i="1"/>
  <c r="AU1355" i="1"/>
  <c r="AV1355" i="1"/>
  <c r="AW1355" i="1"/>
  <c r="AV1242" i="1"/>
  <c r="AU1221" i="1"/>
  <c r="AV1221" i="1"/>
  <c r="AW1221" i="1"/>
  <c r="AU1169" i="1"/>
  <c r="AV1169" i="1"/>
  <c r="AU1464" i="1"/>
  <c r="AW1464" i="1"/>
  <c r="AW1458" i="1"/>
  <c r="AU1422" i="1"/>
  <c r="AV1422" i="1"/>
  <c r="AW1422" i="1"/>
  <c r="AW1413" i="1"/>
  <c r="AU1401" i="1"/>
  <c r="AW1401" i="1"/>
  <c r="AU1366" i="1"/>
  <c r="AU1260" i="1"/>
  <c r="AV1260" i="1"/>
  <c r="AW1260" i="1"/>
  <c r="AU1256" i="1"/>
  <c r="AV1256" i="1"/>
  <c r="AW1256" i="1"/>
  <c r="AU1226" i="1"/>
  <c r="AV1226" i="1"/>
  <c r="AW1226" i="1"/>
  <c r="AV1179" i="1"/>
  <c r="AU1163" i="1"/>
  <c r="AU1109" i="1"/>
  <c r="AW1494" i="1"/>
  <c r="AW1489" i="1"/>
  <c r="AW1484" i="1"/>
  <c r="AW1479" i="1"/>
  <c r="AW1474" i="1"/>
  <c r="AU1409" i="1"/>
  <c r="AV1409" i="1"/>
  <c r="AW1409" i="1"/>
  <c r="AU1405" i="1"/>
  <c r="AU1371" i="1"/>
  <c r="AU1360" i="1"/>
  <c r="AV1360" i="1"/>
  <c r="AW1360" i="1"/>
  <c r="AU1349" i="1"/>
  <c r="AU1322" i="1"/>
  <c r="AV1322" i="1"/>
  <c r="AW1322" i="1"/>
  <c r="AU1231" i="1"/>
  <c r="AV1231" i="1"/>
  <c r="AW1231" i="1"/>
  <c r="AU1220" i="1"/>
  <c r="AV1220" i="1"/>
  <c r="AW1220" i="1"/>
  <c r="AU1210" i="1"/>
  <c r="AU1447" i="1"/>
  <c r="AU1429" i="1"/>
  <c r="AV1429" i="1"/>
  <c r="AW1429" i="1"/>
  <c r="AU1396" i="1"/>
  <c r="AW1396" i="1"/>
  <c r="AU1264" i="1"/>
  <c r="AU1255" i="1"/>
  <c r="AV1255" i="1"/>
  <c r="AW1255" i="1"/>
  <c r="AU1251" i="1"/>
  <c r="AV1251" i="1"/>
  <c r="AW1251" i="1"/>
  <c r="AU1236" i="1"/>
  <c r="AV1236" i="1"/>
  <c r="AW1236" i="1"/>
  <c r="AU1225" i="1"/>
  <c r="AV1225" i="1"/>
  <c r="AW1225" i="1"/>
  <c r="AU1205" i="1"/>
  <c r="AV1205" i="1"/>
  <c r="AW1205" i="1"/>
  <c r="AU1193" i="1"/>
  <c r="AU1188" i="1"/>
  <c r="AV1188" i="1"/>
  <c r="AW1188" i="1"/>
  <c r="AU1168" i="1"/>
  <c r="AV1168" i="1"/>
  <c r="AW1168" i="1"/>
  <c r="AU1469" i="1"/>
  <c r="AW1469" i="1"/>
  <c r="AU1450" i="1"/>
  <c r="AV1400" i="1"/>
  <c r="AW1400" i="1"/>
  <c r="AU1365" i="1"/>
  <c r="AV1365" i="1"/>
  <c r="AW1365" i="1"/>
  <c r="AU1327" i="1"/>
  <c r="AV1327" i="1"/>
  <c r="AW1327" i="1"/>
  <c r="AU1241" i="1"/>
  <c r="AV1241" i="1"/>
  <c r="AW1241" i="1"/>
  <c r="AU1230" i="1"/>
  <c r="AV1230" i="1"/>
  <c r="AW1230" i="1"/>
  <c r="AU1215" i="1"/>
  <c r="AV1215" i="1"/>
  <c r="AW1215" i="1"/>
  <c r="AU1404" i="1"/>
  <c r="AV1404" i="1"/>
  <c r="AW1404" i="1"/>
  <c r="AU1400" i="1"/>
  <c r="AV1370" i="1"/>
  <c r="AW1370" i="1"/>
  <c r="AU1332" i="1"/>
  <c r="AV1332" i="1"/>
  <c r="AW1332" i="1"/>
  <c r="AU1250" i="1"/>
  <c r="AV1250" i="1"/>
  <c r="AW1250" i="1"/>
  <c r="AU1246" i="1"/>
  <c r="AV1246" i="1"/>
  <c r="AW1246" i="1"/>
  <c r="AU1235" i="1"/>
  <c r="AV1235" i="1"/>
  <c r="AW1235" i="1"/>
  <c r="AU1178" i="1"/>
  <c r="AV1178" i="1"/>
  <c r="AW1178" i="1"/>
  <c r="AW1591" i="1"/>
  <c r="AW1586" i="1"/>
  <c r="AW1581" i="1"/>
  <c r="AW1576" i="1"/>
  <c r="AW1571" i="1"/>
  <c r="AW1566" i="1"/>
  <c r="AW1561" i="1"/>
  <c r="AW1556" i="1"/>
  <c r="AW1551" i="1"/>
  <c r="AW1546" i="1"/>
  <c r="AW1541" i="1"/>
  <c r="AW1536" i="1"/>
  <c r="AW1531" i="1"/>
  <c r="AW1526" i="1"/>
  <c r="AW1521" i="1"/>
  <c r="AW1516" i="1"/>
  <c r="AW1511" i="1"/>
  <c r="AW1506" i="1"/>
  <c r="AW1501" i="1"/>
  <c r="AW1496" i="1"/>
  <c r="AW1491" i="1"/>
  <c r="AW1486" i="1"/>
  <c r="AW1481" i="1"/>
  <c r="AW1476" i="1"/>
  <c r="AW1446" i="1"/>
  <c r="AU1440" i="1"/>
  <c r="AW1440" i="1"/>
  <c r="AW1428" i="1"/>
  <c r="AU1425" i="1"/>
  <c r="AU1421" i="1"/>
  <c r="AW1421" i="1"/>
  <c r="AU1417" i="1"/>
  <c r="AV1417" i="1"/>
  <c r="AW1417" i="1"/>
  <c r="AV1395" i="1"/>
  <c r="AW1395" i="1"/>
  <c r="AV1375" i="1"/>
  <c r="AW1375" i="1"/>
  <c r="AU1370" i="1"/>
  <c r="AU1359" i="1"/>
  <c r="AU1296" i="1"/>
  <c r="AV1296" i="1"/>
  <c r="AW1296" i="1"/>
  <c r="AU1240" i="1"/>
  <c r="AV1240" i="1"/>
  <c r="AW1240" i="1"/>
  <c r="AV1209" i="1"/>
  <c r="AV1591" i="1"/>
  <c r="AV1586" i="1"/>
  <c r="AV1581" i="1"/>
  <c r="AV1576" i="1"/>
  <c r="AV1571" i="1"/>
  <c r="AV1566" i="1"/>
  <c r="AV1561" i="1"/>
  <c r="AV1556" i="1"/>
  <c r="AV1551" i="1"/>
  <c r="AV1546" i="1"/>
  <c r="AV1541" i="1"/>
  <c r="AV1536" i="1"/>
  <c r="AV1531" i="1"/>
  <c r="AV1526" i="1"/>
  <c r="AV1521" i="1"/>
  <c r="AV1516" i="1"/>
  <c r="AV1511" i="1"/>
  <c r="AV1506" i="1"/>
  <c r="AV1501" i="1"/>
  <c r="AV1496" i="1"/>
  <c r="AV1491" i="1"/>
  <c r="AV1486" i="1"/>
  <c r="AV1481" i="1"/>
  <c r="AV1476" i="1"/>
  <c r="AW1468" i="1"/>
  <c r="AW1460" i="1"/>
  <c r="AV1446" i="1"/>
  <c r="AV1428" i="1"/>
  <c r="AV1390" i="1"/>
  <c r="AW1390" i="1"/>
  <c r="AV1385" i="1"/>
  <c r="AW1385" i="1"/>
  <c r="AV1380" i="1"/>
  <c r="AW1380" i="1"/>
  <c r="AU1337" i="1"/>
  <c r="AV1337" i="1"/>
  <c r="AW1337" i="1"/>
  <c r="AU1320" i="1"/>
  <c r="AV1320" i="1"/>
  <c r="AW1320" i="1"/>
  <c r="AU1315" i="1"/>
  <c r="AV1315" i="1"/>
  <c r="AW1315" i="1"/>
  <c r="AU1310" i="1"/>
  <c r="AV1310" i="1"/>
  <c r="AW1310" i="1"/>
  <c r="AU1305" i="1"/>
  <c r="AV1305" i="1"/>
  <c r="AW1305" i="1"/>
  <c r="AU1300" i="1"/>
  <c r="AV1300" i="1"/>
  <c r="AW1300" i="1"/>
  <c r="AU1291" i="1"/>
  <c r="AV1291" i="1"/>
  <c r="AW1291" i="1"/>
  <c r="AU1245" i="1"/>
  <c r="AV1245" i="1"/>
  <c r="AW1245" i="1"/>
  <c r="AU1219" i="1"/>
  <c r="AU1198" i="1"/>
  <c r="AW1198" i="1"/>
  <c r="AU1151" i="1"/>
  <c r="AV1151" i="1"/>
  <c r="AW1151" i="1"/>
  <c r="AU1141" i="1"/>
  <c r="AV1141" i="1"/>
  <c r="AW1141" i="1"/>
  <c r="AV1468" i="1"/>
  <c r="AV1460" i="1"/>
  <c r="AU1436" i="1"/>
  <c r="AW1436" i="1"/>
  <c r="AW1403" i="1"/>
  <c r="AU1399" i="1"/>
  <c r="AV1399" i="1"/>
  <c r="AW1399" i="1"/>
  <c r="AU1390" i="1"/>
  <c r="AU1385" i="1"/>
  <c r="AU1380" i="1"/>
  <c r="AU1364" i="1"/>
  <c r="AU1295" i="1"/>
  <c r="AV1295" i="1"/>
  <c r="AW1295" i="1"/>
  <c r="AU1286" i="1"/>
  <c r="AV1286" i="1"/>
  <c r="AW1286" i="1"/>
  <c r="AU1229" i="1"/>
  <c r="AU1203" i="1"/>
  <c r="AV1198" i="1"/>
  <c r="AU1166" i="1"/>
  <c r="AV1166" i="1"/>
  <c r="AW1166" i="1"/>
  <c r="AU1136" i="1"/>
  <c r="AU1449" i="1"/>
  <c r="AW1449" i="1"/>
  <c r="AU1439" i="1"/>
  <c r="AV1439" i="1"/>
  <c r="AW1439" i="1"/>
  <c r="AU1424" i="1"/>
  <c r="AV1424" i="1"/>
  <c r="AW1424" i="1"/>
  <c r="AU1342" i="1"/>
  <c r="AV1342" i="1"/>
  <c r="AW1342" i="1"/>
  <c r="AU1325" i="1"/>
  <c r="AV1325" i="1"/>
  <c r="AW1325" i="1"/>
  <c r="AU1290" i="1"/>
  <c r="AV1290" i="1"/>
  <c r="AW1290" i="1"/>
  <c r="AU1416" i="1"/>
  <c r="AW1416" i="1"/>
  <c r="AU1412" i="1"/>
  <c r="AV1412" i="1"/>
  <c r="AW1412" i="1"/>
  <c r="AU1394" i="1"/>
  <c r="AV1394" i="1"/>
  <c r="AW1394" i="1"/>
  <c r="AU1374" i="1"/>
  <c r="AU1330" i="1"/>
  <c r="AV1330" i="1"/>
  <c r="AW1330" i="1"/>
  <c r="AU1285" i="1"/>
  <c r="AV1285" i="1"/>
  <c r="AW1285" i="1"/>
  <c r="AU1281" i="1"/>
  <c r="AV1281" i="1"/>
  <c r="AW1281" i="1"/>
  <c r="AU1191" i="1"/>
  <c r="AU1181" i="1"/>
  <c r="AU1389" i="1"/>
  <c r="AV1389" i="1"/>
  <c r="AW1389" i="1"/>
  <c r="AU1384" i="1"/>
  <c r="AV1384" i="1"/>
  <c r="AW1384" i="1"/>
  <c r="AU1379" i="1"/>
  <c r="AV1379" i="1"/>
  <c r="AW1379" i="1"/>
  <c r="AU1347" i="1"/>
  <c r="AV1347" i="1"/>
  <c r="AW1347" i="1"/>
  <c r="AU1341" i="1"/>
  <c r="AU1319" i="1"/>
  <c r="AU1314" i="1"/>
  <c r="AU1309" i="1"/>
  <c r="AU1304" i="1"/>
  <c r="AU1299" i="1"/>
  <c r="AU1244" i="1"/>
  <c r="AU1368" i="1"/>
  <c r="AV1368" i="1"/>
  <c r="AW1368" i="1"/>
  <c r="AU1335" i="1"/>
  <c r="AV1335" i="1"/>
  <c r="AW1335" i="1"/>
  <c r="AU1280" i="1"/>
  <c r="AV1280" i="1"/>
  <c r="AW1280" i="1"/>
  <c r="AU1276" i="1"/>
  <c r="AV1276" i="1"/>
  <c r="AW1276" i="1"/>
  <c r="AU1186" i="1"/>
  <c r="AV1186" i="1"/>
  <c r="AW1186" i="1"/>
  <c r="AU1176" i="1"/>
  <c r="AV1176" i="1"/>
  <c r="AW1176" i="1"/>
  <c r="AW1470" i="1"/>
  <c r="AU1435" i="1"/>
  <c r="AW1435" i="1"/>
  <c r="AU1373" i="1"/>
  <c r="AV1373" i="1"/>
  <c r="AW1373" i="1"/>
  <c r="AU1352" i="1"/>
  <c r="AV1352" i="1"/>
  <c r="AW1352" i="1"/>
  <c r="AU1346" i="1"/>
  <c r="AU1324" i="1"/>
  <c r="AU1289" i="1"/>
  <c r="AU1165" i="1"/>
  <c r="AW1545" i="1"/>
  <c r="AW1540" i="1"/>
  <c r="AW1535" i="1"/>
  <c r="AW1530" i="1"/>
  <c r="AW1525" i="1"/>
  <c r="AW1520" i="1"/>
  <c r="AW1515" i="1"/>
  <c r="AW1510" i="1"/>
  <c r="AW1505" i="1"/>
  <c r="AW1500" i="1"/>
  <c r="AW1495" i="1"/>
  <c r="AW1490" i="1"/>
  <c r="AU1454" i="1"/>
  <c r="AW1454" i="1"/>
  <c r="AU1427" i="1"/>
  <c r="AV1427" i="1"/>
  <c r="AW1427" i="1"/>
  <c r="AU1419" i="1"/>
  <c r="AV1419" i="1"/>
  <c r="AW1419" i="1"/>
  <c r="AU1411" i="1"/>
  <c r="AW1411" i="1"/>
  <c r="AU1407" i="1"/>
  <c r="AV1407" i="1"/>
  <c r="AW1407" i="1"/>
  <c r="AU1393" i="1"/>
  <c r="AW1393" i="1"/>
  <c r="AU1388" i="1"/>
  <c r="AV1388" i="1"/>
  <c r="AW1388" i="1"/>
  <c r="AU1383" i="1"/>
  <c r="AV1383" i="1"/>
  <c r="AW1383" i="1"/>
  <c r="AU1378" i="1"/>
  <c r="AV1378" i="1"/>
  <c r="AW1378" i="1"/>
  <c r="AU1340" i="1"/>
  <c r="AV1340" i="1"/>
  <c r="AW1340" i="1"/>
  <c r="AU1275" i="1"/>
  <c r="AV1275" i="1"/>
  <c r="AW1275" i="1"/>
  <c r="AU1185" i="1"/>
  <c r="AV1185" i="1"/>
  <c r="AW1185" i="1"/>
  <c r="AU1126" i="1"/>
  <c r="AV1126" i="1"/>
  <c r="AW1126" i="1"/>
  <c r="AV1545" i="1"/>
  <c r="AV1540" i="1"/>
  <c r="AV1535" i="1"/>
  <c r="AV1530" i="1"/>
  <c r="AV1525" i="1"/>
  <c r="AV1520" i="1"/>
  <c r="AV1515" i="1"/>
  <c r="AV1510" i="1"/>
  <c r="AV1505" i="1"/>
  <c r="AV1500" i="1"/>
  <c r="AV1495" i="1"/>
  <c r="AV1490" i="1"/>
  <c r="AV1485" i="1"/>
  <c r="AV1480" i="1"/>
  <c r="AV1475" i="1"/>
  <c r="AW1467" i="1"/>
  <c r="AV1459" i="1"/>
  <c r="AU1431" i="1"/>
  <c r="AW1431" i="1"/>
  <c r="AU1415" i="1"/>
  <c r="AU1357" i="1"/>
  <c r="AV1357" i="1"/>
  <c r="AW1357" i="1"/>
  <c r="AU1329" i="1"/>
  <c r="AU1271" i="1"/>
  <c r="AV1271" i="1"/>
  <c r="AW1271" i="1"/>
  <c r="AU1222" i="1"/>
  <c r="AW1222" i="1"/>
  <c r="AU1196" i="1"/>
  <c r="AV1196" i="1"/>
  <c r="AW1196" i="1"/>
  <c r="AU1175" i="1"/>
  <c r="AU1154" i="1"/>
  <c r="AV1154" i="1"/>
  <c r="AV1467" i="1"/>
  <c r="AW1456" i="1"/>
  <c r="AU1445" i="1"/>
  <c r="AW1445" i="1"/>
  <c r="AW1441" i="1"/>
  <c r="AU1434" i="1"/>
  <c r="AV1434" i="1"/>
  <c r="AW1434" i="1"/>
  <c r="AV1406" i="1"/>
  <c r="AU1345" i="1"/>
  <c r="AV1345" i="1"/>
  <c r="AW1345" i="1"/>
  <c r="AU1227" i="1"/>
  <c r="AW1227" i="1"/>
  <c r="AV1222" i="1"/>
  <c r="AU1402" i="1"/>
  <c r="AV1402" i="1"/>
  <c r="AW1402" i="1"/>
  <c r="AU1362" i="1"/>
  <c r="AV1362" i="1"/>
  <c r="AW1362" i="1"/>
  <c r="AU1356" i="1"/>
  <c r="AU1270" i="1"/>
  <c r="AV1270" i="1"/>
  <c r="AW1270" i="1"/>
  <c r="AU1266" i="1"/>
  <c r="AV1266" i="1"/>
  <c r="AW1266" i="1"/>
  <c r="AU1232" i="1"/>
  <c r="AW1232" i="1"/>
  <c r="AV1227" i="1"/>
  <c r="AW1391" i="1"/>
  <c r="AW1386" i="1"/>
  <c r="AW1381" i="1"/>
  <c r="AW1376" i="1"/>
  <c r="AW1371" i="1"/>
  <c r="AW1366" i="1"/>
  <c r="AW1361" i="1"/>
  <c r="AW1356" i="1"/>
  <c r="AW1351" i="1"/>
  <c r="AW1346" i="1"/>
  <c r="AW1341" i="1"/>
  <c r="AW1336" i="1"/>
  <c r="AW1331" i="1"/>
  <c r="AW1326" i="1"/>
  <c r="AW1321" i="1"/>
  <c r="AW1316" i="1"/>
  <c r="AW1311" i="1"/>
  <c r="AW1306" i="1"/>
  <c r="AW1301" i="1"/>
  <c r="AW1197" i="1"/>
  <c r="AW1184" i="1"/>
  <c r="AV1170" i="1"/>
  <c r="AU1162" i="1"/>
  <c r="AW1162" i="1"/>
  <c r="AU1122" i="1"/>
  <c r="AU1115" i="1"/>
  <c r="AW1111" i="1"/>
  <c r="AU1092" i="1"/>
  <c r="AV1084" i="1"/>
  <c r="AW1084" i="1"/>
  <c r="AU1003" i="1"/>
  <c r="AV1003" i="1"/>
  <c r="AW1003" i="1"/>
  <c r="AU997" i="1"/>
  <c r="AV997" i="1"/>
  <c r="AW997" i="1"/>
  <c r="AU991" i="1"/>
  <c r="AV991" i="1"/>
  <c r="AW991" i="1"/>
  <c r="AU985" i="1"/>
  <c r="AW985" i="1"/>
  <c r="AV952" i="1"/>
  <c r="AW952" i="1"/>
  <c r="AU947" i="1"/>
  <c r="AW1213" i="1"/>
  <c r="AV1197" i="1"/>
  <c r="AV1111" i="1"/>
  <c r="AU1038" i="1"/>
  <c r="AV1038" i="1"/>
  <c r="AW1038" i="1"/>
  <c r="AU1032" i="1"/>
  <c r="AV1032" i="1"/>
  <c r="AW1032" i="1"/>
  <c r="AU1026" i="1"/>
  <c r="AV1026" i="1"/>
  <c r="AW1026" i="1"/>
  <c r="AU932" i="1"/>
  <c r="AV1213" i="1"/>
  <c r="AV1194" i="1"/>
  <c r="AW1175" i="1"/>
  <c r="AW1167" i="1"/>
  <c r="AW1159" i="1"/>
  <c r="AV1139" i="1"/>
  <c r="AW1139" i="1"/>
  <c r="AU1125" i="1"/>
  <c r="AV1125" i="1"/>
  <c r="AW1125" i="1"/>
  <c r="AU1073" i="1"/>
  <c r="AV1073" i="1"/>
  <c r="AW1073" i="1"/>
  <c r="AU1061" i="1"/>
  <c r="AV1061" i="1"/>
  <c r="AW1061" i="1"/>
  <c r="AU973" i="1"/>
  <c r="AV973" i="1"/>
  <c r="AW973" i="1"/>
  <c r="AU967" i="1"/>
  <c r="AV967" i="1"/>
  <c r="AW967" i="1"/>
  <c r="AU961" i="1"/>
  <c r="AV961" i="1"/>
  <c r="AW961" i="1"/>
  <c r="AW1210" i="1"/>
  <c r="AW1202" i="1"/>
  <c r="AW1191" i="1"/>
  <c r="AW1189" i="1"/>
  <c r="AV1175" i="1"/>
  <c r="AW1161" i="1"/>
  <c r="AV1149" i="1"/>
  <c r="AW1149" i="1"/>
  <c r="AW1121" i="1"/>
  <c r="AV1091" i="1"/>
  <c r="AU1078" i="1"/>
  <c r="AV1078" i="1"/>
  <c r="AW1078" i="1"/>
  <c r="AV1049" i="1"/>
  <c r="AV1025" i="1"/>
  <c r="AU1008" i="1"/>
  <c r="AV1008" i="1"/>
  <c r="AW1008" i="1"/>
  <c r="AU1002" i="1"/>
  <c r="AV1002" i="1"/>
  <c r="AW1002" i="1"/>
  <c r="AU996" i="1"/>
  <c r="AV996" i="1"/>
  <c r="AW996" i="1"/>
  <c r="AU990" i="1"/>
  <c r="AW990" i="1"/>
  <c r="AW1363" i="1"/>
  <c r="AW1358" i="1"/>
  <c r="AW1353" i="1"/>
  <c r="AW1348" i="1"/>
  <c r="AW1343" i="1"/>
  <c r="AW1338" i="1"/>
  <c r="AW1333" i="1"/>
  <c r="AW1328" i="1"/>
  <c r="AW1323" i="1"/>
  <c r="AW1318" i="1"/>
  <c r="AW1313" i="1"/>
  <c r="AW1303" i="1"/>
  <c r="AW1293" i="1"/>
  <c r="AW1288" i="1"/>
  <c r="AW1283" i="1"/>
  <c r="AW1278" i="1"/>
  <c r="AW1273" i="1"/>
  <c r="AW1268" i="1"/>
  <c r="AW1263" i="1"/>
  <c r="AW1258" i="1"/>
  <c r="AW1253" i="1"/>
  <c r="AW1248" i="1"/>
  <c r="AW1243" i="1"/>
  <c r="AW1238" i="1"/>
  <c r="AW1233" i="1"/>
  <c r="AW1228" i="1"/>
  <c r="AW1223" i="1"/>
  <c r="AV1202" i="1"/>
  <c r="AU1135" i="1"/>
  <c r="AV1135" i="1"/>
  <c r="AW1135" i="1"/>
  <c r="AU1083" i="1"/>
  <c r="AV1083" i="1"/>
  <c r="AW1083" i="1"/>
  <c r="AU1043" i="1"/>
  <c r="AV1043" i="1"/>
  <c r="AW1043" i="1"/>
  <c r="AU1037" i="1"/>
  <c r="AV1037" i="1"/>
  <c r="AW1037" i="1"/>
  <c r="AU1031" i="1"/>
  <c r="AV1031" i="1"/>
  <c r="AW1031" i="1"/>
  <c r="AV1363" i="1"/>
  <c r="AV1358" i="1"/>
  <c r="AV1353" i="1"/>
  <c r="AV1348" i="1"/>
  <c r="AV1343" i="1"/>
  <c r="AV1338" i="1"/>
  <c r="AV1328" i="1"/>
  <c r="AV1323" i="1"/>
  <c r="AV1318" i="1"/>
  <c r="AV1313" i="1"/>
  <c r="AV1303" i="1"/>
  <c r="AV1293" i="1"/>
  <c r="AV1288" i="1"/>
  <c r="AV1283" i="1"/>
  <c r="AV1278" i="1"/>
  <c r="AV1273" i="1"/>
  <c r="AV1268" i="1"/>
  <c r="AV1263" i="1"/>
  <c r="AV1258" i="1"/>
  <c r="AV1253" i="1"/>
  <c r="AV1248" i="1"/>
  <c r="AV1243" i="1"/>
  <c r="AV1238" i="1"/>
  <c r="AV1233" i="1"/>
  <c r="AV1228" i="1"/>
  <c r="AU1152" i="1"/>
  <c r="AU1142" i="1"/>
  <c r="AV1099" i="1"/>
  <c r="AW1099" i="1"/>
  <c r="AU1087" i="1"/>
  <c r="AU1077" i="1"/>
  <c r="AU1066" i="1"/>
  <c r="AV1066" i="1"/>
  <c r="AW1066" i="1"/>
  <c r="AV995" i="1"/>
  <c r="AU978" i="1"/>
  <c r="AV978" i="1"/>
  <c r="AW978" i="1"/>
  <c r="AU972" i="1"/>
  <c r="AV972" i="1"/>
  <c r="AW972" i="1"/>
  <c r="AU966" i="1"/>
  <c r="AV966" i="1"/>
  <c r="AW966" i="1"/>
  <c r="AU960" i="1"/>
  <c r="AW960" i="1"/>
  <c r="AV880" i="1"/>
  <c r="AW1194" i="1"/>
  <c r="AU1155" i="1"/>
  <c r="AW1155" i="1"/>
  <c r="AV1114" i="1"/>
  <c r="AW1114" i="1"/>
  <c r="AU1110" i="1"/>
  <c r="AU1013" i="1"/>
  <c r="AV1013" i="1"/>
  <c r="AW1013" i="1"/>
  <c r="AU1007" i="1"/>
  <c r="AV1007" i="1"/>
  <c r="AW1007" i="1"/>
  <c r="AU1001" i="1"/>
  <c r="AV1001" i="1"/>
  <c r="AW1001" i="1"/>
  <c r="AU995" i="1"/>
  <c r="AW995" i="1"/>
  <c r="AU1145" i="1"/>
  <c r="AW1145" i="1"/>
  <c r="AU1048" i="1"/>
  <c r="AV1048" i="1"/>
  <c r="AW1048" i="1"/>
  <c r="AU1042" i="1"/>
  <c r="AV1042" i="1"/>
  <c r="AW1042" i="1"/>
  <c r="AU1036" i="1"/>
  <c r="AV1036" i="1"/>
  <c r="AW1036" i="1"/>
  <c r="AU940" i="1"/>
  <c r="AV940" i="1"/>
  <c r="AW1425" i="1"/>
  <c r="AW1420" i="1"/>
  <c r="AW1415" i="1"/>
  <c r="AW1410" i="1"/>
  <c r="AW1405" i="1"/>
  <c r="AW1164" i="1"/>
  <c r="AV1124" i="1"/>
  <c r="AW1124" i="1"/>
  <c r="AU1071" i="1"/>
  <c r="AV1071" i="1"/>
  <c r="AW1071" i="1"/>
  <c r="AU983" i="1"/>
  <c r="AV983" i="1"/>
  <c r="AW983" i="1"/>
  <c r="AU977" i="1"/>
  <c r="AV977" i="1"/>
  <c r="AW977" i="1"/>
  <c r="AU971" i="1"/>
  <c r="AV971" i="1"/>
  <c r="AW971" i="1"/>
  <c r="AU965" i="1"/>
  <c r="AW965" i="1"/>
  <c r="AU885" i="1"/>
  <c r="AV885" i="1"/>
  <c r="AW1212" i="1"/>
  <c r="AW1201" i="1"/>
  <c r="AW1199" i="1"/>
  <c r="AW1193" i="1"/>
  <c r="AV1177" i="1"/>
  <c r="AU1117" i="1"/>
  <c r="AW1113" i="1"/>
  <c r="AU1086" i="1"/>
  <c r="AV1059" i="1"/>
  <c r="AU1018" i="1"/>
  <c r="AV1018" i="1"/>
  <c r="AW1018" i="1"/>
  <c r="AU1012" i="1"/>
  <c r="AV1012" i="1"/>
  <c r="AW1012" i="1"/>
  <c r="AU1006" i="1"/>
  <c r="AV1006" i="1"/>
  <c r="AW1006" i="1"/>
  <c r="AU1000" i="1"/>
  <c r="AW1000" i="1"/>
  <c r="AU955" i="1"/>
  <c r="AV1212" i="1"/>
  <c r="AV1201" i="1"/>
  <c r="AV1134" i="1"/>
  <c r="AW1134" i="1"/>
  <c r="AV1113" i="1"/>
  <c r="AV1094" i="1"/>
  <c r="AW1094" i="1"/>
  <c r="AU1076" i="1"/>
  <c r="AW1076" i="1"/>
  <c r="AU1053" i="1"/>
  <c r="AV1053" i="1"/>
  <c r="AW1053" i="1"/>
  <c r="AU1047" i="1"/>
  <c r="AV1047" i="1"/>
  <c r="AW1047" i="1"/>
  <c r="AU1041" i="1"/>
  <c r="AV1041" i="1"/>
  <c r="AW1041" i="1"/>
  <c r="AW1182" i="1"/>
  <c r="AW1171" i="1"/>
  <c r="AW1169" i="1"/>
  <c r="AW1163" i="1"/>
  <c r="AW1160" i="1"/>
  <c r="AU1120" i="1"/>
  <c r="AV1120" i="1"/>
  <c r="AW1120" i="1"/>
  <c r="AU1081" i="1"/>
  <c r="AW1081" i="1"/>
  <c r="AV1005" i="1"/>
  <c r="AU988" i="1"/>
  <c r="AV988" i="1"/>
  <c r="AW988" i="1"/>
  <c r="AU982" i="1"/>
  <c r="AV982" i="1"/>
  <c r="AW982" i="1"/>
  <c r="AU976" i="1"/>
  <c r="AV976" i="1"/>
  <c r="AW976" i="1"/>
  <c r="AU970" i="1"/>
  <c r="AW970" i="1"/>
  <c r="AU915" i="1"/>
  <c r="AV915" i="1"/>
  <c r="AW1317" i="1"/>
  <c r="AW1312" i="1"/>
  <c r="AW1307" i="1"/>
  <c r="AW1302" i="1"/>
  <c r="AW1204" i="1"/>
  <c r="AV1109" i="1"/>
  <c r="AW1109" i="1"/>
  <c r="AU1023" i="1"/>
  <c r="AV1023" i="1"/>
  <c r="AW1023" i="1"/>
  <c r="AU1017" i="1"/>
  <c r="AV1017" i="1"/>
  <c r="AW1017" i="1"/>
  <c r="AU1011" i="1"/>
  <c r="AV1011" i="1"/>
  <c r="AW1011" i="1"/>
  <c r="AU1005" i="1"/>
  <c r="AW1005" i="1"/>
  <c r="AV1317" i="1"/>
  <c r="AV1312" i="1"/>
  <c r="AU1157" i="1"/>
  <c r="AW1157" i="1"/>
  <c r="AW1154" i="1"/>
  <c r="AV1144" i="1"/>
  <c r="AW1144" i="1"/>
  <c r="AU1137" i="1"/>
  <c r="AW1133" i="1"/>
  <c r="AU1130" i="1"/>
  <c r="AV1130" i="1"/>
  <c r="AW1130" i="1"/>
  <c r="AV1116" i="1"/>
  <c r="AV1101" i="1"/>
  <c r="AU1080" i="1"/>
  <c r="AU1058" i="1"/>
  <c r="AV1058" i="1"/>
  <c r="AW1058" i="1"/>
  <c r="AU1052" i="1"/>
  <c r="AV1052" i="1"/>
  <c r="AW1052" i="1"/>
  <c r="AU1046" i="1"/>
  <c r="AV1046" i="1"/>
  <c r="AW1046" i="1"/>
  <c r="AV975" i="1"/>
  <c r="AU954" i="1"/>
  <c r="AU920" i="1"/>
  <c r="AW1174" i="1"/>
  <c r="AV1133" i="1"/>
  <c r="AU993" i="1"/>
  <c r="AV993" i="1"/>
  <c r="AW993" i="1"/>
  <c r="AU987" i="1"/>
  <c r="AV987" i="1"/>
  <c r="AW987" i="1"/>
  <c r="AU981" i="1"/>
  <c r="AV981" i="1"/>
  <c r="AW981" i="1"/>
  <c r="AU975" i="1"/>
  <c r="AW975" i="1"/>
  <c r="AW1211" i="1"/>
  <c r="AW1209" i="1"/>
  <c r="AW1203" i="1"/>
  <c r="AU1147" i="1"/>
  <c r="AV1108" i="1"/>
  <c r="AU1097" i="1"/>
  <c r="AV1089" i="1"/>
  <c r="AW1089" i="1"/>
  <c r="AU1045" i="1"/>
  <c r="AU1028" i="1"/>
  <c r="AV1028" i="1"/>
  <c r="AW1028" i="1"/>
  <c r="AU1022" i="1"/>
  <c r="AV1022" i="1"/>
  <c r="AW1022" i="1"/>
  <c r="AU1016" i="1"/>
  <c r="AV1016" i="1"/>
  <c r="AW1016" i="1"/>
  <c r="AU1010" i="1"/>
  <c r="AW1010" i="1"/>
  <c r="AW1374" i="1"/>
  <c r="AW1369" i="1"/>
  <c r="AW1364" i="1"/>
  <c r="AW1359" i="1"/>
  <c r="AW1354" i="1"/>
  <c r="AW1349" i="1"/>
  <c r="AW1344" i="1"/>
  <c r="AW1339" i="1"/>
  <c r="AW1334" i="1"/>
  <c r="AW1329" i="1"/>
  <c r="AW1324" i="1"/>
  <c r="AW1319" i="1"/>
  <c r="AW1314" i="1"/>
  <c r="AW1309" i="1"/>
  <c r="AW1304" i="1"/>
  <c r="AW1299" i="1"/>
  <c r="AW1294" i="1"/>
  <c r="AW1289" i="1"/>
  <c r="AW1284" i="1"/>
  <c r="AW1279" i="1"/>
  <c r="AW1274" i="1"/>
  <c r="AW1269" i="1"/>
  <c r="AW1264" i="1"/>
  <c r="AW1259" i="1"/>
  <c r="AW1254" i="1"/>
  <c r="AW1249" i="1"/>
  <c r="AW1244" i="1"/>
  <c r="AW1239" i="1"/>
  <c r="AW1234" i="1"/>
  <c r="AW1229" i="1"/>
  <c r="AW1224" i="1"/>
  <c r="AW1219" i="1"/>
  <c r="AV1211" i="1"/>
  <c r="AV1203" i="1"/>
  <c r="AV1184" i="1"/>
  <c r="AW1165" i="1"/>
  <c r="AW1156" i="1"/>
  <c r="AW1153" i="1"/>
  <c r="AW1143" i="1"/>
  <c r="AU1140" i="1"/>
  <c r="AV1140" i="1"/>
  <c r="AW1140" i="1"/>
  <c r="AW1136" i="1"/>
  <c r="AU1063" i="1"/>
  <c r="AV1063" i="1"/>
  <c r="AW1063" i="1"/>
  <c r="AU1057" i="1"/>
  <c r="AV1057" i="1"/>
  <c r="AW1057" i="1"/>
  <c r="AU1051" i="1"/>
  <c r="AV1051" i="1"/>
  <c r="AW1051" i="1"/>
  <c r="AU963" i="1"/>
  <c r="AV963" i="1"/>
  <c r="AW963" i="1"/>
  <c r="AV1374" i="1"/>
  <c r="AV1369" i="1"/>
  <c r="AV1364" i="1"/>
  <c r="AV1359" i="1"/>
  <c r="AV1354" i="1"/>
  <c r="AV1349" i="1"/>
  <c r="AV1344" i="1"/>
  <c r="AV1339" i="1"/>
  <c r="AV1334" i="1"/>
  <c r="AV1329" i="1"/>
  <c r="AV1324" i="1"/>
  <c r="AV1319" i="1"/>
  <c r="AV1314" i="1"/>
  <c r="AV1309" i="1"/>
  <c r="AV1304" i="1"/>
  <c r="AV1299" i="1"/>
  <c r="AV1294" i="1"/>
  <c r="AV1289" i="1"/>
  <c r="AV1284" i="1"/>
  <c r="AV1279" i="1"/>
  <c r="AV1274" i="1"/>
  <c r="AV1269" i="1"/>
  <c r="AV1264" i="1"/>
  <c r="AV1259" i="1"/>
  <c r="AV1254" i="1"/>
  <c r="AV1249" i="1"/>
  <c r="AV1244" i="1"/>
  <c r="AV1239" i="1"/>
  <c r="AV1234" i="1"/>
  <c r="AV1229" i="1"/>
  <c r="AV1224" i="1"/>
  <c r="AV1219" i="1"/>
  <c r="AW1200" i="1"/>
  <c r="AW1192" i="1"/>
  <c r="AU1184" i="1"/>
  <c r="AW1181" i="1"/>
  <c r="AW1179" i="1"/>
  <c r="AW1173" i="1"/>
  <c r="AV1165" i="1"/>
  <c r="AV1156" i="1"/>
  <c r="AV1153" i="1"/>
  <c r="AU1150" i="1"/>
  <c r="AW1150" i="1"/>
  <c r="AV1143" i="1"/>
  <c r="AV1136" i="1"/>
  <c r="AV1119" i="1"/>
  <c r="AW1119" i="1"/>
  <c r="AU1084" i="1"/>
  <c r="AU998" i="1"/>
  <c r="AV998" i="1"/>
  <c r="AW998" i="1"/>
  <c r="AU992" i="1"/>
  <c r="AV992" i="1"/>
  <c r="AW992" i="1"/>
  <c r="AU986" i="1"/>
  <c r="AV986" i="1"/>
  <c r="AW986" i="1"/>
  <c r="AU980" i="1"/>
  <c r="AW980" i="1"/>
  <c r="AW1216" i="1"/>
  <c r="AW1214" i="1"/>
  <c r="AW1208" i="1"/>
  <c r="AV1200" i="1"/>
  <c r="AV1192" i="1"/>
  <c r="AV1181" i="1"/>
  <c r="AV1173" i="1"/>
  <c r="AV1159" i="1"/>
  <c r="AW1146" i="1"/>
  <c r="AU1033" i="1"/>
  <c r="AV1033" i="1"/>
  <c r="AW1033" i="1"/>
  <c r="AU1027" i="1"/>
  <c r="AV1027" i="1"/>
  <c r="AW1027" i="1"/>
  <c r="AU1021" i="1"/>
  <c r="AV1021" i="1"/>
  <c r="AW1021" i="1"/>
  <c r="AU1015" i="1"/>
  <c r="AW1015" i="1"/>
  <c r="AU957" i="1"/>
  <c r="AV957" i="1"/>
  <c r="AW957" i="1"/>
  <c r="AV1189" i="1"/>
  <c r="AV1162" i="1"/>
  <c r="AU1159" i="1"/>
  <c r="AU1139" i="1"/>
  <c r="AV1129" i="1"/>
  <c r="AW1129" i="1"/>
  <c r="AW1104" i="1"/>
  <c r="AU1096" i="1"/>
  <c r="AV1079" i="1"/>
  <c r="AW1079" i="1"/>
  <c r="AU1068" i="1"/>
  <c r="AV1068" i="1"/>
  <c r="AW1068" i="1"/>
  <c r="AU1056" i="1"/>
  <c r="AV1056" i="1"/>
  <c r="AW1056" i="1"/>
  <c r="AV985" i="1"/>
  <c r="AU968" i="1"/>
  <c r="AV968" i="1"/>
  <c r="AW968" i="1"/>
  <c r="AU962" i="1"/>
  <c r="AV962" i="1"/>
  <c r="AW962" i="1"/>
  <c r="AU948" i="1"/>
  <c r="AW948" i="1"/>
  <c r="AW945" i="1"/>
  <c r="AW925" i="1"/>
  <c r="AV917" i="1"/>
  <c r="AW905" i="1"/>
  <c r="AU896" i="1"/>
  <c r="AU883" i="1"/>
  <c r="AV883" i="1"/>
  <c r="AW883" i="1"/>
  <c r="AU869" i="1"/>
  <c r="AW869" i="1"/>
  <c r="AW802" i="1"/>
  <c r="AU777" i="1"/>
  <c r="AW777" i="1"/>
  <c r="AU913" i="1"/>
  <c r="AV913" i="1"/>
  <c r="AW913" i="1"/>
  <c r="AU874" i="1"/>
  <c r="AW874" i="1"/>
  <c r="AU829" i="1"/>
  <c r="AV829" i="1"/>
  <c r="AW829" i="1"/>
  <c r="AU802" i="1"/>
  <c r="AV802" i="1"/>
  <c r="AV746" i="1"/>
  <c r="AU746" i="1"/>
  <c r="AW746" i="1"/>
  <c r="AW1096" i="1"/>
  <c r="AW935" i="1"/>
  <c r="AU928" i="1"/>
  <c r="AW928" i="1"/>
  <c r="AU887" i="1"/>
  <c r="AW887" i="1"/>
  <c r="AU841" i="1"/>
  <c r="AW841" i="1"/>
  <c r="AW947" i="1"/>
  <c r="AW944" i="1"/>
  <c r="AU938" i="1"/>
  <c r="AW938" i="1"/>
  <c r="AW900" i="1"/>
  <c r="AV895" i="1"/>
  <c r="AU891" i="1"/>
  <c r="AU878" i="1"/>
  <c r="AV878" i="1"/>
  <c r="AW878" i="1"/>
  <c r="AU817" i="1"/>
  <c r="AU776" i="1"/>
  <c r="AV776" i="1"/>
  <c r="AW776" i="1"/>
  <c r="AW725" i="1"/>
  <c r="AV950" i="1"/>
  <c r="AV947" i="1"/>
  <c r="AV944" i="1"/>
  <c r="AU931" i="1"/>
  <c r="AV931" i="1"/>
  <c r="AV920" i="1"/>
  <c r="AW912" i="1"/>
  <c r="AU904" i="1"/>
  <c r="AW904" i="1"/>
  <c r="AU852" i="1"/>
  <c r="AV846" i="1"/>
  <c r="AV840" i="1"/>
  <c r="AU834" i="1"/>
  <c r="AV834" i="1"/>
  <c r="AW834" i="1"/>
  <c r="AV741" i="1"/>
  <c r="AU741" i="1"/>
  <c r="AW741" i="1"/>
  <c r="AV721" i="1"/>
  <c r="AU721" i="1"/>
  <c r="AW721" i="1"/>
  <c r="AU953" i="1"/>
  <c r="AW953" i="1"/>
  <c r="AW934" i="1"/>
  <c r="AW927" i="1"/>
  <c r="AV912" i="1"/>
  <c r="AU908" i="1"/>
  <c r="AV908" i="1"/>
  <c r="AW908" i="1"/>
  <c r="AU882" i="1"/>
  <c r="AW882" i="1"/>
  <c r="AU846" i="1"/>
  <c r="AW846" i="1"/>
  <c r="AU828" i="1"/>
  <c r="AU806" i="1"/>
  <c r="AV806" i="1"/>
  <c r="AW806" i="1"/>
  <c r="AW958" i="1"/>
  <c r="AV934" i="1"/>
  <c r="AW895" i="1"/>
  <c r="AV890" i="1"/>
  <c r="AU857" i="1"/>
  <c r="AU822" i="1"/>
  <c r="AV775" i="1"/>
  <c r="AW775" i="1"/>
  <c r="AU899" i="1"/>
  <c r="AW899" i="1"/>
  <c r="AV851" i="1"/>
  <c r="AV845" i="1"/>
  <c r="AU839" i="1"/>
  <c r="AV839" i="1"/>
  <c r="AW839" i="1"/>
  <c r="AU816" i="1"/>
  <c r="AW816" i="1"/>
  <c r="AU805" i="1"/>
  <c r="AV805" i="1"/>
  <c r="AW805" i="1"/>
  <c r="AU791" i="1"/>
  <c r="AV791" i="1"/>
  <c r="AW791" i="1"/>
  <c r="AW950" i="1"/>
  <c r="AW920" i="1"/>
  <c r="AU903" i="1"/>
  <c r="AV903" i="1"/>
  <c r="AW903" i="1"/>
  <c r="AU877" i="1"/>
  <c r="AW877" i="1"/>
  <c r="AU862" i="1"/>
  <c r="AW862" i="1"/>
  <c r="AU851" i="1"/>
  <c r="AW851" i="1"/>
  <c r="AU833" i="1"/>
  <c r="AV785" i="1"/>
  <c r="AW785" i="1"/>
  <c r="AV716" i="1"/>
  <c r="AU716" i="1"/>
  <c r="AW716" i="1"/>
  <c r="AW890" i="1"/>
  <c r="AU867" i="1"/>
  <c r="AW867" i="1"/>
  <c r="AV800" i="1"/>
  <c r="AW800" i="1"/>
  <c r="AW735" i="1"/>
  <c r="AW1115" i="1"/>
  <c r="AW1110" i="1"/>
  <c r="AW1105" i="1"/>
  <c r="AW1100" i="1"/>
  <c r="AW1095" i="1"/>
  <c r="AW1090" i="1"/>
  <c r="AW1085" i="1"/>
  <c r="AW1080" i="1"/>
  <c r="AW1075" i="1"/>
  <c r="AW1070" i="1"/>
  <c r="AW1065" i="1"/>
  <c r="AW1060" i="1"/>
  <c r="AW1055" i="1"/>
  <c r="AW1050" i="1"/>
  <c r="AW1045" i="1"/>
  <c r="AW1040" i="1"/>
  <c r="AW1035" i="1"/>
  <c r="AW1030" i="1"/>
  <c r="AW1020" i="1"/>
  <c r="AU958" i="1"/>
  <c r="AU923" i="1"/>
  <c r="AV923" i="1"/>
  <c r="AW923" i="1"/>
  <c r="AU907" i="1"/>
  <c r="AW907" i="1"/>
  <c r="AU894" i="1"/>
  <c r="AW894" i="1"/>
  <c r="AU872" i="1"/>
  <c r="AW872" i="1"/>
  <c r="AU856" i="1"/>
  <c r="AW856" i="1"/>
  <c r="AU844" i="1"/>
  <c r="AV844" i="1"/>
  <c r="AW844" i="1"/>
  <c r="AU821" i="1"/>
  <c r="AW821" i="1"/>
  <c r="AW790" i="1"/>
  <c r="AV770" i="1"/>
  <c r="AW770" i="1"/>
  <c r="AV1115" i="1"/>
  <c r="AV1110" i="1"/>
  <c r="AV1105" i="1"/>
  <c r="AV1100" i="1"/>
  <c r="AV1095" i="1"/>
  <c r="AV1090" i="1"/>
  <c r="AV1085" i="1"/>
  <c r="AV1080" i="1"/>
  <c r="AV1075" i="1"/>
  <c r="AV1070" i="1"/>
  <c r="AV1065" i="1"/>
  <c r="AV1060" i="1"/>
  <c r="AV1055" i="1"/>
  <c r="AV1050" i="1"/>
  <c r="AV1045" i="1"/>
  <c r="AV1040" i="1"/>
  <c r="AW949" i="1"/>
  <c r="AW946" i="1"/>
  <c r="AW930" i="1"/>
  <c r="AU911" i="1"/>
  <c r="AU898" i="1"/>
  <c r="AV898" i="1"/>
  <c r="AW898" i="1"/>
  <c r="AV861" i="1"/>
  <c r="AU838" i="1"/>
  <c r="AV765" i="1"/>
  <c r="AV949" i="1"/>
  <c r="AU943" i="1"/>
  <c r="AW943" i="1"/>
  <c r="AW940" i="1"/>
  <c r="AU919" i="1"/>
  <c r="AW919" i="1"/>
  <c r="AW885" i="1"/>
  <c r="AU876" i="1"/>
  <c r="AV866" i="1"/>
  <c r="AU861" i="1"/>
  <c r="AW861" i="1"/>
  <c r="AV855" i="1"/>
  <c r="AW855" i="1"/>
  <c r="AU855" i="1"/>
  <c r="AV826" i="1"/>
  <c r="AV820" i="1"/>
  <c r="AU814" i="1"/>
  <c r="AV814" i="1"/>
  <c r="AW814" i="1"/>
  <c r="AW955" i="1"/>
  <c r="AU933" i="1"/>
  <c r="AW933" i="1"/>
  <c r="AW922" i="1"/>
  <c r="AW915" i="1"/>
  <c r="AU902" i="1"/>
  <c r="AW902" i="1"/>
  <c r="AU889" i="1"/>
  <c r="AW889" i="1"/>
  <c r="AU866" i="1"/>
  <c r="AW866" i="1"/>
  <c r="AU849" i="1"/>
  <c r="AV849" i="1"/>
  <c r="AW849" i="1"/>
  <c r="AU826" i="1"/>
  <c r="AW826" i="1"/>
  <c r="AW1152" i="1"/>
  <c r="AW1147" i="1"/>
  <c r="AW1142" i="1"/>
  <c r="AW1137" i="1"/>
  <c r="AW1132" i="1"/>
  <c r="AW1122" i="1"/>
  <c r="AW1117" i="1"/>
  <c r="AW1112" i="1"/>
  <c r="AW1107" i="1"/>
  <c r="AW1097" i="1"/>
  <c r="AW1092" i="1"/>
  <c r="AW1087" i="1"/>
  <c r="AW1082" i="1"/>
  <c r="AW1077" i="1"/>
  <c r="AW1072" i="1"/>
  <c r="AW1067" i="1"/>
  <c r="AV922" i="1"/>
  <c r="AV910" i="1"/>
  <c r="AU906" i="1"/>
  <c r="AU893" i="1"/>
  <c r="AV893" i="1"/>
  <c r="AW893" i="1"/>
  <c r="AV860" i="1"/>
  <c r="AW860" i="1"/>
  <c r="AU860" i="1"/>
  <c r="AW942" i="1"/>
  <c r="AU936" i="1"/>
  <c r="AV936" i="1"/>
  <c r="AW880" i="1"/>
  <c r="AV865" i="1"/>
  <c r="AW865" i="1"/>
  <c r="AU865" i="1"/>
  <c r="AU854" i="1"/>
  <c r="AV854" i="1"/>
  <c r="AW854" i="1"/>
  <c r="AU837" i="1"/>
  <c r="AV831" i="1"/>
  <c r="AV825" i="1"/>
  <c r="AU819" i="1"/>
  <c r="AV819" i="1"/>
  <c r="AW819" i="1"/>
  <c r="AV755" i="1"/>
  <c r="AW954" i="1"/>
  <c r="AW951" i="1"/>
  <c r="AV945" i="1"/>
  <c r="AV942" i="1"/>
  <c r="AW932" i="1"/>
  <c r="AV925" i="1"/>
  <c r="AU918" i="1"/>
  <c r="AV918" i="1"/>
  <c r="AW918" i="1"/>
  <c r="AU897" i="1"/>
  <c r="AW897" i="1"/>
  <c r="AV870" i="1"/>
  <c r="AW870" i="1"/>
  <c r="AU870" i="1"/>
  <c r="AU831" i="1"/>
  <c r="AW831" i="1"/>
  <c r="AV954" i="1"/>
  <c r="AV951" i="1"/>
  <c r="AU945" i="1"/>
  <c r="AV932" i="1"/>
  <c r="AU925" i="1"/>
  <c r="AU914" i="1"/>
  <c r="AW914" i="1"/>
  <c r="AW910" i="1"/>
  <c r="AV905" i="1"/>
  <c r="AU888" i="1"/>
  <c r="AV888" i="1"/>
  <c r="AW888" i="1"/>
  <c r="AW875" i="1"/>
  <c r="AU875" i="1"/>
  <c r="AU859" i="1"/>
  <c r="AV859" i="1"/>
  <c r="AW859" i="1"/>
  <c r="AV803" i="1"/>
  <c r="AW1064" i="1"/>
  <c r="AW1059" i="1"/>
  <c r="AW1054" i="1"/>
  <c r="AW1049" i="1"/>
  <c r="AW1044" i="1"/>
  <c r="AW1039" i="1"/>
  <c r="AW1034" i="1"/>
  <c r="AW1029" i="1"/>
  <c r="AW1024" i="1"/>
  <c r="AW1019" i="1"/>
  <c r="AW1014" i="1"/>
  <c r="AW999" i="1"/>
  <c r="AW994" i="1"/>
  <c r="AW979" i="1"/>
  <c r="AW969" i="1"/>
  <c r="AW964" i="1"/>
  <c r="AW959" i="1"/>
  <c r="AV935" i="1"/>
  <c r="AU905" i="1"/>
  <c r="AU842" i="1"/>
  <c r="AV836" i="1"/>
  <c r="AV830" i="1"/>
  <c r="AU824" i="1"/>
  <c r="AV824" i="1"/>
  <c r="AW824" i="1"/>
  <c r="AV948" i="1"/>
  <c r="AU935" i="1"/>
  <c r="AU892" i="1"/>
  <c r="AW892" i="1"/>
  <c r="AU879" i="1"/>
  <c r="AW879" i="1"/>
  <c r="AV869" i="1"/>
  <c r="AU853" i="1"/>
  <c r="AU836" i="1"/>
  <c r="AW836" i="1"/>
  <c r="AU818" i="1"/>
  <c r="AV777" i="1"/>
  <c r="AU850" i="1"/>
  <c r="AU845" i="1"/>
  <c r="AU840" i="1"/>
  <c r="AU835" i="1"/>
  <c r="AU830" i="1"/>
  <c r="AU825" i="1"/>
  <c r="AU820" i="1"/>
  <c r="AU815" i="1"/>
  <c r="AU810" i="1"/>
  <c r="AU798" i="1"/>
  <c r="AW798" i="1"/>
  <c r="AU779" i="1"/>
  <c r="AW779" i="1"/>
  <c r="AU750" i="1"/>
  <c r="AU719" i="1"/>
  <c r="AU698" i="1"/>
  <c r="AU691" i="1"/>
  <c r="AV691" i="1"/>
  <c r="AU646" i="1"/>
  <c r="AV646" i="1"/>
  <c r="AU639" i="1"/>
  <c r="AV639" i="1"/>
  <c r="AW639" i="1"/>
  <c r="AW601" i="1"/>
  <c r="AU795" i="1"/>
  <c r="AV762" i="1"/>
  <c r="AU729" i="1"/>
  <c r="AU594" i="1"/>
  <c r="AW594" i="1"/>
  <c r="AV507" i="1"/>
  <c r="AW857" i="1"/>
  <c r="AW852" i="1"/>
  <c r="AW847" i="1"/>
  <c r="AW842" i="1"/>
  <c r="AW837" i="1"/>
  <c r="AW832" i="1"/>
  <c r="AW827" i="1"/>
  <c r="AW822" i="1"/>
  <c r="AW817" i="1"/>
  <c r="AW812" i="1"/>
  <c r="AU804" i="1"/>
  <c r="AW804" i="1"/>
  <c r="AU769" i="1"/>
  <c r="AU739" i="1"/>
  <c r="AV649" i="1"/>
  <c r="AW649" i="1"/>
  <c r="AU618" i="1"/>
  <c r="AW611" i="1"/>
  <c r="AV594" i="1"/>
  <c r="AU553" i="1"/>
  <c r="AU549" i="1"/>
  <c r="AV549" i="1"/>
  <c r="AU529" i="1"/>
  <c r="AV529" i="1"/>
  <c r="AV389" i="1"/>
  <c r="AW389" i="1"/>
  <c r="AV379" i="1"/>
  <c r="AW379" i="1"/>
  <c r="AU788" i="1"/>
  <c r="AV788" i="1"/>
  <c r="AW788" i="1"/>
  <c r="AU759" i="1"/>
  <c r="AU705" i="1"/>
  <c r="AV705" i="1"/>
  <c r="AU673" i="1"/>
  <c r="AU604" i="1"/>
  <c r="AV604" i="1"/>
  <c r="AW604" i="1"/>
  <c r="AV601" i="1"/>
  <c r="AU558" i="1"/>
  <c r="AU497" i="1"/>
  <c r="AV497" i="1"/>
  <c r="AW497" i="1"/>
  <c r="AV797" i="1"/>
  <c r="AU785" i="1"/>
  <c r="AU749" i="1"/>
  <c r="AU701" i="1"/>
  <c r="AV701" i="1"/>
  <c r="AV659" i="1"/>
  <c r="AW659" i="1"/>
  <c r="AU628" i="1"/>
  <c r="AU569" i="1"/>
  <c r="AW569" i="1"/>
  <c r="AV781" i="1"/>
  <c r="AU778" i="1"/>
  <c r="AV778" i="1"/>
  <c r="AW778" i="1"/>
  <c r="AU718" i="1"/>
  <c r="AU715" i="1"/>
  <c r="AV715" i="1"/>
  <c r="AW711" i="1"/>
  <c r="AU683" i="1"/>
  <c r="AU659" i="1"/>
  <c r="AU614" i="1"/>
  <c r="AV614" i="1"/>
  <c r="AW614" i="1"/>
  <c r="AV611" i="1"/>
  <c r="AU583" i="1"/>
  <c r="AU576" i="1"/>
  <c r="AW576" i="1"/>
  <c r="AU794" i="1"/>
  <c r="AW794" i="1"/>
  <c r="AW787" i="1"/>
  <c r="AU775" i="1"/>
  <c r="AW755" i="1"/>
  <c r="AU728" i="1"/>
  <c r="AU711" i="1"/>
  <c r="AV669" i="1"/>
  <c r="AW669" i="1"/>
  <c r="AU638" i="1"/>
  <c r="AU561" i="1"/>
  <c r="AW561" i="1"/>
  <c r="AU557" i="1"/>
  <c r="AV557" i="1"/>
  <c r="AW557" i="1"/>
  <c r="AV787" i="1"/>
  <c r="AW771" i="1"/>
  <c r="AU768" i="1"/>
  <c r="AV768" i="1"/>
  <c r="AW768" i="1"/>
  <c r="AU738" i="1"/>
  <c r="AU735" i="1"/>
  <c r="AV735" i="1"/>
  <c r="AU725" i="1"/>
  <c r="AV725" i="1"/>
  <c r="AU669" i="1"/>
  <c r="AU624" i="1"/>
  <c r="AV624" i="1"/>
  <c r="AW624" i="1"/>
  <c r="AW515" i="1"/>
  <c r="AU515" i="1"/>
  <c r="AV515" i="1"/>
  <c r="AU803" i="1"/>
  <c r="AW803" i="1"/>
  <c r="AV771" i="1"/>
  <c r="AU765" i="1"/>
  <c r="AW761" i="1"/>
  <c r="AU758" i="1"/>
  <c r="AV758" i="1"/>
  <c r="AW758" i="1"/>
  <c r="AU693" i="1"/>
  <c r="AU686" i="1"/>
  <c r="AV686" i="1"/>
  <c r="AV679" i="1"/>
  <c r="AW679" i="1"/>
  <c r="AU648" i="1"/>
  <c r="AU579" i="1"/>
  <c r="AW579" i="1"/>
  <c r="AU568" i="1"/>
  <c r="AV561" i="1"/>
  <c r="AW505" i="1"/>
  <c r="AU505" i="1"/>
  <c r="AV505" i="1"/>
  <c r="AU809" i="1"/>
  <c r="AW809" i="1"/>
  <c r="AU800" i="1"/>
  <c r="AU784" i="1"/>
  <c r="AW784" i="1"/>
  <c r="AU761" i="1"/>
  <c r="AU748" i="1"/>
  <c r="AU745" i="1"/>
  <c r="AV745" i="1"/>
  <c r="AU714" i="1"/>
  <c r="AU679" i="1"/>
  <c r="AU634" i="1"/>
  <c r="AV634" i="1"/>
  <c r="AW634" i="1"/>
  <c r="AU603" i="1"/>
  <c r="AW596" i="1"/>
  <c r="AV579" i="1"/>
  <c r="AU755" i="1"/>
  <c r="AU589" i="1"/>
  <c r="AW589" i="1"/>
  <c r="AV926" i="1"/>
  <c r="AV921" i="1"/>
  <c r="AV916" i="1"/>
  <c r="AV911" i="1"/>
  <c r="AV906" i="1"/>
  <c r="AV901" i="1"/>
  <c r="AV896" i="1"/>
  <c r="AV891" i="1"/>
  <c r="AV886" i="1"/>
  <c r="AV881" i="1"/>
  <c r="AV876" i="1"/>
  <c r="AV871" i="1"/>
  <c r="AU774" i="1"/>
  <c r="AW774" i="1"/>
  <c r="AU751" i="1"/>
  <c r="AU734" i="1"/>
  <c r="AU724" i="1"/>
  <c r="AU700" i="1"/>
  <c r="AV700" i="1"/>
  <c r="AU689" i="1"/>
  <c r="AU651" i="1"/>
  <c r="AV651" i="1"/>
  <c r="AV644" i="1"/>
  <c r="AW644" i="1"/>
  <c r="AW606" i="1"/>
  <c r="AV589" i="1"/>
  <c r="AU564" i="1"/>
  <c r="AW564" i="1"/>
  <c r="AU793" i="1"/>
  <c r="AW793" i="1"/>
  <c r="AU764" i="1"/>
  <c r="AU703" i="1"/>
  <c r="AU696" i="1"/>
  <c r="AV696" i="1"/>
  <c r="AU668" i="1"/>
  <c r="AW661" i="1"/>
  <c r="AU599" i="1"/>
  <c r="AW599" i="1"/>
  <c r="AV596" i="1"/>
  <c r="AU571" i="1"/>
  <c r="AW571" i="1"/>
  <c r="AW490" i="1"/>
  <c r="AU490" i="1"/>
  <c r="AV490" i="1"/>
  <c r="AV449" i="1"/>
  <c r="AW449" i="1"/>
  <c r="AU406" i="1"/>
  <c r="AU344" i="1"/>
  <c r="AV344" i="1"/>
  <c r="AW344" i="1"/>
  <c r="AU790" i="1"/>
  <c r="AW786" i="1"/>
  <c r="AU744" i="1"/>
  <c r="AV654" i="1"/>
  <c r="AW654" i="1"/>
  <c r="AV599" i="1"/>
  <c r="AU539" i="1"/>
  <c r="AV539" i="1"/>
  <c r="AW539" i="1"/>
  <c r="AW873" i="1"/>
  <c r="AW868" i="1"/>
  <c r="AW863" i="1"/>
  <c r="AW858" i="1"/>
  <c r="AW853" i="1"/>
  <c r="AW848" i="1"/>
  <c r="AW843" i="1"/>
  <c r="AW838" i="1"/>
  <c r="AW833" i="1"/>
  <c r="AW828" i="1"/>
  <c r="AW823" i="1"/>
  <c r="AW818" i="1"/>
  <c r="AW813" i="1"/>
  <c r="AU799" i="1"/>
  <c r="AW799" i="1"/>
  <c r="AV786" i="1"/>
  <c r="AU783" i="1"/>
  <c r="AV783" i="1"/>
  <c r="AW783" i="1"/>
  <c r="AU754" i="1"/>
  <c r="AU713" i="1"/>
  <c r="AU710" i="1"/>
  <c r="AV710" i="1"/>
  <c r="AW706" i="1"/>
  <c r="AU678" i="1"/>
  <c r="AW671" i="1"/>
  <c r="AU654" i="1"/>
  <c r="AU609" i="1"/>
  <c r="AV609" i="1"/>
  <c r="AW609" i="1"/>
  <c r="AU578" i="1"/>
  <c r="AV571" i="1"/>
  <c r="AV555" i="1"/>
  <c r="AV448" i="1"/>
  <c r="AU448" i="1"/>
  <c r="AW448" i="1"/>
  <c r="AV873" i="1"/>
  <c r="AV868" i="1"/>
  <c r="AV863" i="1"/>
  <c r="AV858" i="1"/>
  <c r="AV853" i="1"/>
  <c r="AV848" i="1"/>
  <c r="AV843" i="1"/>
  <c r="AV838" i="1"/>
  <c r="AV833" i="1"/>
  <c r="AV828" i="1"/>
  <c r="AV823" i="1"/>
  <c r="AV818" i="1"/>
  <c r="AV813" i="1"/>
  <c r="AU808" i="1"/>
  <c r="AW808" i="1"/>
  <c r="AW792" i="1"/>
  <c r="AU780" i="1"/>
  <c r="AW760" i="1"/>
  <c r="AU706" i="1"/>
  <c r="AU699" i="1"/>
  <c r="AV664" i="1"/>
  <c r="AW664" i="1"/>
  <c r="AV661" i="1"/>
  <c r="AU633" i="1"/>
  <c r="AW626" i="1"/>
  <c r="AU563" i="1"/>
  <c r="AV792" i="1"/>
  <c r="AU773" i="1"/>
  <c r="AV773" i="1"/>
  <c r="AW773" i="1"/>
  <c r="AW750" i="1"/>
  <c r="AU720" i="1"/>
  <c r="AV720" i="1"/>
  <c r="AU619" i="1"/>
  <c r="AV619" i="1"/>
  <c r="AW619" i="1"/>
  <c r="AV494" i="1"/>
  <c r="AW494" i="1"/>
  <c r="AV798" i="1"/>
  <c r="AW795" i="1"/>
  <c r="AW782" i="1"/>
  <c r="AU763" i="1"/>
  <c r="AV763" i="1"/>
  <c r="AW763" i="1"/>
  <c r="AV750" i="1"/>
  <c r="AU730" i="1"/>
  <c r="AV730" i="1"/>
  <c r="AW726" i="1"/>
  <c r="AU681" i="1"/>
  <c r="AV681" i="1"/>
  <c r="AV674" i="1"/>
  <c r="AW674" i="1"/>
  <c r="AW636" i="1"/>
  <c r="AU574" i="1"/>
  <c r="AW574" i="1"/>
  <c r="AU559" i="1"/>
  <c r="AW559" i="1"/>
  <c r="AW850" i="1"/>
  <c r="AW845" i="1"/>
  <c r="AW840" i="1"/>
  <c r="AW835" i="1"/>
  <c r="AW830" i="1"/>
  <c r="AW825" i="1"/>
  <c r="AW820" i="1"/>
  <c r="AW815" i="1"/>
  <c r="AW810" i="1"/>
  <c r="AW807" i="1"/>
  <c r="AV795" i="1"/>
  <c r="AU789" i="1"/>
  <c r="AW789" i="1"/>
  <c r="AV782" i="1"/>
  <c r="AV779" i="1"/>
  <c r="AU770" i="1"/>
  <c r="AW766" i="1"/>
  <c r="AU743" i="1"/>
  <c r="AU740" i="1"/>
  <c r="AV740" i="1"/>
  <c r="AW736" i="1"/>
  <c r="AU674" i="1"/>
  <c r="AU629" i="1"/>
  <c r="AV629" i="1"/>
  <c r="AW629" i="1"/>
  <c r="AV626" i="1"/>
  <c r="AU598" i="1"/>
  <c r="AW591" i="1"/>
  <c r="AV559" i="1"/>
  <c r="AV512" i="1"/>
  <c r="AW512" i="1"/>
  <c r="AU456" i="1"/>
  <c r="AU428" i="1"/>
  <c r="AU766" i="1"/>
  <c r="AU760" i="1"/>
  <c r="AW756" i="1"/>
  <c r="AU753" i="1"/>
  <c r="AV753" i="1"/>
  <c r="AW753" i="1"/>
  <c r="AU736" i="1"/>
  <c r="AU695" i="1"/>
  <c r="AV695" i="1"/>
  <c r="AW691" i="1"/>
  <c r="AW646" i="1"/>
  <c r="AU584" i="1"/>
  <c r="AW584" i="1"/>
  <c r="AU566" i="1"/>
  <c r="AW566" i="1"/>
  <c r="AW549" i="1"/>
  <c r="AW529" i="1"/>
  <c r="AU366" i="1"/>
  <c r="AU431" i="1"/>
  <c r="AU379" i="1"/>
  <c r="AU370" i="1"/>
  <c r="AV370" i="1"/>
  <c r="AV690" i="1"/>
  <c r="AV685" i="1"/>
  <c r="AV680" i="1"/>
  <c r="AV675" i="1"/>
  <c r="AV670" i="1"/>
  <c r="AV660" i="1"/>
  <c r="AV655" i="1"/>
  <c r="AV650" i="1"/>
  <c r="AV645" i="1"/>
  <c r="AV640" i="1"/>
  <c r="AV635" i="1"/>
  <c r="AV630" i="1"/>
  <c r="AV625" i="1"/>
  <c r="AV620" i="1"/>
  <c r="AV615" i="1"/>
  <c r="AV610" i="1"/>
  <c r="AV600" i="1"/>
  <c r="AV595" i="1"/>
  <c r="AV590" i="1"/>
  <c r="AV585" i="1"/>
  <c r="AV580" i="1"/>
  <c r="AV575" i="1"/>
  <c r="AV570" i="1"/>
  <c r="AV565" i="1"/>
  <c r="AV560" i="1"/>
  <c r="AU552" i="1"/>
  <c r="AU545" i="1"/>
  <c r="AU535" i="1"/>
  <c r="AU532" i="1"/>
  <c r="AU525" i="1"/>
  <c r="AU522" i="1"/>
  <c r="AU511" i="1"/>
  <c r="AV511" i="1"/>
  <c r="AW511" i="1"/>
  <c r="AW507" i="1"/>
  <c r="AW485" i="1"/>
  <c r="AU485" i="1"/>
  <c r="AU481" i="1"/>
  <c r="AV481" i="1"/>
  <c r="AW481" i="1"/>
  <c r="AW464" i="1"/>
  <c r="AW460" i="1"/>
  <c r="AU452" i="1"/>
  <c r="AW370" i="1"/>
  <c r="AU361" i="1"/>
  <c r="AU335" i="1"/>
  <c r="AV335" i="1"/>
  <c r="AU331" i="1"/>
  <c r="AV260" i="1"/>
  <c r="AW500" i="1"/>
  <c r="AU477" i="1"/>
  <c r="AV477" i="1"/>
  <c r="AW468" i="1"/>
  <c r="AU464" i="1"/>
  <c r="AV455" i="1"/>
  <c r="AW439" i="1"/>
  <c r="AW435" i="1"/>
  <c r="AU422" i="1"/>
  <c r="AW409" i="1"/>
  <c r="AU405" i="1"/>
  <c r="AV405" i="1"/>
  <c r="AU401" i="1"/>
  <c r="AV383" i="1"/>
  <c r="AU374" i="1"/>
  <c r="AU365" i="1"/>
  <c r="AV365" i="1"/>
  <c r="AU339" i="1"/>
  <c r="AV339" i="1"/>
  <c r="AW339" i="1"/>
  <c r="AW335" i="1"/>
  <c r="AW503" i="1"/>
  <c r="AU496" i="1"/>
  <c r="AV496" i="1"/>
  <c r="AW496" i="1"/>
  <c r="AU468" i="1"/>
  <c r="AU439" i="1"/>
  <c r="AV430" i="1"/>
  <c r="AU426" i="1"/>
  <c r="AV374" i="1"/>
  <c r="AW374" i="1"/>
  <c r="AW365" i="1"/>
  <c r="AU409" i="1"/>
  <c r="AU360" i="1"/>
  <c r="AV360" i="1"/>
  <c r="AU330" i="1"/>
  <c r="AV330" i="1"/>
  <c r="AU521" i="1"/>
  <c r="AV521" i="1"/>
  <c r="AW521" i="1"/>
  <c r="AU507" i="1"/>
  <c r="AU459" i="1"/>
  <c r="AU451" i="1"/>
  <c r="AV443" i="1"/>
  <c r="AW430" i="1"/>
  <c r="AU417" i="1"/>
  <c r="AU413" i="1"/>
  <c r="AU400" i="1"/>
  <c r="AV400" i="1"/>
  <c r="AU396" i="1"/>
  <c r="AV369" i="1"/>
  <c r="AW369" i="1"/>
  <c r="AW360" i="1"/>
  <c r="AU334" i="1"/>
  <c r="AV334" i="1"/>
  <c r="AW334" i="1"/>
  <c r="AW330" i="1"/>
  <c r="AU551" i="1"/>
  <c r="AW551" i="1"/>
  <c r="AU531" i="1"/>
  <c r="AW531" i="1"/>
  <c r="AW480" i="1"/>
  <c r="AU472" i="1"/>
  <c r="AV472" i="1"/>
  <c r="AV404" i="1"/>
  <c r="AW404" i="1"/>
  <c r="AW400" i="1"/>
  <c r="AU364" i="1"/>
  <c r="AU554" i="1"/>
  <c r="AW510" i="1"/>
  <c r="AV463" i="1"/>
  <c r="AU404" i="1"/>
  <c r="AU391" i="1"/>
  <c r="AV373" i="1"/>
  <c r="AV364" i="1"/>
  <c r="AW364" i="1"/>
  <c r="AU356" i="1"/>
  <c r="AU325" i="1"/>
  <c r="AV325" i="1"/>
  <c r="AU321" i="1"/>
  <c r="AW769" i="1"/>
  <c r="AW764" i="1"/>
  <c r="AW759" i="1"/>
  <c r="AW754" i="1"/>
  <c r="AW749" i="1"/>
  <c r="AW744" i="1"/>
  <c r="AW739" i="1"/>
  <c r="AW734" i="1"/>
  <c r="AW729" i="1"/>
  <c r="AW724" i="1"/>
  <c r="AW719" i="1"/>
  <c r="AW714" i="1"/>
  <c r="AW704" i="1"/>
  <c r="AW699" i="1"/>
  <c r="AW694" i="1"/>
  <c r="AW689" i="1"/>
  <c r="AW684" i="1"/>
  <c r="AU541" i="1"/>
  <c r="AW541" i="1"/>
  <c r="AV520" i="1"/>
  <c r="AV513" i="1"/>
  <c r="AU446" i="1"/>
  <c r="AW425" i="1"/>
  <c r="AU395" i="1"/>
  <c r="AV395" i="1"/>
  <c r="AU329" i="1"/>
  <c r="AV329" i="1"/>
  <c r="AW329" i="1"/>
  <c r="AW325" i="1"/>
  <c r="AV769" i="1"/>
  <c r="AV764" i="1"/>
  <c r="AV759" i="1"/>
  <c r="AV754" i="1"/>
  <c r="AV749" i="1"/>
  <c r="AV744" i="1"/>
  <c r="AV739" i="1"/>
  <c r="AV734" i="1"/>
  <c r="AV550" i="1"/>
  <c r="AV530" i="1"/>
  <c r="AU517" i="1"/>
  <c r="AU506" i="1"/>
  <c r="AV506" i="1"/>
  <c r="AW506" i="1"/>
  <c r="AW502" i="1"/>
  <c r="AW495" i="1"/>
  <c r="AW487" i="1"/>
  <c r="AU458" i="1"/>
  <c r="AV420" i="1"/>
  <c r="AU416" i="1"/>
  <c r="AV408" i="1"/>
  <c r="AV399" i="1"/>
  <c r="AW399" i="1"/>
  <c r="AW395" i="1"/>
  <c r="AU386" i="1"/>
  <c r="AV368" i="1"/>
  <c r="AW363" i="1"/>
  <c r="AU351" i="1"/>
  <c r="AW333" i="1"/>
  <c r="AW553" i="1"/>
  <c r="AU491" i="1"/>
  <c r="AV491" i="1"/>
  <c r="AW491" i="1"/>
  <c r="AU471" i="1"/>
  <c r="AW403" i="1"/>
  <c r="AU390" i="1"/>
  <c r="AV390" i="1"/>
  <c r="AU355" i="1"/>
  <c r="AV355" i="1"/>
  <c r="AU320" i="1"/>
  <c r="AV320" i="1"/>
  <c r="AU316" i="1"/>
  <c r="AV553" i="1"/>
  <c r="AV540" i="1"/>
  <c r="AW533" i="1"/>
  <c r="AW523" i="1"/>
  <c r="AW520" i="1"/>
  <c r="AV498" i="1"/>
  <c r="AU479" i="1"/>
  <c r="AW475" i="1"/>
  <c r="AV445" i="1"/>
  <c r="AV433" i="1"/>
  <c r="AW424" i="1"/>
  <c r="AW420" i="1"/>
  <c r="AU412" i="1"/>
  <c r="AW390" i="1"/>
  <c r="AW355" i="1"/>
  <c r="AV333" i="1"/>
  <c r="AU324" i="1"/>
  <c r="AV324" i="1"/>
  <c r="AW324" i="1"/>
  <c r="AW320" i="1"/>
  <c r="AV306" i="1"/>
  <c r="AU547" i="1"/>
  <c r="AU540" i="1"/>
  <c r="AU537" i="1"/>
  <c r="AV533" i="1"/>
  <c r="AU527" i="1"/>
  <c r="AV523" i="1"/>
  <c r="AW428" i="1"/>
  <c r="AU424" i="1"/>
  <c r="AV415" i="1"/>
  <c r="AV403" i="1"/>
  <c r="AU394" i="1"/>
  <c r="AU385" i="1"/>
  <c r="AV385" i="1"/>
  <c r="AU381" i="1"/>
  <c r="AU350" i="1"/>
  <c r="AV350" i="1"/>
  <c r="AU346" i="1"/>
  <c r="AU516" i="1"/>
  <c r="AV516" i="1"/>
  <c r="AW516" i="1"/>
  <c r="AU466" i="1"/>
  <c r="AV394" i="1"/>
  <c r="AW394" i="1"/>
  <c r="AW385" i="1"/>
  <c r="AW350" i="1"/>
  <c r="AU315" i="1"/>
  <c r="AV315" i="1"/>
  <c r="AU556" i="1"/>
  <c r="AW556" i="1"/>
  <c r="AU494" i="1"/>
  <c r="AU449" i="1"/>
  <c r="AU441" i="1"/>
  <c r="AV428" i="1"/>
  <c r="AU389" i="1"/>
  <c r="AU354" i="1"/>
  <c r="AU319" i="1"/>
  <c r="AV319" i="1"/>
  <c r="AW319" i="1"/>
  <c r="AU182" i="1"/>
  <c r="AV182" i="1"/>
  <c r="AW182" i="1"/>
  <c r="AU99" i="1"/>
  <c r="AV99" i="1"/>
  <c r="AU380" i="1"/>
  <c r="AV380" i="1"/>
  <c r="AV354" i="1"/>
  <c r="AW354" i="1"/>
  <c r="AU345" i="1"/>
  <c r="AV345" i="1"/>
  <c r="AU247" i="1"/>
  <c r="AV247" i="1"/>
  <c r="AW247" i="1"/>
  <c r="AW748" i="1"/>
  <c r="AW743" i="1"/>
  <c r="AW738" i="1"/>
  <c r="AW733" i="1"/>
  <c r="AW728" i="1"/>
  <c r="AW723" i="1"/>
  <c r="AW718" i="1"/>
  <c r="AW713" i="1"/>
  <c r="AW708" i="1"/>
  <c r="AW703" i="1"/>
  <c r="AW698" i="1"/>
  <c r="AW693" i="1"/>
  <c r="AW688" i="1"/>
  <c r="AW683" i="1"/>
  <c r="AW678" i="1"/>
  <c r="AW673" i="1"/>
  <c r="AW668" i="1"/>
  <c r="AW663" i="1"/>
  <c r="AW658" i="1"/>
  <c r="AW653" i="1"/>
  <c r="AW648" i="1"/>
  <c r="AW643" i="1"/>
  <c r="AW638" i="1"/>
  <c r="AW633" i="1"/>
  <c r="AW628" i="1"/>
  <c r="AW623" i="1"/>
  <c r="AW618" i="1"/>
  <c r="AW613" i="1"/>
  <c r="AW608" i="1"/>
  <c r="AW603" i="1"/>
  <c r="AW598" i="1"/>
  <c r="AW593" i="1"/>
  <c r="AW588" i="1"/>
  <c r="AW583" i="1"/>
  <c r="AW578" i="1"/>
  <c r="AW573" i="1"/>
  <c r="AW568" i="1"/>
  <c r="AW563" i="1"/>
  <c r="AW558" i="1"/>
  <c r="AU501" i="1"/>
  <c r="AV501" i="1"/>
  <c r="AW501" i="1"/>
  <c r="AU486" i="1"/>
  <c r="AV486" i="1"/>
  <c r="AW486" i="1"/>
  <c r="AU461" i="1"/>
  <c r="AU432" i="1"/>
  <c r="AV384" i="1"/>
  <c r="AW384" i="1"/>
  <c r="AW380" i="1"/>
  <c r="AV349" i="1"/>
  <c r="AW349" i="1"/>
  <c r="AW345" i="1"/>
  <c r="AV300" i="1"/>
  <c r="AW300" i="1"/>
  <c r="AV748" i="1"/>
  <c r="AV743" i="1"/>
  <c r="AV738" i="1"/>
  <c r="AV733" i="1"/>
  <c r="AV728" i="1"/>
  <c r="AV723" i="1"/>
  <c r="AV718" i="1"/>
  <c r="AV713" i="1"/>
  <c r="AV708" i="1"/>
  <c r="AV703" i="1"/>
  <c r="AV698" i="1"/>
  <c r="AV693" i="1"/>
  <c r="AV688" i="1"/>
  <c r="AV683" i="1"/>
  <c r="AV678" i="1"/>
  <c r="AV673" i="1"/>
  <c r="AV668" i="1"/>
  <c r="AV663" i="1"/>
  <c r="AV658" i="1"/>
  <c r="AV653" i="1"/>
  <c r="AV648" i="1"/>
  <c r="AV643" i="1"/>
  <c r="AV638" i="1"/>
  <c r="AV633" i="1"/>
  <c r="AV628" i="1"/>
  <c r="AV623" i="1"/>
  <c r="AV618" i="1"/>
  <c r="AV613" i="1"/>
  <c r="AV608" i="1"/>
  <c r="AV603" i="1"/>
  <c r="AV598" i="1"/>
  <c r="AV593" i="1"/>
  <c r="AV588" i="1"/>
  <c r="AV583" i="1"/>
  <c r="AV578" i="1"/>
  <c r="AV573" i="1"/>
  <c r="AV568" i="1"/>
  <c r="AV563" i="1"/>
  <c r="AV558" i="1"/>
  <c r="AW555" i="1"/>
  <c r="AW552" i="1"/>
  <c r="AU546" i="1"/>
  <c r="AW546" i="1"/>
  <c r="AU536" i="1"/>
  <c r="AW536" i="1"/>
  <c r="AW532" i="1"/>
  <c r="AU526" i="1"/>
  <c r="AW526" i="1"/>
  <c r="AW522" i="1"/>
  <c r="AU512" i="1"/>
  <c r="AW493" i="1"/>
  <c r="AU482" i="1"/>
  <c r="AV482" i="1"/>
  <c r="AV440" i="1"/>
  <c r="AU436" i="1"/>
  <c r="AV423" i="1"/>
  <c r="AV393" i="1"/>
  <c r="AW388" i="1"/>
  <c r="AU384" i="1"/>
  <c r="AU371" i="1"/>
  <c r="AV358" i="1"/>
  <c r="AW353" i="1"/>
  <c r="AU349" i="1"/>
  <c r="AV290" i="1"/>
  <c r="AV285" i="1"/>
  <c r="AW285" i="1"/>
  <c r="AV552" i="1"/>
  <c r="AV532" i="1"/>
  <c r="AV522" i="1"/>
  <c r="AW469" i="1"/>
  <c r="AW418" i="1"/>
  <c r="AU410" i="1"/>
  <c r="AV410" i="1"/>
  <c r="AU375" i="1"/>
  <c r="AV375" i="1"/>
  <c r="AU340" i="1"/>
  <c r="AV340" i="1"/>
  <c r="AU336" i="1"/>
  <c r="AV295" i="1"/>
  <c r="AU280" i="1"/>
  <c r="AV280" i="1"/>
  <c r="AW280" i="1"/>
  <c r="AV312" i="1"/>
  <c r="AU294" i="1"/>
  <c r="AV294" i="1"/>
  <c r="AW294" i="1"/>
  <c r="AU275" i="1"/>
  <c r="AW275" i="1"/>
  <c r="AV180" i="1"/>
  <c r="AW180" i="1"/>
  <c r="AU152" i="1"/>
  <c r="AV152" i="1"/>
  <c r="AW152" i="1"/>
  <c r="AU146" i="1"/>
  <c r="AV146" i="1"/>
  <c r="AU134" i="1"/>
  <c r="AU480" i="1"/>
  <c r="AU475" i="1"/>
  <c r="AU470" i="1"/>
  <c r="AU312" i="1"/>
  <c r="AU259" i="1"/>
  <c r="AV259" i="1"/>
  <c r="AW259" i="1"/>
  <c r="AU245" i="1"/>
  <c r="AU197" i="1"/>
  <c r="AV197" i="1"/>
  <c r="AW197" i="1"/>
  <c r="AU180" i="1"/>
  <c r="AU128" i="1"/>
  <c r="AU301" i="1"/>
  <c r="AW301" i="1"/>
  <c r="AW297" i="1"/>
  <c r="AU286" i="1"/>
  <c r="AU250" i="1"/>
  <c r="AU224" i="1"/>
  <c r="AV185" i="1"/>
  <c r="AW185" i="1"/>
  <c r="AU174" i="1"/>
  <c r="AU163" i="1"/>
  <c r="AW151" i="1"/>
  <c r="AU111" i="1"/>
  <c r="AV111" i="1"/>
  <c r="AU290" i="1"/>
  <c r="AU202" i="1"/>
  <c r="AV202" i="1"/>
  <c r="AW202" i="1"/>
  <c r="AU157" i="1"/>
  <c r="AV157" i="1"/>
  <c r="AW157" i="1"/>
  <c r="AU151" i="1"/>
  <c r="AV151" i="1"/>
  <c r="AV467" i="1"/>
  <c r="AV462" i="1"/>
  <c r="AV457" i="1"/>
  <c r="AV452" i="1"/>
  <c r="AV447" i="1"/>
  <c r="AV442" i="1"/>
  <c r="AV437" i="1"/>
  <c r="AV432" i="1"/>
  <c r="AV422" i="1"/>
  <c r="AV417" i="1"/>
  <c r="AV412" i="1"/>
  <c r="AV407" i="1"/>
  <c r="AV402" i="1"/>
  <c r="AV397" i="1"/>
  <c r="AV392" i="1"/>
  <c r="AV387" i="1"/>
  <c r="AV382" i="1"/>
  <c r="AV377" i="1"/>
  <c r="AV372" i="1"/>
  <c r="AV367" i="1"/>
  <c r="AV362" i="1"/>
  <c r="AV357" i="1"/>
  <c r="AV352" i="1"/>
  <c r="AV347" i="1"/>
  <c r="AV342" i="1"/>
  <c r="AV337" i="1"/>
  <c r="AV332" i="1"/>
  <c r="AV327" i="1"/>
  <c r="AV322" i="1"/>
  <c r="AV317" i="1"/>
  <c r="AU278" i="1"/>
  <c r="AV278" i="1"/>
  <c r="AW278" i="1"/>
  <c r="AU274" i="1"/>
  <c r="AV274" i="1"/>
  <c r="AW274" i="1"/>
  <c r="AU266" i="1"/>
  <c r="AU254" i="1"/>
  <c r="AV254" i="1"/>
  <c r="AW254" i="1"/>
  <c r="AV190" i="1"/>
  <c r="AW190" i="1"/>
  <c r="AU179" i="1"/>
  <c r="AU133" i="1"/>
  <c r="AU270" i="1"/>
  <c r="AW270" i="1"/>
  <c r="AU244" i="1"/>
  <c r="AU207" i="1"/>
  <c r="AV207" i="1"/>
  <c r="AW207" i="1"/>
  <c r="AU201" i="1"/>
  <c r="AU127" i="1"/>
  <c r="AV127" i="1"/>
  <c r="AW127" i="1"/>
  <c r="AU311" i="1"/>
  <c r="AW311" i="1"/>
  <c r="AU304" i="1"/>
  <c r="AW304" i="1"/>
  <c r="AU293" i="1"/>
  <c r="AW293" i="1"/>
  <c r="AU258" i="1"/>
  <c r="AV258" i="1"/>
  <c r="AW258" i="1"/>
  <c r="AU249" i="1"/>
  <c r="AV195" i="1"/>
  <c r="AW195" i="1"/>
  <c r="AU162" i="1"/>
  <c r="AV162" i="1"/>
  <c r="AW162" i="1"/>
  <c r="AU289" i="1"/>
  <c r="AV289" i="1"/>
  <c r="AW289" i="1"/>
  <c r="AU212" i="1"/>
  <c r="AV212" i="1"/>
  <c r="AW212" i="1"/>
  <c r="AU206" i="1"/>
  <c r="AU195" i="1"/>
  <c r="AU138" i="1"/>
  <c r="AU126" i="1"/>
  <c r="AV126" i="1"/>
  <c r="AU121" i="1"/>
  <c r="AV200" i="1"/>
  <c r="AW200" i="1"/>
  <c r="AU132" i="1"/>
  <c r="AV132" i="1"/>
  <c r="AW132" i="1"/>
  <c r="AW126" i="1"/>
  <c r="AU300" i="1"/>
  <c r="AU285" i="1"/>
  <c r="AU273" i="1"/>
  <c r="AV273" i="1"/>
  <c r="AW273" i="1"/>
  <c r="AU269" i="1"/>
  <c r="AV269" i="1"/>
  <c r="AW269" i="1"/>
  <c r="AW257" i="1"/>
  <c r="AU253" i="1"/>
  <c r="AV253" i="1"/>
  <c r="AW253" i="1"/>
  <c r="AU217" i="1"/>
  <c r="AV217" i="1"/>
  <c r="AW217" i="1"/>
  <c r="AU200" i="1"/>
  <c r="AU167" i="1"/>
  <c r="AV167" i="1"/>
  <c r="AW167" i="1"/>
  <c r="AU155" i="1"/>
  <c r="AU96" i="1"/>
  <c r="AV96" i="1"/>
  <c r="AU314" i="1"/>
  <c r="AU265" i="1"/>
  <c r="AW265" i="1"/>
  <c r="AV257" i="1"/>
  <c r="AU243" i="1"/>
  <c r="AU232" i="1"/>
  <c r="AV232" i="1"/>
  <c r="AW232" i="1"/>
  <c r="AU194" i="1"/>
  <c r="AU143" i="1"/>
  <c r="AW131" i="1"/>
  <c r="AV120" i="1"/>
  <c r="AV109" i="1"/>
  <c r="AW109" i="1"/>
  <c r="AW96" i="1"/>
  <c r="AW476" i="1"/>
  <c r="AW471" i="1"/>
  <c r="AW466" i="1"/>
  <c r="AW461" i="1"/>
  <c r="AW456" i="1"/>
  <c r="AW451" i="1"/>
  <c r="AW446" i="1"/>
  <c r="AW441" i="1"/>
  <c r="AW436" i="1"/>
  <c r="AW431" i="1"/>
  <c r="AW426" i="1"/>
  <c r="AW421" i="1"/>
  <c r="AW416" i="1"/>
  <c r="AW411" i="1"/>
  <c r="AW406" i="1"/>
  <c r="AW401" i="1"/>
  <c r="AW396" i="1"/>
  <c r="AW391" i="1"/>
  <c r="AW386" i="1"/>
  <c r="AW381" i="1"/>
  <c r="AW376" i="1"/>
  <c r="AW371" i="1"/>
  <c r="AW366" i="1"/>
  <c r="AW361" i="1"/>
  <c r="AW356" i="1"/>
  <c r="AW351" i="1"/>
  <c r="AW346" i="1"/>
  <c r="AW341" i="1"/>
  <c r="AW336" i="1"/>
  <c r="AW331" i="1"/>
  <c r="AW326" i="1"/>
  <c r="AW321" i="1"/>
  <c r="AW316" i="1"/>
  <c r="AU261" i="1"/>
  <c r="AU248" i="1"/>
  <c r="AU222" i="1"/>
  <c r="AV222" i="1"/>
  <c r="AW222" i="1"/>
  <c r="AU216" i="1"/>
  <c r="AU172" i="1"/>
  <c r="AV172" i="1"/>
  <c r="AW172" i="1"/>
  <c r="AU166" i="1"/>
  <c r="AU137" i="1"/>
  <c r="AV137" i="1"/>
  <c r="AW137" i="1"/>
  <c r="AU131" i="1"/>
  <c r="AV131" i="1"/>
  <c r="AV476" i="1"/>
  <c r="AV471" i="1"/>
  <c r="AV466" i="1"/>
  <c r="AV461" i="1"/>
  <c r="AV456" i="1"/>
  <c r="AV451" i="1"/>
  <c r="AV446" i="1"/>
  <c r="AV441" i="1"/>
  <c r="AV436" i="1"/>
  <c r="AV431" i="1"/>
  <c r="AV426" i="1"/>
  <c r="AV421" i="1"/>
  <c r="AV416" i="1"/>
  <c r="AV411" i="1"/>
  <c r="AV406" i="1"/>
  <c r="AV401" i="1"/>
  <c r="AV396" i="1"/>
  <c r="AV391" i="1"/>
  <c r="AV386" i="1"/>
  <c r="AV381" i="1"/>
  <c r="AV376" i="1"/>
  <c r="AV371" i="1"/>
  <c r="AV366" i="1"/>
  <c r="AV361" i="1"/>
  <c r="AV356" i="1"/>
  <c r="AV351" i="1"/>
  <c r="AV346" i="1"/>
  <c r="AV341" i="1"/>
  <c r="AV336" i="1"/>
  <c r="AV331" i="1"/>
  <c r="AV326" i="1"/>
  <c r="AV321" i="1"/>
  <c r="AV316" i="1"/>
  <c r="AU303" i="1"/>
  <c r="AW303" i="1"/>
  <c r="AW295" i="1"/>
  <c r="AU288" i="1"/>
  <c r="AV288" i="1"/>
  <c r="AW288" i="1"/>
  <c r="AW272" i="1"/>
  <c r="AU237" i="1"/>
  <c r="AV237" i="1"/>
  <c r="AW237" i="1"/>
  <c r="AU114" i="1"/>
  <c r="AV114" i="1"/>
  <c r="AU310" i="1"/>
  <c r="AU299" i="1"/>
  <c r="AV299" i="1"/>
  <c r="AW299" i="1"/>
  <c r="AU284" i="1"/>
  <c r="AV284" i="1"/>
  <c r="AW284" i="1"/>
  <c r="AV272" i="1"/>
  <c r="AU221" i="1"/>
  <c r="AU210" i="1"/>
  <c r="AU177" i="1"/>
  <c r="AV177" i="1"/>
  <c r="AW177" i="1"/>
  <c r="AU171" i="1"/>
  <c r="AU148" i="1"/>
  <c r="AW136" i="1"/>
  <c r="AU119" i="1"/>
  <c r="AU306" i="1"/>
  <c r="AW306" i="1"/>
  <c r="AU276" i="1"/>
  <c r="AU268" i="1"/>
  <c r="AV268" i="1"/>
  <c r="AW268" i="1"/>
  <c r="AU264" i="1"/>
  <c r="AV264" i="1"/>
  <c r="AW264" i="1"/>
  <c r="AU242" i="1"/>
  <c r="AV242" i="1"/>
  <c r="AW242" i="1"/>
  <c r="AU236" i="1"/>
  <c r="AU204" i="1"/>
  <c r="AU142" i="1"/>
  <c r="AV142" i="1"/>
  <c r="AW142" i="1"/>
  <c r="AU136" i="1"/>
  <c r="AV136" i="1"/>
  <c r="AU313" i="1"/>
  <c r="AW313" i="1"/>
  <c r="AU295" i="1"/>
  <c r="AU291" i="1"/>
  <c r="AU260" i="1"/>
  <c r="AW260" i="1"/>
  <c r="AU241" i="1"/>
  <c r="AU230" i="1"/>
  <c r="AU209" i="1"/>
  <c r="AV170" i="1"/>
  <c r="AW170" i="1"/>
  <c r="AU153" i="1"/>
  <c r="AW141" i="1"/>
  <c r="AW99" i="1"/>
  <c r="AU187" i="1"/>
  <c r="AV187" i="1"/>
  <c r="AW187" i="1"/>
  <c r="AU147" i="1"/>
  <c r="AV147" i="1"/>
  <c r="AW147" i="1"/>
  <c r="AU141" i="1"/>
  <c r="AV141" i="1"/>
  <c r="AU283" i="1"/>
  <c r="AV283" i="1"/>
  <c r="AW283" i="1"/>
  <c r="AV267" i="1"/>
  <c r="AU214" i="1"/>
  <c r="AV175" i="1"/>
  <c r="AW175" i="1"/>
  <c r="AW290" i="1"/>
  <c r="AU279" i="1"/>
  <c r="AV279" i="1"/>
  <c r="AW279" i="1"/>
  <c r="AU271" i="1"/>
  <c r="AU263" i="1"/>
  <c r="AV263" i="1"/>
  <c r="AW263" i="1"/>
  <c r="AU229" i="1"/>
  <c r="AU192" i="1"/>
  <c r="AV192" i="1"/>
  <c r="AW192" i="1"/>
  <c r="AU186" i="1"/>
  <c r="AU175" i="1"/>
  <c r="AU158" i="1"/>
  <c r="AW146" i="1"/>
  <c r="AW119" i="1"/>
  <c r="AW116" i="1"/>
  <c r="AV23" i="1"/>
  <c r="AW23" i="1"/>
  <c r="AU12" i="1"/>
  <c r="AW250" i="1"/>
  <c r="AW245" i="1"/>
  <c r="AW240" i="1"/>
  <c r="AW230" i="1"/>
  <c r="AW225" i="1"/>
  <c r="AW220" i="1"/>
  <c r="AW215" i="1"/>
  <c r="AW210" i="1"/>
  <c r="AW205" i="1"/>
  <c r="AV119" i="1"/>
  <c r="AV116" i="1"/>
  <c r="AW113" i="1"/>
  <c r="AU85" i="1"/>
  <c r="AW85" i="1"/>
  <c r="AU47" i="1"/>
  <c r="AV47" i="1"/>
  <c r="AW47" i="1"/>
  <c r="AV165" i="1"/>
  <c r="AV155" i="1"/>
  <c r="AV150" i="1"/>
  <c r="AV145" i="1"/>
  <c r="AV140" i="1"/>
  <c r="AV135" i="1"/>
  <c r="AV130" i="1"/>
  <c r="AV113" i="1"/>
  <c r="AW94" i="1"/>
  <c r="AW91" i="1"/>
  <c r="AU78" i="1"/>
  <c r="AW78" i="1"/>
  <c r="AU67" i="1"/>
  <c r="AV67" i="1"/>
  <c r="AW67" i="1"/>
  <c r="AW51" i="1"/>
  <c r="AU22" i="1"/>
  <c r="AU110" i="1"/>
  <c r="AW110" i="1"/>
  <c r="AU107" i="1"/>
  <c r="AW107" i="1"/>
  <c r="AV94" i="1"/>
  <c r="AV91" i="1"/>
  <c r="AU42" i="1"/>
  <c r="AV42" i="1"/>
  <c r="AW42" i="1"/>
  <c r="AU37" i="1"/>
  <c r="AU32" i="1"/>
  <c r="AU27" i="1"/>
  <c r="AU122" i="1"/>
  <c r="AW122" i="1"/>
  <c r="AW84" i="1"/>
  <c r="AU63" i="1"/>
  <c r="AW63" i="1"/>
  <c r="AU55" i="1"/>
  <c r="AU88" i="1"/>
  <c r="AW88" i="1"/>
  <c r="AU77" i="1"/>
  <c r="AV77" i="1"/>
  <c r="AW77" i="1"/>
  <c r="AU51" i="1"/>
  <c r="AW124" i="1"/>
  <c r="AW121" i="1"/>
  <c r="AU100" i="1"/>
  <c r="AW100" i="1"/>
  <c r="AU97" i="1"/>
  <c r="AW97" i="1"/>
  <c r="AV124" i="1"/>
  <c r="AV121" i="1"/>
  <c r="AW118" i="1"/>
  <c r="AU80" i="1"/>
  <c r="AW69" i="1"/>
  <c r="AU62" i="1"/>
  <c r="AV62" i="1"/>
  <c r="AW62" i="1"/>
  <c r="AV54" i="1"/>
  <c r="AW249" i="1"/>
  <c r="AW244" i="1"/>
  <c r="AW239" i="1"/>
  <c r="AW234" i="1"/>
  <c r="AW229" i="1"/>
  <c r="AW224" i="1"/>
  <c r="AW219" i="1"/>
  <c r="AW214" i="1"/>
  <c r="AW209" i="1"/>
  <c r="AW204" i="1"/>
  <c r="AW199" i="1"/>
  <c r="AW194" i="1"/>
  <c r="AW189" i="1"/>
  <c r="AW184" i="1"/>
  <c r="AW179" i="1"/>
  <c r="AW174" i="1"/>
  <c r="AW169" i="1"/>
  <c r="AW164" i="1"/>
  <c r="AW159" i="1"/>
  <c r="AW154" i="1"/>
  <c r="AW149" i="1"/>
  <c r="AW144" i="1"/>
  <c r="AW139" i="1"/>
  <c r="AW134" i="1"/>
  <c r="AW129" i="1"/>
  <c r="AV118" i="1"/>
  <c r="AW76" i="1"/>
  <c r="AV69" i="1"/>
  <c r="AU66" i="1"/>
  <c r="AV249" i="1"/>
  <c r="AV244" i="1"/>
  <c r="AV239" i="1"/>
  <c r="AV234" i="1"/>
  <c r="AV229" i="1"/>
  <c r="AV224" i="1"/>
  <c r="AV219" i="1"/>
  <c r="AV214" i="1"/>
  <c r="AV209" i="1"/>
  <c r="AV204" i="1"/>
  <c r="AV199" i="1"/>
  <c r="AV194" i="1"/>
  <c r="AV189" i="1"/>
  <c r="AV184" i="1"/>
  <c r="AV179" i="1"/>
  <c r="AV174" i="1"/>
  <c r="AV169" i="1"/>
  <c r="AV164" i="1"/>
  <c r="AV159" i="1"/>
  <c r="AV154" i="1"/>
  <c r="AV149" i="1"/>
  <c r="AV144" i="1"/>
  <c r="AV139" i="1"/>
  <c r="AV134" i="1"/>
  <c r="AV129" i="1"/>
  <c r="AU115" i="1"/>
  <c r="AW115" i="1"/>
  <c r="AU112" i="1"/>
  <c r="AW112" i="1"/>
  <c r="AU103" i="1"/>
  <c r="AW93" i="1"/>
  <c r="AU87" i="1"/>
  <c r="AW87" i="1"/>
  <c r="AU58" i="1"/>
  <c r="AU41" i="1"/>
  <c r="AU15" i="1"/>
  <c r="AV93" i="1"/>
  <c r="AU90" i="1"/>
  <c r="AW90" i="1"/>
  <c r="AW79" i="1"/>
  <c r="AU45" i="1"/>
  <c r="AU20" i="1"/>
  <c r="AU4" i="1"/>
  <c r="AV4" i="1"/>
  <c r="AW4" i="1"/>
  <c r="AU9" i="1"/>
  <c r="AV9" i="1"/>
  <c r="AW9" i="1"/>
  <c r="AW291" i="1"/>
  <c r="AW281" i="1"/>
  <c r="AW276" i="1"/>
  <c r="AW271" i="1"/>
  <c r="AW266" i="1"/>
  <c r="AW261" i="1"/>
  <c r="AW256" i="1"/>
  <c r="AW251" i="1"/>
  <c r="AW246" i="1"/>
  <c r="AW241" i="1"/>
  <c r="AW236" i="1"/>
  <c r="AW231" i="1"/>
  <c r="AW226" i="1"/>
  <c r="AW221" i="1"/>
  <c r="AW216" i="1"/>
  <c r="AW211" i="1"/>
  <c r="AW206" i="1"/>
  <c r="AW201" i="1"/>
  <c r="AW196" i="1"/>
  <c r="AW191" i="1"/>
  <c r="AW186" i="1"/>
  <c r="AW181" i="1"/>
  <c r="AW176" i="1"/>
  <c r="AW171" i="1"/>
  <c r="AW166" i="1"/>
  <c r="AW161" i="1"/>
  <c r="AW156" i="1"/>
  <c r="AW86" i="1"/>
  <c r="AU83" i="1"/>
  <c r="AW83" i="1"/>
  <c r="AU76" i="1"/>
  <c r="AU65" i="1"/>
  <c r="AU40" i="1"/>
  <c r="AU14" i="1"/>
  <c r="AV14" i="1"/>
  <c r="AW14" i="1"/>
  <c r="AU72" i="1"/>
  <c r="AV72" i="1"/>
  <c r="AW72" i="1"/>
  <c r="AU57" i="1"/>
  <c r="AV57" i="1"/>
  <c r="AW57" i="1"/>
  <c r="AU49" i="1"/>
  <c r="AW49" i="1"/>
  <c r="AU19" i="1"/>
  <c r="AV19" i="1"/>
  <c r="AW19" i="1"/>
  <c r="AW123" i="1"/>
  <c r="AU105" i="1"/>
  <c r="AW105" i="1"/>
  <c r="AU102" i="1"/>
  <c r="AW102" i="1"/>
  <c r="AV89" i="1"/>
  <c r="AV123" i="1"/>
  <c r="AW64" i="1"/>
  <c r="AU44" i="1"/>
  <c r="AW44" i="1"/>
  <c r="AU34" i="1"/>
  <c r="AU8" i="1"/>
  <c r="AV3" i="1"/>
  <c r="AW3" i="1"/>
  <c r="AW248" i="1"/>
  <c r="AW243" i="1"/>
  <c r="AW238" i="1"/>
  <c r="AW233" i="1"/>
  <c r="AW228" i="1"/>
  <c r="AW223" i="1"/>
  <c r="AW218" i="1"/>
  <c r="AW213" i="1"/>
  <c r="AW208" i="1"/>
  <c r="AW203" i="1"/>
  <c r="AW198" i="1"/>
  <c r="AW193" i="1"/>
  <c r="AW188" i="1"/>
  <c r="AW183" i="1"/>
  <c r="AW178" i="1"/>
  <c r="AW173" i="1"/>
  <c r="AW168" i="1"/>
  <c r="AW163" i="1"/>
  <c r="AW158" i="1"/>
  <c r="AW153" i="1"/>
  <c r="AW148" i="1"/>
  <c r="AW143" i="1"/>
  <c r="AW138" i="1"/>
  <c r="AW133" i="1"/>
  <c r="AW128" i="1"/>
  <c r="AU120" i="1"/>
  <c r="AW120" i="1"/>
  <c r="AU117" i="1"/>
  <c r="AW117" i="1"/>
  <c r="AU82" i="1"/>
  <c r="AV82" i="1"/>
  <c r="AW82" i="1"/>
  <c r="AW71" i="1"/>
  <c r="AV64" i="1"/>
  <c r="AW56" i="1"/>
  <c r="AV8" i="1"/>
  <c r="AW8" i="1"/>
  <c r="AV248" i="1"/>
  <c r="AV243" i="1"/>
  <c r="AV238" i="1"/>
  <c r="AV233" i="1"/>
  <c r="AV228" i="1"/>
  <c r="AV223" i="1"/>
  <c r="AV218" i="1"/>
  <c r="AV213" i="1"/>
  <c r="AV208" i="1"/>
  <c r="AV203" i="1"/>
  <c r="AV198" i="1"/>
  <c r="AV193" i="1"/>
  <c r="AV188" i="1"/>
  <c r="AV183" i="1"/>
  <c r="AV178" i="1"/>
  <c r="AV173" i="1"/>
  <c r="AV168" i="1"/>
  <c r="AV163" i="1"/>
  <c r="AV158" i="1"/>
  <c r="AV153" i="1"/>
  <c r="AV148" i="1"/>
  <c r="AV143" i="1"/>
  <c r="AV138" i="1"/>
  <c r="AV133" i="1"/>
  <c r="AV128" i="1"/>
  <c r="AW104" i="1"/>
  <c r="AW101" i="1"/>
  <c r="AW98" i="1"/>
  <c r="AV71" i="1"/>
  <c r="AU68" i="1"/>
  <c r="AW68" i="1"/>
  <c r="AV56" i="1"/>
  <c r="AU18" i="1"/>
  <c r="AV13" i="1"/>
  <c r="AW13" i="1"/>
  <c r="AU2" i="1"/>
  <c r="AV98" i="1"/>
  <c r="AU95" i="1"/>
  <c r="AW95" i="1"/>
  <c r="AU92" i="1"/>
  <c r="AW92" i="1"/>
  <c r="AV78" i="1"/>
  <c r="AU60" i="1"/>
  <c r="AU52" i="1"/>
  <c r="AV52" i="1"/>
  <c r="AW52" i="1"/>
  <c r="AU43" i="1"/>
  <c r="AU33" i="1"/>
  <c r="AU28" i="1"/>
  <c r="AU23" i="1"/>
  <c r="AV18" i="1"/>
  <c r="AW18" i="1"/>
  <c r="AU7" i="1"/>
  <c r="AW39" i="1"/>
  <c r="AW34" i="1"/>
  <c r="AV39" i="1"/>
  <c r="AW58" i="1"/>
  <c r="AW53" i="1"/>
  <c r="AW38" i="1"/>
  <c r="AW33" i="1"/>
  <c r="AW28" i="1"/>
  <c r="AW80" i="1"/>
  <c r="AW75" i="1"/>
  <c r="AW70" i="1"/>
  <c r="AW65" i="1"/>
  <c r="AW60" i="1"/>
  <c r="AW55" i="1"/>
  <c r="AW50" i="1"/>
  <c r="AW45" i="1"/>
  <c r="AW40" i="1"/>
  <c r="AW35" i="1"/>
  <c r="AW30" i="1"/>
  <c r="AW25" i="1"/>
  <c r="AW20" i="1"/>
  <c r="AW15" i="1"/>
  <c r="AW10" i="1"/>
  <c r="AW5" i="1"/>
  <c r="AW37" i="1"/>
  <c r="AW32" i="1"/>
  <c r="AW27" i="1"/>
  <c r="AW22" i="1"/>
  <c r="AW17" i="1"/>
  <c r="AW12" i="1"/>
  <c r="AW7" i="1"/>
  <c r="AW2" i="1"/>
  <c r="AV37" i="1"/>
  <c r="AV32" i="1"/>
  <c r="AV27" i="1"/>
  <c r="AV22" i="1"/>
  <c r="AV17" i="1"/>
  <c r="AV12" i="1"/>
  <c r="AV7" i="1"/>
  <c r="AV2" i="1"/>
  <c r="AV305" i="1" l="1"/>
  <c r="AV709" i="1"/>
  <c r="AV1102" i="1"/>
  <c r="AV296" i="1"/>
  <c r="AU1292" i="1"/>
  <c r="AV309" i="1"/>
  <c r="AW305" i="1"/>
  <c r="AU989" i="1"/>
  <c r="AV73" i="1"/>
  <c r="AV1542" i="1"/>
  <c r="AV429" i="1"/>
  <c r="AW1625" i="1"/>
  <c r="AU328" i="1"/>
  <c r="AV864" i="1"/>
  <c r="AV235" i="1"/>
  <c r="AW46" i="1"/>
  <c r="AW309" i="1"/>
  <c r="AV156" i="1"/>
  <c r="AU984" i="1"/>
  <c r="AU297" i="1"/>
  <c r="AW310" i="1"/>
  <c r="AU631" i="1"/>
  <c r="AW605" i="1"/>
  <c r="AU1223" i="1"/>
  <c r="AW1102" i="1"/>
  <c r="AU1625" i="1"/>
  <c r="AV727" i="1"/>
  <c r="AV1062" i="1"/>
  <c r="AW130" i="1"/>
  <c r="AV31" i="1"/>
  <c r="AV1183" i="1"/>
  <c r="AU393" i="1"/>
  <c r="AW1504" i="1"/>
  <c r="AU606" i="1"/>
  <c r="AW323" i="1"/>
  <c r="AV24" i="1"/>
  <c r="AU445" i="1"/>
  <c r="AV726" i="1"/>
  <c r="AU227" i="1"/>
  <c r="AW1116" i="1"/>
  <c r="AV298" i="1"/>
  <c r="AV1614" i="1"/>
  <c r="AV1127" i="1"/>
  <c r="AU1025" i="1"/>
  <c r="AU1218" i="1"/>
  <c r="AU342" i="1"/>
  <c r="AV419" i="1"/>
  <c r="AU1009" i="1"/>
  <c r="AW160" i="1"/>
  <c r="AU666" i="1"/>
  <c r="AV909" i="1"/>
  <c r="AW235" i="1"/>
  <c r="AU605" i="1"/>
  <c r="AW1297" i="1"/>
  <c r="AV286" i="1"/>
  <c r="AV1522" i="1"/>
  <c r="AV48" i="1"/>
  <c r="AW467" i="1"/>
  <c r="AW457" i="1"/>
  <c r="AV43" i="1"/>
  <c r="AU1298" i="1"/>
  <c r="AV308" i="1"/>
  <c r="AU621" i="1"/>
  <c r="AW73" i="1"/>
  <c r="AV11" i="1"/>
  <c r="AV884" i="1"/>
  <c r="AV1466" i="1"/>
  <c r="AW427" i="1"/>
  <c r="AU478" i="1"/>
  <c r="AU1104" i="1"/>
  <c r="AV215" i="1"/>
  <c r="AV6" i="1"/>
  <c r="AU581" i="1"/>
  <c r="AU742" i="1"/>
  <c r="AU1004" i="1"/>
  <c r="AU1069" i="1"/>
  <c r="AU1308" i="1"/>
  <c r="AU425" i="1"/>
  <c r="AV1622" i="1"/>
  <c r="AV66" i="1"/>
  <c r="AW1127" i="1"/>
  <c r="AU11" i="1"/>
  <c r="AU665" i="1"/>
  <c r="AU176" i="1"/>
  <c r="AU323" i="1"/>
  <c r="AV29" i="1"/>
  <c r="AV483" i="1"/>
  <c r="AU671" i="1"/>
  <c r="AV255" i="1"/>
  <c r="AW602" i="1"/>
  <c r="AU538" i="1"/>
  <c r="AU343" i="1"/>
  <c r="AV16" i="1"/>
  <c r="AV1190" i="1"/>
  <c r="AW665" i="1"/>
  <c r="AV125" i="1"/>
  <c r="AV1426" i="1"/>
  <c r="AV1107" i="1"/>
  <c r="AV160" i="1"/>
  <c r="AW255" i="1"/>
  <c r="AV1074" i="1"/>
  <c r="AV1298" i="1"/>
  <c r="AU1183" i="1"/>
  <c r="AW1466" i="1"/>
  <c r="AV1069" i="1"/>
  <c r="AV1292" i="1"/>
  <c r="AU956" i="1"/>
  <c r="AU1062" i="1"/>
  <c r="AV1711" i="1"/>
  <c r="AU1456" i="1"/>
  <c r="AU24" i="1"/>
  <c r="AU46" i="1"/>
  <c r="AU1517" i="1"/>
  <c r="AW16" i="1"/>
  <c r="AU1622" i="1"/>
  <c r="AU453" i="1"/>
  <c r="AV1517" i="1"/>
  <c r="AU29" i="1"/>
  <c r="AW298" i="1"/>
  <c r="AW328" i="1"/>
  <c r="AU709" i="1"/>
  <c r="AW781" i="1"/>
  <c r="AW909" i="1"/>
  <c r="AV1308" i="1"/>
  <c r="AU1522" i="1"/>
  <c r="AU358" i="1"/>
  <c r="AW352" i="1"/>
  <c r="AW631" i="1"/>
  <c r="AW864" i="1"/>
  <c r="AW974" i="1"/>
  <c r="AV59" i="1"/>
  <c r="AW581" i="1"/>
  <c r="AU1131" i="1"/>
  <c r="AW676" i="1"/>
  <c r="AV36" i="1"/>
  <c r="AW296" i="1"/>
  <c r="AV1218" i="1"/>
  <c r="AV984" i="1"/>
  <c r="AV1009" i="1"/>
  <c r="AU1190" i="1"/>
  <c r="AU1688" i="1"/>
  <c r="AU1064" i="1"/>
  <c r="AU460" i="1"/>
  <c r="AW59" i="1"/>
  <c r="AW308" i="1"/>
  <c r="AV666" i="1"/>
  <c r="AW1426" i="1"/>
  <c r="AU419" i="1"/>
  <c r="AV1504" i="1"/>
  <c r="AV731" i="1"/>
  <c r="AU429" i="1"/>
  <c r="AU1542" i="1"/>
  <c r="AU348" i="1"/>
  <c r="AU510" i="1"/>
  <c r="AW1106" i="1"/>
  <c r="AU1711" i="1"/>
  <c r="AV252" i="1"/>
  <c r="AW884" i="1"/>
  <c r="AV1333" i="1"/>
  <c r="AV974" i="1"/>
  <c r="AV676" i="1"/>
  <c r="AW727" i="1"/>
  <c r="AW125" i="1"/>
  <c r="AV427" i="1"/>
  <c r="AU1321" i="1"/>
  <c r="AV1297" i="1"/>
</calcChain>
</file>

<file path=xl/sharedStrings.xml><?xml version="1.0" encoding="utf-8"?>
<sst xmlns="http://schemas.openxmlformats.org/spreadsheetml/2006/main" count="34544" uniqueCount="21713">
  <si>
    <t>undefined</t>
  </si>
  <si>
    <t>['whose outputs', 'visible spectrometer', 'used typically', 'spectral line', 'placed inside', 'measurements made', 'magnetic field', 'local emissivity', 'interference filters', 'injections seen', 'impurities injected', 'impurities generated', 'generate two', 'coupled device', 'core diagnostics', 'camera views', 'auxiliary heating', 'another use', 'also used', 'alcator c']</t>
  </si>
  <si>
    <t>Five 7 mm diameter remote-head visible charge-coupled device (CCD) cameras are being used on Alcator C-Mod for several different diagnostic purposes. All of the cameras' detectors and optics are placed inside a magnetic field of up to 4 T. Images of the cameras are recorded simultaneously using two three-channel color framegrabber cards. Two CCD cameras are used typically to generate two-dimensional emissivity profiles of deuterium line radiation from the divertor. Interference filters are used to select the spectral line to be measured. The local emissivity is obtained by inverting the measured brightnesses assuming toroidal symmetry of the emission. Another use of the cameras is the identification and localization of impurity sources generated by the ion cyclotron radio frequency (ICRF) antennas, which supply the auxiliary heating on Alcator C-Mod. The impurities generated by the antennas are identified by correlating in time the injections seen at the cameras with measurements made with core diagnostics. Fibers whose views aligned with the camera views and whose outputs are coupled to a visible spectrometer are also used to identify the species of the impurities injected. ¬© 2001 American Institute of Physics.</t>
  </si>
  <si>
    <t>935-939</t>
  </si>
  <si>
    <t>1 II</t>
  </si>
  <si>
    <t>Journal</t>
  </si>
  <si>
    <t>Review of Scientific Instruments</t>
  </si>
  <si>
    <t>60022717;60022717;60022717;60022717</t>
  </si>
  <si>
    <t>56254279000;7103365552;7005276050;8568049400</t>
  </si>
  <si>
    <t>Boswell, C. J.;Terry, J. L.;Lipschultz, B.;Stillerman, J.</t>
  </si>
  <si>
    <t>United States</t>
  </si>
  <si>
    <t>Cambridge</t>
  </si>
  <si>
    <t>Plasma Science and Fusion Center</t>
  </si>
  <si>
    <t>Boswell C.</t>
  </si>
  <si>
    <t>Article</t>
  </si>
  <si>
    <t>ar</t>
  </si>
  <si>
    <t>Applications of visible CCD cameras on the Alcator C-Mod tokamak</t>
  </si>
  <si>
    <t>10.1063/1.1321010</t>
  </si>
  <si>
    <t>2-s2.0-0000196161</t>
  </si>
  <si>
    <t>n</t>
  </si>
  <si>
    <t>['wide range', 'waves generated', 'supercolliders ).', 'submillimeter waves', 'soft x', 'rf drivers', 'recent applications', 'recent advances', 'power millimeter', 'power micro', 'power gyro', 'possible applications', 'plasma stabilization', 'plasma production', 'plasma chemistry', 'planetary science', 'novel high', 'important applications', 'gyrotron oscillators', 'generation high', 'future prospects', 'future applications', 'devices span', 'charged ions', 'applying high']</t>
  </si>
  <si>
    <t>Ceramic Sintering | Electron Cyclotron Resonance Heating | Electron Spin Resonance | Gyroklystron | Gyrotron | Ion Source | Linear Collider | Radar | X-ray Source</t>
  </si>
  <si>
    <t>The possible applications of high-power millimeter (mm) and submillimeter waves from gyro-devices span a wide range of technologies. The plasma physics community has already taken advantage of recent advances in applying high-power micro- and mm-waves generated by gyrotron oscillators in the areas of RF-plasma production, heating, non-inductive current drive, plasma stabilization and active plasma diagnostics for magnetic confinement thermonuclear fusion research, such as lower hybrid current drive (8 GHz), electron cyclotron resonance heating (ECRH) (28-170 GHz), electron cyclotron current drive (ECCD), collective Thomson scattering and heat-wave propagation experiments. Other important applications of gyrotrons are electron cyclotron resonance (ECR) discharges for generation of multi-charged ions and soft X-rays, as well as industrial materials processing and plasma chemistry. Submillimeter wave gyrotrons are employed in high-frequency broadband electron paramagnetic resonance (EPR) spectroscopy. Future applications which await the development of novel high-power gyro-amplifiers include high resolution radar ranging and imaging in atmospheric and planetary science as well as deep-space and specialized satellite communications and RF drivers for next-generation high-gradient linear accelerators (supercolliders). The present paper reviews the state-of-the-art and future prospects of these recent applications of gyro-devices. ¬© 2001 Plenum Publishing Corporation.</t>
  </si>
  <si>
    <t>377-386</t>
  </si>
  <si>
    <t>International Journal of Infrared and Millimeter Waves</t>
  </si>
  <si>
    <t>60027314-60029428</t>
  </si>
  <si>
    <t>Thumm, Manfred</t>
  </si>
  <si>
    <t>Germany;Germany</t>
  </si>
  <si>
    <t>Karlsruhe;Eggenstein-Leopoldshafen</t>
  </si>
  <si>
    <t>Karlsruhe Institute of Technology, Campus South;Karlsruhe Institute of Technology, Campus North</t>
  </si>
  <si>
    <t>60029428;60027314</t>
  </si>
  <si>
    <t>Thumm M.</t>
  </si>
  <si>
    <t>Novel applications of millimeter and submillimeter wave gyro-devices</t>
  </si>
  <si>
    <t>10.1023/A:1010799620273</t>
  </si>
  <si>
    <t>2-s2.0-0000467727</t>
  </si>
  <si>
    <t>['√ ºnchen', 'sulfuric acid', 'stirring condition', 'solvent polarity', 'reaction probed', 'potentiometrically studied', 'potentiometric method', 'potassium bromate', 'oxidation reaction', 'oscillatory reaction', 'oscillatory process', 'oscillatory behaviour', 'oldenbourg wissenschaftsverlag', 'indicator concentration', 'general agreement', 'gallic acid', 'ferroin indicator', 'dimethyl formamide', 'damping coefficients', 'chloride ion', 'calorimetric method', 'binary mixtures', 'aerial oxygen']</t>
  </si>
  <si>
    <t>B-Z reaction | Enthalpy Change | Ferroin | Gallic Acid | Solvent and KCl Effect</t>
  </si>
  <si>
    <t>The oscillatory reaction between potassium bromate and gallic acid (in presence of sulfuric acid and ferroin indicator) has been calorimetrically and potentiometrically studied in binary mixtures of water and organic solvents viz. dimethyl formamide, acetonitrile, tetrahydrofuran and 1,4-dioxan. The effects of solvent polarity, stirring condition, indicator concentration, aerial oxygen and chloride ion on the oscillatory process have been examined. The oscillatory behaviour of the reaction probed by the potentiometric method has a general agreement with the calorimetric method. An attempt has been made to determine the order of the Fe2+Fe3+ oxidation reaction. The damping coefficients of the oscillatory process in aqueous and mixed solvent media have been estimated. ¬© by Oldenbourg Wissenschaftsverlag, M√ºnchen.</t>
  </si>
  <si>
    <t>575-592</t>
  </si>
  <si>
    <t>Zeitschrift fur Physikalische Chemie</t>
  </si>
  <si>
    <t>60020825;60199607;60020825;60024232;60020825</t>
  </si>
  <si>
    <t>57210547239;7202136693;57213721874;57224758310;7006026917</t>
  </si>
  <si>
    <t>Biswas, Sudeshna;Mukherjee, Kallol;Basu, Samarendra Nath;Mukherjee, Dulal Chandra;Moulik, Satya Priya</t>
  </si>
  <si>
    <t>India;India;India</t>
  </si>
  <si>
    <t>Kolkata;Kolkata;Kolkata</t>
  </si>
  <si>
    <t>Acharya Prafulla Chandra College;University of Calcutta;Jadavpur University</t>
  </si>
  <si>
    <t>60199607;60024232;60020825</t>
  </si>
  <si>
    <t>Biswas S.</t>
  </si>
  <si>
    <t>Oscillatory reaction of bromate-gallic acid. A calorimetric and electrometric study in aquo-organic solvent media</t>
  </si>
  <si>
    <t>10.1524/zpch.2001.215.5.575</t>
  </si>
  <si>
    <t>2-s2.0-0000509040</t>
  </si>
  <si>
    <t>['zero density', 'x modes', 'wide range', 'sufficient data', 'radial movements', 'provide reliable', 'plasma regimes', 'measuring range', 'great accuracy', 'frequency modulation', 'especially important', 'detailed evolution', 'design options', 'density profile', 'density gradients', 'automatic analysis', 'asdex upgrade', '30 œºs']</t>
  </si>
  <si>
    <t>The broadband reflectometry system on ASDEX Upgrade is now routinely providing electron density profiles with a minimum temporal spacing of 30 Œºs. The plasma is probed from zero density to ne=6.64√ó1019m-3 at the low field side with combined O and X modes, and from ne=0.318 √ó1019 to ne=6.64√ó1019 m-3 at the high field side using O mode. Here we analyze the performance of the diagnostic for profile measurements taking into account its design options and the experimental results obtained in a wide range of plasma regimes. We address several questions, in particular the measuring range of the antennas and the range of density gradients. It is shown that it is possible to obtain a detailed evolution of the density profile and density gradient even in the presence of turbulence, providing that sufficient data can be extracted from the plasma. The radial movements of the plasma can be measured with great accuracy, which is especially important for the use of reflectometry for plasma position control, as is proposed for the International Thermonuclear Experimental Reactor. The experimental results demonstrate that the frequency modulation of a continuous wave reflectometry system on ASDEX Upgrade can provide reliable and accurate density profile measurements at both sides of the plasma with automatic analysis. ¬© 2001 American Institute of Physics.</t>
  </si>
  <si>
    <t>307-310</t>
  </si>
  <si>
    <t>60004956;60004956;60004956;60004956;60004956;60004956</t>
  </si>
  <si>
    <t>7403221704;7006464235;6602416214;56256390100;6602140378;7003644607</t>
  </si>
  <si>
    <t>Silva, A.;Manso, M.;Vergamota, S.;Cupido, L.;Meneses, L.;Nunes, I.</t>
  </si>
  <si>
    <t>Portugal</t>
  </si>
  <si>
    <t>Lisbon</t>
  </si>
  <si>
    <t>Instituto Superior T√©cnico</t>
  </si>
  <si>
    <t>Silva A.</t>
  </si>
  <si>
    <t>Performance of the microwave reflectometry diagnostic for density profile measurements on ASDEX Upgrade</t>
  </si>
  <si>
    <t>10.1063/1.1308996</t>
  </si>
  <si>
    <t>2-s2.0-0000683036</t>
  </si>
  <si>
    <t>['tracing code', 'tandem mirror', 'receiving antenna', 'national institute', 'line density', 'imaging system', 'heterodyne response', 'fusion science', 'frequency range', 'flat mirror', 'evaluated experimentally', 'ellipsoidal mirror', 'detector consists', 'axial profiles', '140 ghz', '10 ghz']</t>
  </si>
  <si>
    <t>Millimeter-wave imaging systems in the frequency range of 70-140 GHz have been developed for diagnostics of magnetically confined plasmas. The 70 GHz imaging system successfully measures time evolutions of both radial and axial profiles of line density and electron cyclotron emission (ECE) in a tandem mirror. The imaging system is being installed in Large Helical Device (LHD) at the National Institute for Fusion Science. In order to cover the frequency range of the second harmonic ECE on LHD, a new detector using monolithic microwave integrated circuit technology has been designed and fabricated. The detector consists of the integration of a receiving antenna, a down-converting mixer diode, and an intermediate frequency amplifier on a GaAs substrate chip. The heterodyne response up to 10 GHz was confirmed at 70-140 GHz. The optical system consisting of an ellipsoidal mirror and a flat mirror was designed by using a ray-tracing code and evaluated experimentally at 140 GHz. ¬© 2001 American Institute of Physics.</t>
  </si>
  <si>
    <t>375-378</t>
  </si>
  <si>
    <t>60011047;60011047;60011047;60014256;60014256-60015658;60015970;60015970;60008435-60032325;60008435;100605747;100605747;100605747</t>
  </si>
  <si>
    <t>7005566859;7401533795;7403509436;36849022400;7102937776;7101976481;7004968569;7102791169;36818671300;57223597706;35434214100;55167674600</t>
  </si>
  <si>
    <t>Mase, A.;Ohashi, M.;Yamamoto, A.;Negishi, H.;Oyama, N.;Nagayama, Y.;Kawahata, K.;Watabe, K.;Mizuno, K.;Matsuura, H.;Uchida, K.;Miura, A.</t>
  </si>
  <si>
    <t>Japan;Japan;Japan;Japan;Japan;Japan;Japan</t>
  </si>
  <si>
    <t>Koganei;Toki;Kashiwa;Tsukuba;Fukuoka;Sendai;Musashino</t>
  </si>
  <si>
    <t>Japan National Institute of Information and Communications Technology;National Institutes of Natural Sciences - National Institute for Fusion Science;Japan Atomic Energy Agency;University of Tsukuba;Kyushu University;Tohoku University;TERATEC Co.</t>
  </si>
  <si>
    <t>60032325;60015970;60015658;60014256;60011047;60008435;100605747</t>
  </si>
  <si>
    <t>Mase A.</t>
  </si>
  <si>
    <t>Application of millimeter-wave imaging system to LHD</t>
  </si>
  <si>
    <t>10.1063/1.1309004</t>
  </si>
  <si>
    <t>2-s2.0-0000885693</t>
  </si>
  <si>
    <t>['substrate surface', 'silicon tip', 'several orders', 'results demonstrate', 'proximity effect', 'near field', 'multiplemultipole technique', 'incident fields', 'glass substrate', 'enhancement arises', 'elongated probe', 'apertureless near', 'antenna effect', 'achieved near', '15 relative']</t>
  </si>
  <si>
    <t>The near field of an apertureless near-field scanning optical microscopy probe is investigated with a multiplemultipole technique to obtain optical fields in the vicinity of a silicon probe tip and a glass substrate. The results demonstrate that electric field enhancements of &gt;15 relative to the incident fields can be achieved near a silicon tip, implying intensity enhancements of several orders of magnitude. This enhancement arises both from the antenna effect of the elongated probe and from a proximity effect when the probe is near the substrate surface and its image dipoles play a role. ¬© 2001 Optical Society of America.</t>
  </si>
  <si>
    <t>2988-3006</t>
  </si>
  <si>
    <t>Journal of the Optical Society of America A: Optics and Image Science, and Vision</t>
  </si>
  <si>
    <t>60000221;60000221;60000221</t>
  </si>
  <si>
    <t>7005897132;7005948746;7101915004</t>
  </si>
  <si>
    <t>Bohn, John L.;Nesbitt, D. J.;Gallagher, A.</t>
  </si>
  <si>
    <t>Boulder</t>
  </si>
  <si>
    <t>University of Colorado Boulder</t>
  </si>
  <si>
    <t>Bohn J.</t>
  </si>
  <si>
    <t>Field enhancement in apertureless near-field scanning optical microscopy</t>
  </si>
  <si>
    <t>10.1364/JOSAA.18.002998</t>
  </si>
  <si>
    <t>2-s2.0-0000914528</t>
  </si>
  <si>
    <t>['‚ àº7', '‚ àº0', 'well aligned', 'turbulent structure', 'turbulent filaments', 'outer midplane', 'nstx show', 'neutral atoms', 'measured independently', 'magnetic field', 'line emission', 'light fluctuations', 'initial results', 'frequency spectra', 'fluctuation images', 'density fluctuations', 'assumed te', 'article reports', 'alcator c', '45 ¬∞', '11 cm', '100 khz']</t>
  </si>
  <si>
    <t>Turbulent filaments in visible light emission corresponding mainly to density fluctuations at the edge have been observed in large aspect ratio tokamaks: TFTR, ASDEX, Alcator C-Mod, and DIII-D. This article reports on similar turbulent structures observed in the National Spherical Torus Experiment (NSTX) using a fast-framing, intensified, digital visible camera. These filaments were previously detected mainly in high recycling regions, such as at limiters or antennas, where the line emission from neutral atoms was modulated by the fluctuations in local plasma density. However, by introducing controlled edge gas puffs, i.e., gas puff imaging, we have increased the brightness and contrast in the fluctuation images and allowed the turbulent structure to be measured independently of the recycling. A set discrete fiber-optically coupled sight-lines also measured the frequency spectra of these light fluctuations with a 200 kHz bandwidth. Initial results in NSTX show that the turbulent filaments are well aligned with the magnetic field which can be up to 45¬∞ from the horizontal at the outer midplane of NSTX. The dominant wavelength perpendicular to the magnetic field is ‚àº7-11 cm, corresponding to a k‚ä• œÅs of ‚àº0.3 at an assumed Te = 25eV, and the frequency spectra has a typical broad shape characteristic of edge turbulence extending to about 100 kHz. By imaging a He gas puff along a magnetic field line the characteristic radial scalelength appears to be in the 3-5 cm range. ¬© 2001 American Institute of Physics.</t>
  </si>
  <si>
    <t>931-934</t>
  </si>
  <si>
    <t>60006164;60006164;60018020;60018020;60018020;60018020;60018020;60030162;60024266</t>
  </si>
  <si>
    <t>16236785900;7003326203;7006473418;6602233077;7006745883;7406821041;7201931644;7003296193;57204281566</t>
  </si>
  <si>
    <t>Maqueda, R. J.;Wurden, G. A.;Zweben, S.;Roquemore, L.;Kugel, H.;Johnson, D.;Kaye, S.;Sabbagh, S.;Maingi, R.</t>
  </si>
  <si>
    <t>United States;United States;United States;United States</t>
  </si>
  <si>
    <t>New York;Oak Ridge;Princeton;Los Alamos</t>
  </si>
  <si>
    <t>Columbia University;Oak Ridge National Laboratory;Princeton Plasma Physics Laboratory;Los Alamos National Laboratory</t>
  </si>
  <si>
    <t>60030162;60024266;60018020;60006164</t>
  </si>
  <si>
    <t>Maqueda R.</t>
  </si>
  <si>
    <t>Edge turbulence measurements in NSTX by gas puff imaging</t>
  </si>
  <si>
    <t>10.1063/1.1321009</t>
  </si>
  <si>
    <t>2-s2.0-0001201999</t>
  </si>
  <si>
    <t>['wave number', 'transient states', 'tilt angle', 'stellarator using', 'sheared flow', 'reflecting layer', 'radial dependence', 'propagation velocity', 'plasma obtained', 'perturbation amplitude', 'measured values', 'good agreement', 'doppler shift', 'doppler reflectometry', 'diagnostic capability', 'density perturbations', 'antenna system', '50 œºs']</t>
  </si>
  <si>
    <t>In a Doppler reflectometry experiment the line of sight is chosen to be nonperpendicular with respect to the reflecting layer. This type of diagnostic is able to probe density perturbations with the wave number in the reflecting layer selected by the tilt angle. The propagation velocity of the perturbations is calculated from the Doppler shift of the returning microwave signal whereas its intensity contains information about the perturbation amplitude. The diagnostic capability of Doppler reflectometry is demonstrated at the W7-AS stellarator using an antenna system with variable tilt angle. The measured values of the propagation velocity of density perturbations and its radial dependence are in good agreement with the E√óB velocity of the plasma obtained from spectroscopy. Transient states can be followed with a temporal resolution less than 50 Œºs. Therefore Doppler reflectometry allows one to test the interdependence of sheared flow and turbulence on that timescale. ¬© 2001 American Institute of Physics.</t>
  </si>
  <si>
    <t>324-327</t>
  </si>
  <si>
    <t>60026838;60015815;60026838;60026838</t>
  </si>
  <si>
    <t>7201493893;6701390883;6604077344;57208450364</t>
  </si>
  <si>
    <t>Hirsch, M.;Holzhauer, E.;Baldzuhn, J.;Kurzan, B.</t>
  </si>
  <si>
    <t>Garching bei Munchen;Stuttgart</t>
  </si>
  <si>
    <t>Max Planck Institute for Plasma Physics;Universit√§t Stuttgart</t>
  </si>
  <si>
    <t>60026838;60015815</t>
  </si>
  <si>
    <t>Hirsch M.</t>
  </si>
  <si>
    <t>Doppler reflectometry for the investigation of propagating density perturbations</t>
  </si>
  <si>
    <t>10.1063/1.1308998</t>
  </si>
  <si>
    <t>2-s2.0-0001403183</t>
  </si>
  <si>
    <t>National Science Foundation</t>
  </si>
  <si>
    <t>NSF</t>
  </si>
  <si>
    <t>['¬± 3', '¬© 2001', 'within opaque', 'variable humidity', 'thin layer', 'temperature environment', 'sio2 coated', 'sio 2', 'silicon dioxide', 'sealed containers', 'response time', 'resonant frequency', 'remotely monitored', 'planar inductor', 'passive sensor', 'loop antenna', 'enabling monitoring', 'enabling measurements', 'composite upon', 'complex permittivity', 'coating material', 'co2 concentration', 'carbon dioxide', 'approximately 45']</t>
  </si>
  <si>
    <t>Carbon dioxide | Carbon nanotube | Remote query | Resonant circuit | Wireless</t>
  </si>
  <si>
    <t>A carbon dioxide (CO2) sensor is fabricated by depositing a thin layer of a multi-wall carbon nanotube (MWNT) - silicon dioxide (SiO 2) composite upon a planar inductor-capacitor resonant circuit. By tracking the resonant frequency of the sensor the complex permittivity of the coating material can be determined. It is shown that the permittivity of MWNTs changes linearly in response to CO2 concentration, enabling monitoring of ambient CO2 levels. The passive sensor is remotely monitored with a loop antenna, enabling measurements from within opaque, sealed containers. Experimental results show the response of the sensor is linear, reversible with no hysteresis between increasing and decreasing CO2 concentrations, and with a response time of approximately 45 s. An array of three such sensors, comprised of an uncoated, SiO2 coated, and a MWNT-SiO2 coated sensors is used to self-calibrate the measurement for operation in a variable humidity and temperature environment. Using the sensor array CO2 levels can be measured in a variable humidity and temperature environment to a ¬± 3% accuracy. ¬© 2001 by MDPI.</t>
  </si>
  <si>
    <t>193-205</t>
  </si>
  <si>
    <t>Sensors</t>
  </si>
  <si>
    <t>60001439;60001439</t>
  </si>
  <si>
    <t>7102309054;7102762205</t>
  </si>
  <si>
    <t>Ong, Keat G.;Grimes, Craig A.</t>
  </si>
  <si>
    <t>University Park</t>
  </si>
  <si>
    <t>Pennsylvania State University</t>
  </si>
  <si>
    <t>Ong K.</t>
  </si>
  <si>
    <t>A carbon nanotube-based sensor for CO&lt;inf&gt;2&lt;/inf&gt; monitoring</t>
  </si>
  <si>
    <t>10.3390/s10600193</t>
  </si>
  <si>
    <t>2-s2.0-0001590930</t>
  </si>
  <si>
    <t>['volcanological society', 'space sciences', 'sgepss );', 'seismological society', 'sample baselines', 'planetary sciences', 'pillar affect', 'phase maps', 'phase differences', 'multipath environment', 'mounted trm29659', 'metal plate', 'known baselines', 'japanese society', 'height solution', 'geodetic society', 'find monument', 'determined relative', 'copyright ¬©', 'cm level', 'calibration experiment', 'bernese software', 'baseline solutions', '1 cm', '00 antenna']</t>
  </si>
  <si>
    <t>Severe, 10-cm level, elevation angle cutoff dependence of the height solution is detected in the analysis of sample baselines from GSI/GEONET (Geographical Survey Institute/GPS Earth Observation NETwork). It is inferred that station and monument specific differences in the radome and/or multipath environment are responsible for this effect, because it can be observed over short sample baselines for identical antennas mounted atop different monument types. Our test results show that both the radome and multipath from the metal plate at the top of the pillar affect the baseline solutions. A calibration experiment was carried out by observing short (&lt;10 m) known baselines to obtain phase correction maps for the typical GEONET monuments. The antenna/monument phase centers of GEONET monument replicas with the same attachment and radomes but shortened in height, were determined relative to a tripod-mounted TRM29659.00 antenna. Phase maps were obtained with the BERNESE software for 6 typical combinations of 3 antenna types, 3 monument types, and 3 radome types commonly used in GEONET. We find monument/antenna specific phase differences up to 1 cm. These phase differences can result in more than 10-cm station height biases when tropospheric delay parameters are estimated, which is consistent with the height errors observed for GEONET. Copyright ¬© The Society of Geomagnetism and Earth, Planetary and Space Sciences (SGEPSS); The Seismological Society of Japan; The Volcanological Society of Japan; The Geodetic Society of Japan; The Japanese Society for Planetary Sciences.</t>
  </si>
  <si>
    <t>13-21</t>
  </si>
  <si>
    <t>Earth, Planets and Space</t>
  </si>
  <si>
    <t>60032915;60032915;60032915;60032915</t>
  </si>
  <si>
    <t>25822412800;8615205300;8615205400;8615205500</t>
  </si>
  <si>
    <t>Hatanaka, Yuki;Sawada, Masanori;Horita, Akiko;Kusaka, Masaaki</t>
  </si>
  <si>
    <t>Japan</t>
  </si>
  <si>
    <t>Tsukuba</t>
  </si>
  <si>
    <t>Geographical Survey Institute of Japan</t>
  </si>
  <si>
    <t>Hatanaka Y.</t>
  </si>
  <si>
    <t>Calibration of antenna-radome and monument-multipath effect of GEONET - Part 1: Measurement of phase characteristics</t>
  </si>
  <si>
    <t>10.1186/BF03352358</t>
  </si>
  <si>
    <t>2-s2.0-0001877568</t>
  </si>
  <si>
    <t>['volcanological society', 'space sciences', 'sgepss );', 'seismological society', 'seasonal variations', 'scale change', 'planetary sciences', 'phase mis', 'phase maps', 'phase characteristics', 'japanese society', 'highest accuracy', 'height bias', 'gps solution', 'geometric factors', 'geodetic society', 'copyright ¬©', 'changing daily', 'antennas obtained', 'also observed', '20 ppb', '10 cm']</t>
  </si>
  <si>
    <t>Phase maps for GSI/GEONET (Geographical Survey Institute/GPS Earth Observation NETWork) monuments and antennas obtained in Hatanaka et al. (2001) are evaluated by applying them to the analysis of GEONET. We used the same strategy as the GEONET routine analysis except for the antenna phase model. The coordinate solutions change by more than 10 cm in height when we apply the new phase maps. A scale change of up to 20 ppb is also observed for one of the sub-networks. The height bias is not constant but changing daily and seasonably, which implies that seasonal variations in the GPS solution are related to mis-modeling of the phase characteristics and that other environmental or geometric factors are coupled to the phase mis-modeling. Two more checks are done by comparing tropospheric delay estimates, and by conducting elevation angle cutoff tests. Both tests show dramatic improvement when the new phase maps are applied, as compared to applying the standard antenna phase maps. It is concluded from this experiment with almost 1000 GEONET sites, that monument/antenna specific phase characteristic calibrations are essential for any application of GPS to achieve the highest accuracy for Earth science applications. Copyright ¬© The Society of Geomagnetism and Earth, Planetary and Space Sciences (SGEPSS); The Seismological Society of Japan; The Volcanological Society of Japan; The Geodetic Society of Japan; The Japanese Society for Planetary Sciences.</t>
  </si>
  <si>
    <t>23-30</t>
  </si>
  <si>
    <t>60032915;60032915;60032915;60032915;60015590;60015590</t>
  </si>
  <si>
    <t>25822412800;8615205300;8615205400;8615205500;35211160600;7006367091</t>
  </si>
  <si>
    <t>Hatanaka, Yuki;Sawada, Masanori;Horita, Akiko;Kusaka, Masaaki;Johnson, James M.;Rocken, Christian</t>
  </si>
  <si>
    <t>Japan;United States</t>
  </si>
  <si>
    <t>Tsukuba;Boulder</t>
  </si>
  <si>
    <t>Geographical Survey Institute of Japan;University Corporation for Atmospheric Research</t>
  </si>
  <si>
    <t>60032915;60015590</t>
  </si>
  <si>
    <t>Calibration of antenna-radome and monument-multipath effect of GEONET - Part 2: Evaluation of the phase map by GEONET data</t>
  </si>
  <si>
    <t>10.1186/BF03352359</t>
  </si>
  <si>
    <t>2-s2.0-0001877569</t>
  </si>
  <si>
    <t>['vertical handover', 'third generation', 'standardization activities', 'service negotiation', 'paper presents', 'multiband terminals', 'key issues', 'implementation ofmultimode', 'hierarchical cells', 'global roaming', 'global interworking', 'common platform', 'common ip', 'cell size', 'based medium', 'base stations']</t>
  </si>
  <si>
    <t>Adaptive antennas | IMT-2000 | Intenvorking | Mimo channels | Mobile communications | Software radio | Systems beyond the third generation | Technical challenges | UMTS | Wireless corba</t>
  </si>
  <si>
    <t>This paper presents a vision for wireless communication systems beyond the third generation, which comprises G combination of several optimized access systems on a common IP-based medium-access and core network platform. These different access systems will intenvork via horizontal and vertical handover, service negotiation, and global roaming. The different access systems are allocated to different cell layers in the, sense of hierarchical cells with respect to cell size, coverage, and mobility to provide globally optimized seamless services to all users. This vision requires extensive international research and standardization activities to solve many technical challenges. Key issues are the global interworking of different access systems on a common platform, the implementation ofmultimode. and multiband terminals and base stations by software-clefined radio concepts as well as advanced antenna concepts. ¬© 2001 IEEE.</t>
  </si>
  <si>
    <t>58-74</t>
  </si>
  <si>
    <t>Proceedings of the IEEE</t>
  </si>
  <si>
    <t>60028673;60028673-60000251;60028673-60000251;60028673-60000251</t>
  </si>
  <si>
    <t>35417478900;6603631944;7005894536;7201861317</t>
  </si>
  <si>
    <t>Becher, Reinhard;Dillinger, Markus;Haardt, Martin;Mohr, Werner</t>
  </si>
  <si>
    <t>Germany;United States</t>
  </si>
  <si>
    <t>Munich;New York</t>
  </si>
  <si>
    <t>Siemens AG;IEEE</t>
  </si>
  <si>
    <t>60028673;60000251</t>
  </si>
  <si>
    <t>Becher R.</t>
  </si>
  <si>
    <t>Broad-band wireless access and future communication networks</t>
  </si>
  <si>
    <t>10.1109/5.904506</t>
  </si>
  <si>
    <t>2-s2.0-0002244397</t>
  </si>
  <si>
    <t>['tore supra', 'source frequency', 'repetition rate', 'raw data', 'public database', 'ideal tool', 'high reliability', 'heterodyne detection', 'first cutoff', 'dynamic behavior', '75 ghz', '5 œºs', '20 œºs']</t>
  </si>
  <si>
    <t>A new broadband reflectometer operating in the frequency range 50-75 GHz in extraordinary mode polarization has been developed and tested on Tore Supra to measure edge density profiles. Using solid state source and active frequency multipliers, it performs routine measurements in 20 Œºs. Modulation of the source frequency is the clue to heterodyne detection in order to ensure a high dynamic sensitivity without any phase locking system. The reflectometer can achieve a repetition rate of 5 Œºs between sweeps, so the dynamic behavior of fast plasma events can be followed. The profile is reconstructed fully automatically from raw data and initialization is given by detection of the first cutoff. The profiles are part of the public database of Tore Supra. High reliability of the measurements for various plasma conditions makes this diagnostic an ideal tool to study the plasma-surface interaction physics and rf antenna coupling processes. ¬© 2001 American Institute of Physics.</t>
  </si>
  <si>
    <t>340-343</t>
  </si>
  <si>
    <t>60003729;60003729;60003729;60003729;60003729;60110940;60110940;60110940;60102127</t>
  </si>
  <si>
    <t>6602144784;7004281758;6507723295;6603448164;6505938427;6603589807;7004629736;6602607381;6602283473</t>
  </si>
  <si>
    <t>Clairet, F.;Sabot, R.;Bottereau, Ch;Chareau, J. M.;Paume, M.;Heuraux, S.;Colin, M.;Hacquin, S.;Leclert, G.</t>
  </si>
  <si>
    <t>France;France;France</t>
  </si>
  <si>
    <t>Nancy;Marseille;Saint Paul lez Durance</t>
  </si>
  <si>
    <t>Institut Jean Lamour;Aix Marseille Universit√©;CEA Cadarache</t>
  </si>
  <si>
    <t>60110940;60102127;60003729</t>
  </si>
  <si>
    <t>Clairet F.</t>
  </si>
  <si>
    <t>X-mode heterodyne reflectometer for edge density profile measurements on Tore Supra</t>
  </si>
  <si>
    <t>10.1063/1.1319865</t>
  </si>
  <si>
    <t>2-s2.0-0002434120</t>
  </si>
  <si>
    <t>['theory proposed', 'measure theory', 'fractal functions', 'first time', 'besicovitch measure', 'besicovitch functions']</t>
  </si>
  <si>
    <t>Foundations of measure theory, the Hausdorff-Besicovitch measure, fractal nowhere differentiate Boltzano, Van-der-Waerden, and Besicovitch functions, and also some atomic functions possessing fractal properties are considered. For the first time, the atomic-fractal functions are constructed. The theory proposed and justified is illustrated on problems of synthesis of fractal radiating structures by means of modeling the corresponding physical processes. ¬© 2001 Begell House, Inc.</t>
  </si>
  <si>
    <t>Telecommunications and Radio Engineering (English translation of Elektrosvyaz and Radiotekhnika)</t>
  </si>
  <si>
    <t>Kravchenko, V. F.</t>
  </si>
  <si>
    <t>Kravchenko V.F.</t>
  </si>
  <si>
    <t>Atomic-fractal functions in problems of antenna synthesis</t>
  </si>
  <si>
    <t>10.1615/telecomradeng.v56.i6-7.20</t>
  </si>
  <si>
    <t>2-s2.0-0005819096</t>
  </si>
  <si>
    <t>['‚ àº1', 'well demonstrated', 'vacuum seal', 'transmission line', 'total length', 'successfully injected', 'steerable mirror', 'poloidal direction', 'optimized polarization', 'locally heat', 'large downshift', 'initial operation', 'he11 mode', 'gyrotron generated', 'gaussian mode', 'focusing mirror', 'ec injection', 'easily transformed', 'diamond window', 'deposition width', 'deposition position', 'corrugated waveguide', 'also obtained', '75 mw', '75 %.', '60u tokamak', '6 kev', '15 cm', '1 mw']</t>
  </si>
  <si>
    <t>The 110 GHz 1 MW electron cyclotron range of frequency (ECRF) system was designed and constructed on JT-60U to locally heat and control the plasmas. The gyrotron has a diamond window to transmit RF power with Gaussian mode, which is easily transformed to HE11 mode for the transmission line of the corrugated waveguide. The second diamond window is installed at the inlet of the antenna for a vacuum seal between the transmission line and the JT-60U tokamak. The total length of the transmission line from the gyrotron to the antenna is about 60 m including nine meter bends. The antenna has a focusing mirror and a flat steerable one to focus and to control the RF beam angle mainly in the poloidal direction. In the initial operation, the power of PEC‚àº0.75 MW for 2 s was successfully injected into plasma when the gyrotron generated the power up to 1 MW. The total transmission efficiency from the gyrotron to the plasma was about 75%. A controllability of local electron heating with the deposition width of =15 cm was well demonstrated by using the steerable mirror. A large downshift in the deposition position was observed at the high Te plasma. Strong central electron heating was obtained from 2.2 to 6.6 keV for PEC‚àº0.75 MW, 0.3 s at the optimized polarization. An effective electron heating was also obtained up to ‚àº10 keV during EC injection for ‚àº1.6 s in the high Œ≤p H-mode plasma produced by NBI. ¬© 2001 Elsevier Science B.V.</t>
  </si>
  <si>
    <t>351-363</t>
  </si>
  <si>
    <t>Fusion Engineering and Design</t>
  </si>
  <si>
    <t>60015658;60015658;60015658;60015658;60015658;60015658;60015658;60015658;60015658;60015658;60015658;60015658;60015658;60015658;60015658;60015658;60015658;60015658;60015658;60015658;60015658;60015658;60015658;60015658;60015658;60015658;60015658</t>
  </si>
  <si>
    <t>56306963800;56187877100;55582637900;57203174765;9840185400;7103234984;7003910283;7005442284;15728962700;7003738479;7006406255;6508169696;7101868035;16026990500;57217771863;7101740816;7004487676;35375813600;7004717270;7202442342;9941832400;7004091156;7402040244;7004600422;7403618682;55703205600;35352771100</t>
  </si>
  <si>
    <t>Ikeda, Y.;Kasugai, A.;Takahashi, K.;Kajiwara, K.;Isayama, A.;Ide, S.;Terakado, M.;Shinozaki, S.;Yokokura, K.;Anno, K.;Shimono, M.;Hiranai, S.;Haga, K.;Kajiyama, A.;Ikeda, Yu;Moriyama, S.;Tsuneoka, M.;Sakamoto, K.;Hamamatsu, K.;Oikawa, T.;Kamada, Y.;Naito, O.;Seki, M.;Ushigusa, K.;Imai, T.;Yamamoto, T.;Fujii, T.</t>
  </si>
  <si>
    <t>Kashiwa</t>
  </si>
  <si>
    <t>Japan Atomic Energy Agency</t>
  </si>
  <si>
    <t>Ikeda Y.</t>
  </si>
  <si>
    <t>Initial results of electron cyclotron range of frequency (ECRF) operation and experiments in JT-60U</t>
  </si>
  <si>
    <t>S0920379600005111</t>
  </si>
  <si>
    <t>10.1016/S0920-3796(00)00511-1</t>
  </si>
  <si>
    <t>2-s2.0-0006142510</t>
  </si>
  <si>
    <t>['user scenario', 'used directly', 'transmission principles', 'time multiple', 'results based', 'receiver position', 'receive diversity', 'propagation direction', 'precise knowledge', 'new real', 'mobile radio', 'measured results', 'effectively exploited', 'dod ).', 'different locations', 'combined transmit', 'adaptive receivers']</t>
  </si>
  <si>
    <t>For the simulation and design of smart antenna transmission principles in mobile radio, precise knowledge of the time-variant directional multipath structure in various radio environments is required. In this paper, a new real-time multiple-input-multiple-output (MIMO) vector radio channel sounder is described, which uses multiple antennas at the transmitter as well as at the receiver position. The proposed MIMO measurement principle can be effectively exploited to estimate the propagation direction at both ends of the wireless link simultaneously, and thus, dramatically enhance overall resolution of the multiple path parameters. Applying a proper antenna architecture and the multidimensional unitary ESPRIT algorithm, joint superresolution estimation of the direction of departure (DOD). time-delay of arrival (TDOA), Doppler shift, and direction of arrival (DOA) of the propagating waves becomes possible. The measured results can also be used directly for the simulation of combined transmit-receive diversity (MIMO) transmission principles and space-time (ST) adaptive receivers in a multi-user scenario. Results based on measurements in different locations are referenced, including a complicated indoor environment as is typical for industrial WLAN applications.</t>
  </si>
  <si>
    <t>427-438</t>
  </si>
  <si>
    <t>1124318X</t>
  </si>
  <si>
    <t>European Transactions on Telecommunications</t>
  </si>
  <si>
    <t>September/October 2001</t>
  </si>
  <si>
    <t>60030040;60030040;60030040;60030040;101869444</t>
  </si>
  <si>
    <t>7006664708;6602170616;56785154500;6602948048;6701777247</t>
  </si>
  <si>
    <t>Thom√§, R. S.;Hampicke, D.;Richter, A.;Sommerkorn, G.;Trautwein, U.</t>
  </si>
  <si>
    <t>Ilmenau;Ilmenau</t>
  </si>
  <si>
    <t>Technischen Universit√§t Ilmenau;IMMS Inst. Microlectron. M.</t>
  </si>
  <si>
    <t>60030040;101869444</t>
  </si>
  <si>
    <t>Thom√§ R.</t>
  </si>
  <si>
    <t>MIMO vector channel sounder measurement for smart antenna system evaluation</t>
  </si>
  <si>
    <t>10.1002/ett.4460120508</t>
  </si>
  <si>
    <t>2-s2.0-0006683191</t>
  </si>
  <si>
    <t>['seriously disrupt', 'ranging process', 'ranged cms', 'power outages', 'digital services', 'cmts allocates', 'absolute reduction', '28 %.']</t>
  </si>
  <si>
    <t>Cable modems | CATV | DOCSIS | Dynamic persistent ranging | HFC | Recovery | Simulation</t>
  </si>
  <si>
    <t>Power outages can seriously disrupt the digital services over community antenna television (CATV) networks. This paper proposes two novel schemes for the ranging process of the Data Over Cable Service Interface Specification (DOCSIS) protocol, within the dynamic persistent ranging framework, which offer an absolute reduction of up to 34% in a cable network‚Äôs recovery time with an average of 28%. Based on the number of previously, active cable modems (CM) the CMTS allocates the best backoff start/end and updates them once (single backoff shift, SBS) or continuously (continuous backoff shift, CBS) as soon as a percentage of a non-ranged CMs is reached. ¬© 2001 IEEE.</t>
  </si>
  <si>
    <t>154-159</t>
  </si>
  <si>
    <t>IEEE International Conference on Networks, ICON</t>
  </si>
  <si>
    <t>60001881;60001881</t>
  </si>
  <si>
    <t>6506874236;22334007800</t>
  </si>
  <si>
    <t>Sdralia, V.;Holcombe, M.</t>
  </si>
  <si>
    <t>United Kingdom</t>
  </si>
  <si>
    <t>Sheffield</t>
  </si>
  <si>
    <t>The University of Sheffield</t>
  </si>
  <si>
    <t>Sdralia V.</t>
  </si>
  <si>
    <t>Ranging schemes for fast dynamic recovery of docsis networks</t>
  </si>
  <si>
    <t>10.1109/ICON.2001.962333</t>
  </si>
  <si>
    <t>2-s2.0-0007741141</t>
  </si>
  <si>
    <t>['torus experiment', 'sbt antennas', 'reflectrometric imaging', 'reflectometric data', 'principle millimeter', 'final layout', 'experimental results', 'antenna elements', '85 ghz']</t>
  </si>
  <si>
    <t>Millimeter-wave imaging arrays employing slot bow-tie (SBT) antenna elements and GaAs Schottky diodes have previously been previously successfully developed and utilized in electron cyclotron emission imaging systems, which have proven to be an important new plasma diagnostic technique for measuring plasma electron temperature profiles and fluctuations. More recently, there has been interest in applying similar arrays for reflectrometric imaging. Here, the design of SBT antennas for proof-of-principle millimeter-wave imaging reflectometry receiver arrays for use on Torus Experiment for Technology Oriented Research is presented. These low-cost, 14-channel Schottky mixer diode arrays, designed at 85 GHz, have been developed for measuring plasma electron density fluctuation profiles, which are expected to solve the long standing issue of ambiguity in the interpretation of reflectometric data. The final layout of the array is shown, together with details and experimental results of single SBT antennas. ¬© 2001 American Institute of Physics.</t>
  </si>
  <si>
    <t>364-367</t>
  </si>
  <si>
    <t>60014439;60014439;60014439;60014439;60014439</t>
  </si>
  <si>
    <t>7202048518;7101938046;55742817800;7006554258;56478417600</t>
  </si>
  <si>
    <t>Hsu, P. L.;Deng, B. H.;Wang, J.;Domier, C. W.;Luhmann, N. C.</t>
  </si>
  <si>
    <t>Davis</t>
  </si>
  <si>
    <t>University of California, Davis</t>
  </si>
  <si>
    <t>Hsu P.</t>
  </si>
  <si>
    <t>Millimeter-wave imaging array development for microwave reflectometry and ECE imaging</t>
  </si>
  <si>
    <t>10.1063/1.1309002</t>
  </si>
  <si>
    <t>2-s2.0-0007829079</t>
  </si>
  <si>
    <t>['wideband performance', 'revolution coupled', 'numerical study', 'numerical solution', 'hem12 modes', 'experimental measurements', 'coaxial probe']</t>
  </si>
  <si>
    <t>A numerical study of split cylindrical dielectric resonator antennas on a conducting ground plane excited by a coaxial probe is presented. The numerical solution is based on the method of moments for a body of revolution coupled to a wire. We consider in this study bandwidth enhancement for dielectric resonators excited in the HEM11 and HEM12 modes for the split dielectric cylinder. A wideband performance of about 35% has been achieved for the antenna and experimental measurements have verified this finding.</t>
  </si>
  <si>
    <t>97-118</t>
  </si>
  <si>
    <t>Progress in Electromagnetics Research</t>
  </si>
  <si>
    <t>60010491;60010491;125670080</t>
  </si>
  <si>
    <t>7004922524;7006839683;7006498545</t>
  </si>
  <si>
    <t>Kishk, A. A.;Glisson, A. W.;Junker, G. P.</t>
  </si>
  <si>
    <t>United States;United States</t>
  </si>
  <si>
    <t>University;El Segundo</t>
  </si>
  <si>
    <t>University of Mississippi;not available</t>
  </si>
  <si>
    <t>60010491;125670080</t>
  </si>
  <si>
    <t>Kishk A.A.</t>
  </si>
  <si>
    <t>Bandwidth enhancement for split cylindrical dielectric resonator antennas</t>
  </si>
  <si>
    <t>10.2528/PIER00122803</t>
  </si>
  <si>
    <t>2-s2.0-0009599934</t>
  </si>
  <si>
    <t>['transmittable range', 'time waveforms', 'study showed', 'remotely monitored', 'remote monitoring', 'receiving site', 'public high', 'positioning data', 'position could', 'phs connected', 'phone system', 'personal handy', 'motor current', 'monitoring system', 'mobile computer', 'indicating misalignment', 'implanted controller', 'host computer', 'framed together', 'ensure error', 'driving condition', 'data transmission', 'control codes', 'control code', 'chip microcomputer', 'artificial heart', 'arterial pressure', 'antennas outside', 'also sent', 'alarm system']</t>
  </si>
  <si>
    <t>Artificial heart | Monitoring | Telecommunication | VAD</t>
  </si>
  <si>
    <t>We have been developing a remote monitoring system for patients with implanted artificial hearts. The remote monitoring system consists of two digital data links: an electromagnetic transcutaneous digital-data transmission (TDT) system between an artificial heart controller inside the body and a mobile computer outside the body, and a public high-speed data transmission service using PHS (Personal Handy-Phone System) between the mobile computer and a host computer in a hospital. The TDT system mainly consists of an ASK (Amplitude Shift Keying) circuit with carrier electromagnetic wave frequencies of 4MHz and 10MHz and corresponding demodulation circuit, thin loop coil antennas for transmission and receiving, and a one-chip microcomputer for the alarm system for indicating misalignment of antennas outside the transmittable range to ensure error-free data transmission. In our remote monitoring system, motor current and motor rotational angle data from the implanted controller are framed together by a control code for data error checking and correcting at the receiving site, and the data are sent through the PHS connected to the mobile computer. GPS (Global Positioning System) positioning data are also sent to the host computer with control codes. The host computer calculates pump outflow and arterial pressure and displays the data in real-time waveforms. The host computer also displays the patient's position on the map and the condition of the batteries. The results of this study showed that the driving condition of the artificial heart and the subject's position could be remotely monitored on the host computer. It could be concluded that this monitoring system is useful for remote monitoring of patients with an implanted artificial heart.</t>
  </si>
  <si>
    <t>172-179</t>
  </si>
  <si>
    <t>Journal of Artificial Organs</t>
  </si>
  <si>
    <t>60009885;60009885;60009885;60009885;60014652</t>
  </si>
  <si>
    <t>16195225700;6507099196;55732264800;7102855668;55853652700</t>
  </si>
  <si>
    <t>Okamoto, Eiji;Iwazawa, Eichi;Suzuki, Shinya;Fukuoka, Shinichi;Mitamura, Yoshinori</t>
  </si>
  <si>
    <t>Japan;Japan</t>
  </si>
  <si>
    <t>Sapporo;Tokyo</t>
  </si>
  <si>
    <t>Hokkaido University;Tokai University</t>
  </si>
  <si>
    <t>60014652;60009885</t>
  </si>
  <si>
    <t>Okamoto E.</t>
  </si>
  <si>
    <t>Feasibility of a remote monitoring system for patients with an implantable left ventricular assist device using Personal Handy-Phone System telecommunication technology</t>
  </si>
  <si>
    <t>10.1007/BF02479889</t>
  </si>
  <si>
    <t>2-s2.0-0009767077</t>
  </si>
  <si>
    <t>['unique within', 'three species', 'strongest affinities', 'single localities', 'pistus jansen', 'overall similarity', 'new zealand', 'new species', 'like shape', 'known species', 'intense tourism', 'incertae sedis', 'genus occur', 'fit dearly', 'distinctive shield', 'canary islands', 'anterior pereonites']</t>
  </si>
  <si>
    <t>Barnacles | Canary islands | Crustacea | Isopoda | Paravireia holdichi | Phylogeny | Sphaeromatidae | Taxonomy</t>
  </si>
  <si>
    <t>Paravireia holdichi n. sp. is reported from the Canary Islands, western Atlantic Ocean. The new species was discovered within empty barnacle shells in areas of intense tourism. It differs from other species of the genus in having a distinctive shield-like shape of the head and prominent lateral keels on anterior pereonites of males. The genus is unique within the Isopoda in lacking any trace of the uropoda. It is remarkable that the two other known species of the genus occur only in New Zealand. Three species are known, the type species Paravireia typica Chilton, 1925, from the supralittoral, and P. pistus Jansen, 1973, from the sublittoral, each from single localities in New Zealand, while Paravireia holdichi n. sp. is known from several supralittoral locations in the Canary Islands. Comparison with known isopod taxa leads to the conclusion that Paravireia does not fit dearly into any known isopod family, although on the basis of overall similarity of the antennule, antenna, mouth-parts and pereopods the genus is regarded as incertae sedis with the strongest affinities to the Sphaeromatidae.</t>
  </si>
  <si>
    <t>83-98</t>
  </si>
  <si>
    <t>Organisms Diversity and Evolution</t>
  </si>
  <si>
    <t>60005322;60005322;60024594</t>
  </si>
  <si>
    <t>7801677822;7003584300;7102846593</t>
  </si>
  <si>
    <t>Br√∂keland, Wiebke;W√§gele, Johann Wolfgang;Bruce, Niel L.</t>
  </si>
  <si>
    <t>New Zealand;Germany</t>
  </si>
  <si>
    <t>Auckland;Bochum</t>
  </si>
  <si>
    <t>National Institute of Water and Atmospheric Research, New Zealand;Ruhr-Universitat Bochum</t>
  </si>
  <si>
    <t>60024594;60005322</t>
  </si>
  <si>
    <t>Br√∂keland W.</t>
  </si>
  <si>
    <t>Paravireia holdichi n. sp., an enigmatic isopod crustacean from the Canary Islands with affinities to species from New Zealand</t>
  </si>
  <si>
    <t>S1439609204700070</t>
  </si>
  <si>
    <t>10.1078/1439-6092-00007</t>
  </si>
  <si>
    <t>2-s2.0-0010451334</t>
  </si>
  <si>
    <t>['√ ºnchen', 'work discusses', 'weak scattering', 'ultimate sensitivities', 'strong probe', 'single molecules', 'sample size', 'photon fluorescence', 'optical spectroscopy', 'oldenbourg wissenschaftsverlag', 'like dye', 'key differences', 'induced enhancement', 'imaging applications', 'fluorescence methods', 'field microscopes', 'field interaction', 'enhanced near', 'different near', 'based near', 'apertureless near']</t>
  </si>
  <si>
    <t>Absorption | Apertureless | Fluorescence | Imaging | Microscopy | NSOM | Scattering | Single Molecule | Spectroscopy</t>
  </si>
  <si>
    <t>This work discusses the prospects and feasibility of optical spectroscopy and microscopy of single molecules at nanometer resolution via apertureless, antenna-based near-field scanning optical microscopy. First, different near-field optical methods are compared, which detect the weak scattering or fluorescence from a probe-single molecule interaction at high spatial resolution. Specifically, ultimate sensitivities of coherent (bright-field) and non-coherent (dark-field) apertureless near-field microscopes for resonant (e.g., scattering, absorption) and non-resonant (e.g., n-photon fluorescence) imaging applications are discussed and key differences between absorption and scattering/fluorescence methods are elucidated. Secondly, the enhanced near-field interaction between a probe and a luminescent polystyrene nanosphere (doped with fluorescein-like dye) is investigated as a function of the sample size, which reveals a strong probe-induced enhancement of the fluorescence. Finally, the data are used to predict ultimate sensitivities as well as limitations of current apertureless near-field optical techniques. ¬© by Oldenbourg Wissenschaftsverlag, M√ºnchen.</t>
  </si>
  <si>
    <t>1025-1042</t>
  </si>
  <si>
    <t>60000221-60017366</t>
  </si>
  <si>
    <t>Hamann, Hendrik F.</t>
  </si>
  <si>
    <t>Yorktown Heights;Boulder</t>
  </si>
  <si>
    <t>IBM Thomas J. Watson Research Center;University of Colorado Boulder</t>
  </si>
  <si>
    <t>60017366;60000221</t>
  </si>
  <si>
    <t>Hamann H.F.</t>
  </si>
  <si>
    <t>Prospects for molecular spectroscopy at high spatial resolution</t>
  </si>
  <si>
    <t>10.1524/zpch.2001.215.8.1025</t>
  </si>
  <si>
    <t>2-s2.0-0011775111</t>
  </si>
  <si>
    <t>['typically increased', 'spatial multi', 'provided using', 'noise ratio', 'multiple feeds', 'minimum requirement', 'link margins', 'geo link', 'border areas', 'area coverage', 'address wide', '5 db', '25 db']</t>
  </si>
  <si>
    <t>We address wide-area coverage for hand-held portables using an on-board signal processing satellite in geostationary (GEO) orbit at minimum payload cost. A GEO link, being power-limited, differs from terrestrial mobile communications systems that use direct radiating antennas by requiring a focal-fed parabolic reflector, which acts as a fixed analog beamformer. We propose to cascade a high-gain parabolic reflector and a digital maximum signal-to-interference-plus-noise ratio (SINR) multi-beamformer for spatial multi-user interference suppression to achieve coverage extension. This involves on-board antenna array signal processing of multiple feeds. It is shown that nearly uniform coverage of an area the size of Canada can be provided using only five parbolic reflector apertures. Compared to conventional focussed multibeam system, link margins are typically increased from a minimum requirement of 5.25 dB to 7.5 dB in border areas. The more uniform coverage reduces dynamic power control requirements.</t>
  </si>
  <si>
    <t>347-352</t>
  </si>
  <si>
    <t>July/August 2001</t>
  </si>
  <si>
    <t>60016005;60026638</t>
  </si>
  <si>
    <t>7003837470;6701604708</t>
  </si>
  <si>
    <t>Blostein, Steven D.;Karimi, Joubin</t>
  </si>
  <si>
    <t>Finland;Canada</t>
  </si>
  <si>
    <t>Espoo;Kingston</t>
  </si>
  <si>
    <t>Nokia Corporation;Queen‚Äôs University</t>
  </si>
  <si>
    <t>60026638;60016005</t>
  </si>
  <si>
    <t>Blostein S.</t>
  </si>
  <si>
    <t>Using array signal processing to improve rural area coverage for satellite communications services</t>
  </si>
  <si>
    <t>10.1002/ett.4460120412</t>
  </si>
  <si>
    <t>2-s2.0-0011824185</t>
  </si>
  <si>
    <t>['uncoded ber', 'spatial domain', 'space division', 'selective channels', 'orthogonal spreading', 'obvious increase', 'larger number', 'joint pre', 'joint detection', 'flat line', 'efficient computation', 'developed allowing', 'code domain', 'code division', 'cdma systems', 'carlo simulation', 'antenna transmitter', 'antenna td', 'antenna receiver', 'antenna elements', 'antenna array']</t>
  </si>
  <si>
    <t>In this paper, the trade-off between combined multiple access interference suppression in the spatial domain, i.e. by means of an antenna array with M elements, and in the code domain, i.e. by means of orthogonal spreading with spreading gain Qb, is examined for a Space Division/Code Division/Time Division Multiple Access (SD/ TD/CDMA) mobile communications system. With Joint Detection (JD) being applied at a multi-antenna receiver and Joint Pre-Distortion (JP) being employed at a multi-antenna transmitter, establishment of up to Kb ‚â§ MQb concurrent data channels is possible. For both JD and JP, sparse system models are developed allowing for an efficient computation of Zero-Forcing or Minimum Mean Square Error Block Linear Equalization (ZF/MMSE-BLE) procedures. Expressions for the uncoded BER in frequency-flat line-of-sight and Rayleigh fading channels are derived for the case of ZF-BLE. For frequency-selective channels, JD and JP system performance is evaluated by means of Monte-Carlo simulation. The promising results reveal that in multi-antenna TD/CDMA systems, the normalized spreading gain Qb/Kb can be reduced below 1, leading to an obvious increase in the supportable data rate per user. If a larger number of antenna elements is available, the loss of spatial diversity sacrificed for user separation becomes negligible.</t>
  </si>
  <si>
    <t>204-213</t>
  </si>
  <si>
    <t>Frequenz</t>
  </si>
  <si>
    <t>60115295;60115295</t>
  </si>
  <si>
    <t>56634463200;7003461640</t>
  </si>
  <si>
    <t>Walke, Christoph M.;Rembold, Bernhard</t>
  </si>
  <si>
    <t>Germany</t>
  </si>
  <si>
    <t>Aachen</t>
  </si>
  <si>
    <t>Institut f√ºr Hochfrequenztechnik der RWTH</t>
  </si>
  <si>
    <t>Walke C.M.</t>
  </si>
  <si>
    <t>Joint detection and joint pre-distortion techniques for SD/TD/CDMA systems</t>
  </si>
  <si>
    <t>10.1515/FREQ.2001.55.7-8.204</t>
  </si>
  <si>
    <t>2-s2.0-0011908277</t>
  </si>
  <si>
    <t>['uplink reception', 'tracking solution', 'term spatial', 'spectral efficiency', 'specific tx', 'specific nature', 'rx systems', 'reduced dimension', 'proposed concept', 'mobile terminal', 'increase performance', 'increase antenna', 'exploit short', 'even though', 'downlink eigenbeamforming', 'diversity gain', 'distributed implementation', 'computational complexity', 'carlo simulations', 'base station', 'also present', 'adaptive antennas']</t>
  </si>
  <si>
    <t>The deployment of adaptive antennas at base stations considerably increases the spectral efficiency of wireless communication systems. To reduce the computational complexity and increase performance of space-time (ST) processing, processing may take place in reduced dimension, i.e., pre-filtering takes place which is related to linear estimation theory based on second order statistics. To this end, long-term and short-term channel estimates are integrated into specific Tx/Rx systems. In this article, we present a new ST rake structure for uplink reception in WCDMA which operates in reduced dimension. Accordingly, our approach combines short-term and long-term spatial and temporal channel properties using an eigenanalysis. By choosing dominant eigenbeams in time and space, the algorithm enhances interference suppression as well as spatial and temporal receive diversity. In contrast to previously introduced well-known receiver structures, the ST eigenrake inherently adapts to different propagation environments and achieves higher spectral efficiency than other receivers. This is illustrated by Monte-Carlo simulations. Then we extend the proposed concept to the downlink. The downlink eigenbeamformer improves closed-loop downlink diversity compared to other proposals in standardization (3GPP) which only exploit short-term channel properties. Even though the short-term feedback rate remains unchanged, additional antenna elements can be included to increase antenna and diversity gain. We also present a tracking solution to the downlink eigenbeamforming in WCDMA. To this end, we propose a distributed implementation of the eigenspace/-beam tracking at the mobile terminal and base station (BS), respectively. Moreover, the specific nature of the deployed tracking scheme offers an advantageous feedback signalling.</t>
  </si>
  <si>
    <t>365-378</t>
  </si>
  <si>
    <t>September-October 2001</t>
  </si>
  <si>
    <t>60019722;60019722;60019722</t>
  </si>
  <si>
    <t>56433768500;6701497651;7006232833</t>
  </si>
  <si>
    <t>Brunner, Christopher;Utschick, Wolfgang;Nossek, Josef A.</t>
  </si>
  <si>
    <t>Munich</t>
  </si>
  <si>
    <t>Technical University of Munich</t>
  </si>
  <si>
    <t>Brunner C.</t>
  </si>
  <si>
    <t>Exploiting the short-term and long-term channel properties in space and time: Eigenbeamforming concepts for the BS in WCDMA</t>
  </si>
  <si>
    <t>10.1002/ett.4460120503</t>
  </si>
  <si>
    <t>2-s2.0-0011986904</t>
  </si>
  <si>
    <t>['yag laser', 'viewing dump', 'switched nd', 'stray light', 'spectrograph optics', 'slot antenna', 'single point', 'shot basis', 'plasma production', 'installed system', 'input optics', 'experimental results', 'electron temperature', 'considerably suppressed', 'collection optics', 'central cell', 'beam dump', 'background emissions', '70 ev']</t>
  </si>
  <si>
    <t>A Thomson scattering system on the Hanbit magnetic mirror device has been installed to measure the electron temperature and density of the plasma in the central cell. The configuration is based on a standard 90¬∞ scattering scheme. The optical system consists of a Q-switched Nd: YAG laser, input optics, collection optics, spectrograph optics, detectors, and a data acquisition system. Although the laser beam path is about 50 m long and the background emissions are not low, the electron temperature measurements have been made at a single point on a shot-by-shot basis, in which the stray light was considerably suppressed by using a beam dump, a viewing dump, and baffles. The measured electron temperature is about 50-70 eV in experiments for plasma production and heating by ICRF of 200-kW-rf power using a slot antenna. A description of the installed system and the experimental results are presented. ¬© 2001 American Institute of Physics.</t>
  </si>
  <si>
    <t>1118-1121</t>
  </si>
  <si>
    <t>60068696;60068696;60068696;60068696;60068696;60068696;60068696;60068696;60068696;60068696;60068696;60068696;60002445</t>
  </si>
  <si>
    <t>57219153170;56027283400;57191495020;7404118249;34770166200;8089652000;55722512400;12139915600;8089653800;6603327408;7404625749;55444971300;57208891793</t>
  </si>
  <si>
    <t>Lee, H. G.;Lee, S. G.;Kim, B. C.;Hong, J.;Kim, W. C.;Choh, K. K.;Choi, J. H.;Yang, J. G.;Na, H. K.;Doh, C. J.;Hwang, S. M.;Kwon, M.;Won, Y. H.</t>
  </si>
  <si>
    <t>South Korea;South Korea</t>
  </si>
  <si>
    <t>Yusong;Kyonggi-do</t>
  </si>
  <si>
    <t>Korea Basic Science Institute;Ajou University</t>
  </si>
  <si>
    <t>60068696;60002445</t>
  </si>
  <si>
    <t>Lee H.G.</t>
  </si>
  <si>
    <t>Measurements of the electron temperature by the Thomson scattering system on the Hanbit magnetic mirror device</t>
  </si>
  <si>
    <t>10.1063/1.1321749</t>
  </si>
  <si>
    <t>2-s2.0-0012463344</t>
  </si>
  <si>
    <t>['utra tdd', 'used directly', 'time slot', 'time processing', 'tdd systems', 'tdd mode', 'spectral efficiency', 'smart antennas', 'sectorized macro', 'particularly attractive', 'mobile communications', 'joint space', 'increasing number', 'g .,', 'frequency domain', 'eliminate co', 'efficiently implemented', 'downlink beamforming', 'dominant subspace', 'currently one', 'channel users', 'channel information', 'cellular environment', 'base stations', 'antenna arrays', '8 elements']</t>
  </si>
  <si>
    <t>Due to the increasing number of users in mobile communications and the demand for mobile multimedia services with high data rates, third generation mobile radio systems are currently one of the key communication technologies in research, development, and international standardization bodies. Smart antennas can be used to increase the capacity of wireless communication systems even further. TDD systems are particularly attractive for the employment of smart antennas, since the channel information (e.g., in terms of spatial covariance matrices) estimated on the uplink can be used directly for downlink beamforming. In this paper, we discuss efficient uplink and downlink processing techniques with smart antennas for UTRA TDD, the TDD mode of third generation mobile radio systems that is based on TD-CDMA. On the uplink, joint space-time processing is used to eliminate co-channel interference created by other users that transmit on the same frequency and in the same time slot. These joint detection techniques are efficiently implemented in the frequency domain. On the downlink, the data is only transmitted in the direction of the desired mobile user while interference in the direction of co-channel users is avoided. Moreover, short-term spatial channel estimates can be improved by projecting them into the dominant subspace of the long-term spatial covariance matrix. System level simulations have been performed to evaluate the gain in spectral efficiency (available bit rate per bandwidth per cell) if simple downlink beamforming techniques arc used at the base stations. There is a two-to three-fold spectral efficiency gain if antenna arrays of M = 8 elements are deployed in a sectorized macro-cellular environment.</t>
  </si>
  <si>
    <t>393-406</t>
  </si>
  <si>
    <t>60028673;60009854;60032991;60098241</t>
  </si>
  <si>
    <t>7005894536;6603338550;7006052787;18635108500</t>
  </si>
  <si>
    <t>Haardt, Martin;Mecklenbr√§uker, Christoph F.;Vollmer, Marius;Slanina, Peter</t>
  </si>
  <si>
    <t>Austria;Germany;Germany;Austria</t>
  </si>
  <si>
    <t>Vienna;Dortmund;Munich;Vienna</t>
  </si>
  <si>
    <t>Siemens AG Osterreich;Technische Universit√§t Dortmund;Siemens AG;Forschungszentrum Telekommunikation Wien</t>
  </si>
  <si>
    <t>60098241;60032991;60028673;60009854</t>
  </si>
  <si>
    <t>Haardt M.</t>
  </si>
  <si>
    <t>Smart antennas for UTRA TDD</t>
  </si>
  <si>
    <t>10.1002/ett.4460120505</t>
  </si>
  <si>
    <t>2-s2.0-0012595842</t>
  </si>
  <si>
    <t>['prompt loss', 'measure loss', 'lost ions', 'hhfw antenna', 'fast ions', 'beam power', '1 kev']</t>
  </si>
  <si>
    <t>The prompt loss of neutral beam ions from the National Spherical Torus Experiment is expected to be between 12% and 42% of the total 5 MW of beam power. There may, in addition, be losses of fast ions arising from high harmonic fast wave (HHFW) heating. Most of the lost ions will strike the HHFW antenna or the neutral beam dump. To measure these losses in the 2000 experimental campaign, thermocouples in the antenna, several infrared camera views, and a Faraday cup lost ion probe will be employed. The probe will measure loss of fast ions with E&gt;1 keV at three radial locations, giving the scrape-off length of the fast ions. ¬© 2001 American Institute of Physics.</t>
  </si>
  <si>
    <t>784-787</t>
  </si>
  <si>
    <t>60018020;60018020;60018020;60018020;60018020;60014965;60024266;60069975;60069975</t>
  </si>
  <si>
    <t>7005152297;7404520506;7406821041;7006745883;57202528890;7004044118;57204281566;35355613200;7005614028</t>
  </si>
  <si>
    <t>Darrow, D. S.;Bell, R.;Johnson, D. W.;Kugel, H.;Wilson, J. R.;Cecil, F. E.;Maingi, R.;Krasilnikov, A.;Alekseyev, A.</t>
  </si>
  <si>
    <t>Russian Federation;United States;United States;United States</t>
  </si>
  <si>
    <t>Troitsk;Oak Ridge;Princeton;Golden</t>
  </si>
  <si>
    <t>Troitsk Institute for Innovation and Fusion Research;Oak Ridge National Laboratory;Princeton Plasma Physics Laboratory;Colorado School of Mines</t>
  </si>
  <si>
    <t>60069975;60024266;60018020;60014965</t>
  </si>
  <si>
    <t>Darrow D.S.</t>
  </si>
  <si>
    <t>Fast ion loss diagnostic plans for the National Spherical Torus Experiment</t>
  </si>
  <si>
    <t>10.1063/1.1319358</t>
  </si>
  <si>
    <t>2-s2.0-0012674036</t>
  </si>
  <si>
    <t>['vacuum window', 'system ),', 'rf breakdown', 'rf analysis', 'polarization properties', 'new way', 'new configuration', 'mitre bends', 'ideal corrugation', 'different factors', 'current drive', 'corrugation parameters', 'arising due', 'also presented']</t>
  </si>
  <si>
    <t>An application of remote RF beam steering concept, based on image multiplication phenomena in a corrugated square waveguide, to electron-cyclotron plasma heating and current drive for ITER has been considered. In the present paper high attention is paid to studies of reliability of the remote steering capability in realistic waveguide condition. Different factors, could limit efficiency (RF breakdown, random technological spread of parameters, and heating of system), are simulated. Polarization properties of the remote steering antenna, arising due to non-ideal corrugation, are investigated. It is suggested a new configuration of antenna to be not sensible to corrugation parameters. RF analysis of the system, supplemented by dog-legs and a vacuum window, is also presented. A new way to use beating wave transmission in the remote steering waveguide is suggested, in order to reduce losses caused by mitre bends. ¬© 2001 Plenum Publishing Corporation.</t>
  </si>
  <si>
    <t>1735-1760</t>
  </si>
  <si>
    <t>60011774;60011774;60076620</t>
  </si>
  <si>
    <t>7101859021;6701420690;35377951900</t>
  </si>
  <si>
    <t>Denisov, G. G.;Kuzikov, S. V.;Kobayashi, N.</t>
  </si>
  <si>
    <t>Germany;Russian Federation</t>
  </si>
  <si>
    <t>Garching bei Munchen;Nizhny Novgorod</t>
  </si>
  <si>
    <t>International Thermonuclear Experimental Reactor (ITER) Garching;Institute of Applied Physics of the Russian Academy of Sciences</t>
  </si>
  <si>
    <t>60076620;60011774</t>
  </si>
  <si>
    <t>Denisov G.G.</t>
  </si>
  <si>
    <t>RF analysis of ITER remote steering antenna for electron-cyclotron plasma heating</t>
  </si>
  <si>
    <t>10.1023/A:1015015331861</t>
  </si>
  <si>
    <t>2-s2.0-0012802287</t>
  </si>
  <si>
    <t>['two corrugated', 'satisfied approximately', 'replaced walls', 'possible due', 'magnetic fields', 'hybrid mode', 'electromagnetic fields', 'dominant mode', 'corrugated waveguide', 'corrugated walls', 'boundary conditions', 'boundary condition']</t>
  </si>
  <si>
    <t>Electron cyclotron heating | Polarization | Square corrugated waveguide</t>
  </si>
  <si>
    <t>By using two scalar eigenfunctions, electric and magnetic fields in the rectangular (or square) corrugated waveguide are analyzed. In a rectangular corrugated waveguide, the boundary conditions on two corrugated and two smooth walls can be satisfied to excite the hybrid mode. In a highly oversized waveguide where the wavelength of dominant mode is close to that in vacuum, two smooth walls can be exchanged with the corrugated walls because the boundary condition at those walls is satisfied approximately. The replacement is possible due to almost no penetration of the electromagnetic fields into the gap of the replaced walls when the direction of main electric field is parallel to the gap of replaced walls. This characteristic enables us to rotate the polarization of the hybrid mode in the oversized square waveguide with all four corrugated walls and is applicable to the remote steering antenna for electron cyclotron heating in the ITER. ¬© 2001 Plenum Publishing Corporation.</t>
  </si>
  <si>
    <t>1709-1727</t>
  </si>
  <si>
    <t>Ohkubo, K.</t>
  </si>
  <si>
    <t>Toki</t>
  </si>
  <si>
    <t>National Institutes of Natural Sciences - National Institute for Fusion Science</t>
  </si>
  <si>
    <t>Ohkubo K.</t>
  </si>
  <si>
    <t>Hybrid modes in a square corrugated waveguide</t>
  </si>
  <si>
    <t>10.1023/A:1015016700773</t>
  </si>
  <si>
    <t>2-s2.0-0012817512</t>
  </si>
  <si>
    <t>['¬© 1997', 'technical refinements', 'several types', 'rights reserved', 'previously measured', 'phase measured', 'phase characteristics', 'new types', 'measurement tests', 'measured phases', 'gps antennas', 'geophysical observation', 'geodetic society', 'frequency modification', 'former experiments', 'elevation angles', 'direction change', 'different types', 'code signais', 'antennas used', 'also measured', 'also investigated']</t>
  </si>
  <si>
    <t>It is known that a phase measured by a GPS survey antenna is affected by the direction of the source of satellite radio waves. We previously measured this phase characteristics of several types of GPS surveying antennas. Recently, more advanced GPS surveying receivers have been used for surveys and geophysical observation. We therefore once again carry out measurement tests on phase characteristics of the new types of antennas. This yields phase characteristics of the GPS antennas at the frequency of L1 and L2 with respect to the azimuth and elevation angles. The difference of phase characteristics between the same type of antennas and different types of antennas is also measured. Effects of frequency modification for code signais are also investigated by measuring phase characteristics on eight different frequencies, 1 and 10 MHz apart from L1 and L2. It is found that the variation of measured phases with the direction change of the radio source becomes a little amaller compared to those of the antennas used in the former experiments. This may be achieved by technical refinements of antennas. ¬© 1997, The Geodetic Society of Japan. All rights reserved.</t>
  </si>
  <si>
    <t>79-90</t>
  </si>
  <si>
    <t>journal of the geodetic society of japan</t>
  </si>
  <si>
    <t>100330428;60032915;60032915;60032915;60022990;60022990;60022990;60022990</t>
  </si>
  <si>
    <t>8517378800;7006955650;7006431998;55112605300;56269499900;57192968220;56228876800;36704951200</t>
  </si>
  <si>
    <t>Imakiire, Tetsuro;Iimura, Yuzaburo;Saga, Satoshi;Morishita, Hitoshi;Tsuchiya, Atsushi;Kudo, Fumio;Ishikawa, Shin'ichi;Iwana, Yasunori</t>
  </si>
  <si>
    <t>Japan;Japan;Japan</t>
  </si>
  <si>
    <t>Tsukuba;Chofu;</t>
  </si>
  <si>
    <t>Geographical Survey Institute of Japan;Japan Aerospace Exploration Agency;Geographical Survey Institute</t>
  </si>
  <si>
    <t>60032915;60022990;100330428</t>
  </si>
  <si>
    <t>Imakiire T.</t>
  </si>
  <si>
    <t>Results of Phase Characteristics Measurements of GPS Receiver Antennas (2)</t>
  </si>
  <si>
    <t>10.11366/sokuchi1954.43.79</t>
  </si>
  <si>
    <t>2-s2.0-0031428719</t>
  </si>
  <si>
    <t>National Institutes of Health</t>
  </si>
  <si>
    <t>R01DC002751</t>
  </si>
  <si>
    <t>NIH</t>
  </si>
  <si>
    <t>['trichoid sensilla', 'three plant', 'third subset', 'strongly excited', 'spontaneously active', 'single annulus', 'seven odorants', 'second subset', 'responding strongly', 'responded strongly', 'receptor cells', 'one subset', 'odorants tested', 'odorants belonging', 'inhibitory responses', 'individual type', 'dextran demonstrated', 'certain odorants', 'antennal lobe', 'antenna bears', 'activated exclusively']</t>
  </si>
  <si>
    <t>Antenna | Insect | Olfaction | Olfactory sensilla | Trichoid sensilla</t>
  </si>
  <si>
    <t>Extracellular electrophysiological recordings were made from individual type-A trichoid sensilla on the antenna of the female sphinx moth Manduca sexta. A single annulus of the antenna bears about 1,100 of these sensilla, and each is innervated by two olfactory receptor cells. We tested the responses of these receptor cells to a panel of 102 volatile compounds, as well as three plant-derived odor mixtures, and could discern three different functional types of type-A trichoid sensilla. One subset of receptor cells exhibited an apparently narrow molecular receptive range, responding strongly to only one or two terpenoid odorants. The second subset was activated exclusively by aromatics and responded strongly to two to seven odorants. The third subset had a broad molecular receptive range and responded strongly to odorants belonging to several chemical classes. We also found receptor cells that did not respond to any of the odorants tested but were spontaneously active. Certain odorants elicited excitatory responses in some sensilla but inhibitory responses in others, and some receptor cells were strongly excited by certain odorants but inhibited by others. Impregnation of groups of receptor cells in type-A trichoid sensilla with rhodamine-dextran demonstrated that their axons project mainly to the large female glomeruli of the antennal lobe.</t>
  </si>
  <si>
    <t>1135-1151</t>
  </si>
  <si>
    <t>Journal of Comparative Physiology - A Sensory, Neural, and Behavioral Physiology</t>
  </si>
  <si>
    <t>60023324-60004092;60023324</t>
  </si>
  <si>
    <t>6701472862;7102653635</t>
  </si>
  <si>
    <t>Shields, V. D.C.;Hildebrand, J. G.</t>
  </si>
  <si>
    <t>Tucson;Towson</t>
  </si>
  <si>
    <t>Arizona Research Laboratories;Towson University</t>
  </si>
  <si>
    <t>60023324;60004092</t>
  </si>
  <si>
    <t>Shields V.D.C.</t>
  </si>
  <si>
    <t>Responses of a population of antennal olfactory receptor cells in the female moth Manduca sexta to plant-associated volatile organic compounds</t>
  </si>
  <si>
    <t>10.1007/s003590000165</t>
  </si>
  <si>
    <t>2-s2.0-0034472952</t>
  </si>
  <si>
    <t>National Natural Science Foundation of China</t>
  </si>
  <si>
    <t>NSFC</t>
  </si>
  <si>
    <t>['¬© springer', 'verlag 2001', 'v contributes', 'v activity', 'transfected cells', 'structural factor', 'reduced intensity', 'quantitative manner', 'plasmid vector', 'named gnt', 'nac branch', 'mock cells', 'metastatic phenotypes', 'ln ),', 'linked glycans', 'invasion promotion', 'glycan structure', 'closely related', 'cells mock', 'cell migration', 'cell attachment', 'cancer metastasis', 'associated phenotypes', 'associated phenotype', 'antisense cdna', 'antennary number', 'adhesion inhibition', 'activity change', '7721 cells', '6 glc', '6 branch']</t>
  </si>
  <si>
    <t>Antenna of N-glycan | Human hepatocarcinoma cell | Metastasis-associated phenotype | N-Acetylglucosaminyltransferase V (GnT-V) | Œ≤1,6 G1cNAc branch of N-glycan</t>
  </si>
  <si>
    <t>Purpose: To study the relation of N-glycan structure on cell surface glycoproteins to the metastatic phenotypes. Methods: Two human hepatocarcinoma 7721 cell lines transfected with sense or antisense cDNA of GnT-V, named GnT-V/7721 and GnT-V-AS/7721, respectively, were adopted, because GnT-V can change the antennary number and the content of the Œ≤1,6 Glc-NAc branch in N-glycans. The effects of over- and under-expression of GnT-V on the metastasis-associated phenotype of the transfected cells were investigated and compared with the cells mock-transfected with the plasmid vector. Results: In GnT-V/7721 cells, GnT-V activity was increased by 92% compared with the mock cells. HRP-labeled lectin staining of transfected cells showed elevated intensity with HRP-L-PHA and reduced intensity with HRP-ConA, suggesting the increased antennary number and content of the Œ≤1,6 G1cNAc branch in N- glycans. Analysis of the N-glycan structure of [3H]-labeled glycopeptides prepared from cell-surface [3H] glycoproteins using DSA-affinity chromatography also revealed the above change of the N-glycan structure in a more quantitative manner. GnT-V/7721 cells showed a suppressed cell attachment to fibronectin (Fn) or laminin (Ln), and increased cell migration and invasion through matrigel. In contrast, GnT-V-AS/7721 cells showed reduction of both GnT-V activity and content of the Œ≤1,6 branch in N-linked glycans, elevation of cell attachment to Fn or Ln, and decline of cell migration and invasion through matrigel. These changes were just the opposite to those in GnT-V/7721 cells. Conclusions: The alteration of N-glycan structure in surface glycoproteins resulting from the activity change of GnT-V contributes to the alterations in metastasis-associated phenotypes. The product of GnT-V, the Œ≤1,6 G1cNAc branch in N-linked glycans, is a structural factor of adhesion inhibition and invasion promotion. GnT-V is, therefore, closely related to cancer metastasis and its over-expression is an important molecular mechanism of metastasis. ¬© Springer-Verlag 2001.</t>
  </si>
  <si>
    <t>231-236</t>
  </si>
  <si>
    <t>Journal of Cancer Research and Clinical Oncology, Supplement</t>
  </si>
  <si>
    <t>60073471;60073471;60073471</t>
  </si>
  <si>
    <t>7404403904;57221362644;57192534818</t>
  </si>
  <si>
    <t>Guo, Hua Bei;Zhang, Ying;Chen, Hui Li</t>
  </si>
  <si>
    <t>China</t>
  </si>
  <si>
    <t>Beijing</t>
  </si>
  <si>
    <t>Ministry of Health of People's Republic of China</t>
  </si>
  <si>
    <t>Guo H.B.</t>
  </si>
  <si>
    <t>Relationship between metastasis-associated phenotypes and N-glycan structure of surface glycoproteins in human hepatocarcinoma cells</t>
  </si>
  <si>
    <t>10.1007/s004320000186</t>
  </si>
  <si>
    <t>2-s2.0-0034741234</t>
  </si>
  <si>
    <t>['transurethral applicators', 'three designs', 'selectively heat', 'prostate size', 'promising design', 'present design', 'operative measurements', 'liquid phantoms', 'laboratory animals', 'foley catheter', 'desired volume', 'best able', 'antenna within', 'antenna depending', 'also performed']</t>
  </si>
  <si>
    <t>Dipole antenna | Helix antenna | Hyperthermia | Microwave | Prostate | Urethra</t>
  </si>
  <si>
    <t>Three designs of transurethral applicators have been analysed to find the one that is best able to selectively heat the desired volume of prostate. A helix-loaded-dipole-antenna (HLDA) inserted into a Foley type catheter was found to be the most promising design. A change in the heat deposition pattern of the antenna depending on prostate size is possible by moving the position of the antenna within a Foley catheter. A number of prototypes of HLDA were manufactured and tested to optimize their design. These tests were performed in solid and liquid phantoms and in laboratory animals. Intra-operative measurements of intra-prostatic temperature distribution were also performed. A comparison of the HLDA with other commercially available transurethral applicators and the published data showed that the present design has a higher linear homogeneity coefficient and a better heat deposition in the prostate.</t>
  </si>
  <si>
    <t>302-320</t>
  </si>
  <si>
    <t>International Journal of Hyperthermia</t>
  </si>
  <si>
    <t>60015183;60015183;60015183;60015183</t>
  </si>
  <si>
    <t>6602849831;6506495449;7102038118;7006372174</t>
  </si>
  <si>
    <t>Debicki, P. S.;Haczewski, A.;Baert, L. V.;Petrovich, Z.</t>
  </si>
  <si>
    <t>Los Angeles</t>
  </si>
  <si>
    <t>Keck School of Medicine of USC</t>
  </si>
  <si>
    <t>Debicki P.</t>
  </si>
  <si>
    <t>Microwave transurethal applicator with helix-loaded-dipole-antenna (HLDA) for prostate treatment</t>
  </si>
  <si>
    <t>10.1080/02656730110041130</t>
  </si>
  <si>
    <t>2-s2.0-0034743333</t>
  </si>
  <si>
    <t>['water interface', 'useful apparatuses', 'surface shape', 'studied using', 'sounding system', 'signal echoes', 'reflecting surface', 'radar signals', 'radar equation', 'polar regions', 'media investigated', 'electromagnetic characteristics', 'east antarctica', 'defocusing effects', 'coherent reflectors', 'bottom surface', 'arrival times', 'amplitude variations']</t>
  </si>
  <si>
    <t>Glacier ice tongues | Radio echo sounding | Radio glaciology</t>
  </si>
  <si>
    <t>Very high frequency deep radio sounding systems for ice thickness measurements are practically the only useful apparatuses for large scale radar flight surveys in polar regions. The morphology of the bottom surface of an Antarctic floating ice tongue, in the Ross Sea area, East Antarctica, was studied using the arrival times of signal echoes of the radio sounding system. The amplitude variations of radar signals from the reflecting surface were analyzed to determine the gain or the loss of the reflectors. Such surfaces show quasi-parabolic geometrical shapes at the ice/water interface with both concave and convex faces towards the sounding system. Electromagnetic analysis performed on radar echoes indicates that amplitude variations detected by the antenna are focusing or defocusing effects only due to the reflector's shape. A factor in the radar equation that represents the surface shape when coherent reflectors are involved is introduced. This factor allows us to determine more precisely the morphology and electromagnetic characteristics of the interface between the media investigated by means of radio echo sounding.</t>
  </si>
  <si>
    <t>619-626</t>
  </si>
  <si>
    <t>Annals of Geophysics</t>
  </si>
  <si>
    <t>60000243;60000243;60000243;60000243;60000243</t>
  </si>
  <si>
    <t>35619038800;7003882651;6701404070;6603260961;6602819072</t>
  </si>
  <si>
    <t>Bianchi, C.;Chiappini, M.;Tabacco, I. E.;Zirizzotti, A.;Zuccheretti, E.</t>
  </si>
  <si>
    <t>Italy</t>
  </si>
  <si>
    <t>Rome</t>
  </si>
  <si>
    <t>Istituto Nazionale Di Geofisica E Vulcanologia, Rome</t>
  </si>
  <si>
    <t>Bianchi C.</t>
  </si>
  <si>
    <t>Quasi-parabolic reflecting bottom surfaces of the Drygalski Antarctic floating ice tongue</t>
  </si>
  <si>
    <t>2-s2.0-0034754666</t>
  </si>
  <si>
    <t>['small satellites', 'remote sensing', 'real experiments', 'preliminary experimentation', 'many papers', 'make use', 'limited number', 'four antennas', 'flexible experiment', 'communications experiments', 'cold start', 'attitude determination', 'advanced receiver', '650 km', '5 antennas', '4 minutes', '24 c', '21st april', '12 carries']</t>
  </si>
  <si>
    <t>The use of GPS for attitude determination on small satellites has been advocated in many papers and studies, but as yet only a limited number of real experiments have found their way to orbit. A new GPS receiver, the SGR, has been developed at Surrey Space Centre in collaboration with ESA that is designed to provide a flexible experiment for the demonstration of both orbit and attitude determination in orbit. The SGR is an advanced receiver that has 24 C/A channels and multiple antenna inputs. Although commercial technology is almost exclusively used, the components have undergone a radiation tolerance assessment programme. UoSAT-12 is a privately funded 300 kg technology demonstration minisatellite built at Surrey which was launched on the 21st April on a converted SS18 ICBM into a 650 km, 64.5 degree inclination orbit. UoSAT-12 carries a multitude of remote sensing, attitude determination and control, propulsion, on-board data handling and communications experiments. The SGR on UoSAT-12 can make use of up to 5 antennas for positioning and attitude determination. Preliminary experimentation has achieved 12 GPS satellites tracked simultaneously, cold start in 4 minutes, and 18 simultaneous phase difference measurements from the four antennas. The SGR has been used for verifying propulsion system tests and supporting an autonomous orbit maintenance experiment. ¬© 2001 Lister Science.</t>
  </si>
  <si>
    <t>169-173</t>
  </si>
  <si>
    <t>Space Technology</t>
  </si>
  <si>
    <t>60021097;60021097;60021097</t>
  </si>
  <si>
    <t>57223693321;7006070515;6507273261</t>
  </si>
  <si>
    <t>Unwin, M. J.;Oldfield, M. K.;Purivigraipong, S.</t>
  </si>
  <si>
    <t>Guildford</t>
  </si>
  <si>
    <t>University of Surrey</t>
  </si>
  <si>
    <t>Unwin M.J.</t>
  </si>
  <si>
    <t>Orbital demonstration of a new Space GPS Receiver for orbit and attitute determination</t>
  </si>
  <si>
    <t>2-s2.0-0034755332</t>
  </si>
  <si>
    <t>['suggested method', 'rigorous method', 'radiation pattern', 'radiating object', 'radiating apertures', 'radiating aperture', 'outer surface', 'multipole expansion', 'modal scattering', 'measurement results', 'matching technique', 'horn antennas', 'horn antenna', 'exciting waveguide', 'excellent agreement', 'completely taken', 'circular apertures', 'analyzed using']</t>
  </si>
  <si>
    <t>Far field analysis | Horn antennas | Mode-matching method | Multiple multipole method | Near field analysis | Point-matching method | Radiation from apertures | Scattering at apertures | Waveguide radiators</t>
  </si>
  <si>
    <t>A rigorous method for the determination of the modal scattering at radiating apertures is presented. Near-field boundary conditions to be satisfied on the outer surface of the conducting structure containing the aperture (e.g. a horn antenna) are completely taken into account. The resulting scattering matrix of the radiating aperture can be integrated into any mode-matching technique as a termination for the cascaded structure commonly used to match the aperture to the exciting waveguide. The method is based on a multiple-multipole expansion of the electromagnetic field outside the radiating object in conjunction with a point-matching technique. Horn antennas with elliptical and circular apertures have been analyzed using the suggested method. Excellent agreement with measurement results has been achieved for both the radiation pattern and the aperture scattering parameters.</t>
  </si>
  <si>
    <t>355-362</t>
  </si>
  <si>
    <t>AEU-Archiv fur Elektronik und Ubertragungstechnik</t>
  </si>
  <si>
    <t>60018362;100470933</t>
  </si>
  <si>
    <t>7202864116;7004847462</t>
  </si>
  <si>
    <t>Omar, Abbas S.;Kuehn, Eberhard</t>
  </si>
  <si>
    <t>Magdeburg;Darmstadt</t>
  </si>
  <si>
    <t>Otto von Guericke University of Magdeburg;T-Nova</t>
  </si>
  <si>
    <t>Omar A.S.</t>
  </si>
  <si>
    <t>Near field analysis of the modal scattering at radiating apertures</t>
  </si>
  <si>
    <t>S1434841104700436</t>
  </si>
  <si>
    <t>10.1078/1434-8411-00053</t>
  </si>
  <si>
    <t>2-s2.0-0034755873</t>
  </si>
  <si>
    <t>['yellowing skin', 'without surgery', 'wing tissue', 'wing skin', 'wild free', 'treatment period', 'trapped doves', 'tissue swelling', 'time needed', 'though long', 'term effects', 'subcutaneous implants', 'severe thickening', 'retention time', 'pressure necrosis', 'pathological effects', 'mourning doves', 'moderate thickening', 'lymphocyte ratios', 'improved alternative', 'harnesses based', 'har doves', 'glue attachment', 'glu ),', 'flying doves', 'external antennas', 'day post', 'data suggest', 'control group', 'captive colony', 'body masses', 'attach transmitters', 'assigned randomly', '843 ).', '195 wild', '07 ).', '016 ),', '001 ),']</t>
  </si>
  <si>
    <t>Blood chemistry | Heterophil:lymphocyte ratio | Missouri | Mourning dove | Radiotelemetry | Radiotransmitter | Transmitter attachment | Zenaida macroura</t>
  </si>
  <si>
    <t>Although subcutaneous radiotransmitter implants with external antennas have been shown to be a tractable transmitter attachment technique for mourning doves (Zenaida macroura), few experiments have been conducted comparing implants to conventional external attachment techniques. To determine whether implants provide an improved alternative, we compared the physiological and pathological effects of subcutaneous implants with external antennas (SC1), subcutaneous surgeries without implants (SC2), transmitters attached with harnesses (HAR), transmitters with glue attachment (GLU), and a control group (CNT) without surgery or transmitter; we also compared differences in amount of time needed to attach transmitters and transmitter retention rates. A captive colony of 195 wild-trapped doves was assigned randomly to each treatment. Average time required to attach radiotransmitters differed among treatments (P‚â§0.001), and was greatest for GLU (9.24 min¬±0.22, xÃÑ¬±SE) and least for HAR (2.49¬±0.07). Transmitter retention rates differed among treatments (log-rank: P=0.005, Wilcoxon: P=0.016), with 100.0% of SC1 remaining attached during the 63-day post-treatment period and 38.5% of GLU. Heterophil:lymphocyte ratios (P=0.316) or body masses (P=0.305) did not differ among treatments. Pathological data showed 89.7% of HAR doves with mild to moderate thickening and yellowing of the wing skin and tissue, and 10.3% with severe thickening and yellowing skin, tissue swelling, and pressure necrosis where the harness was cutting into the wing tissue. No differences existed among treatments in 5 blood plasma chemistries (P=0.843). Our data suggest that subcutaneous implants are superior to glue attachment based on retention time, and superior to harnesses based on pathological effects. Implants do not appear to affect captive doves physiologically, though long-term effects on wild free-flying doves are unknown.</t>
  </si>
  <si>
    <t>771-782</t>
  </si>
  <si>
    <t>Wildlife Society Bulletin</t>
  </si>
  <si>
    <t>100310956;100310956;100310956;100310956;100310956</t>
  </si>
  <si>
    <t>7201479902;7006102431;57197017569;7003846515;7403885229</t>
  </si>
  <si>
    <t>Schulz, J. H.;Bermudez, A. J.;Tomlinson, J. L.;Firman, J. D.;He, Z.</t>
  </si>
  <si>
    <t>Columbia</t>
  </si>
  <si>
    <t>Institute of Cancer Research</t>
  </si>
  <si>
    <t>Schulz J.</t>
  </si>
  <si>
    <t>Comparison of radiotransmitter attachment techniques using captive mourning doves</t>
  </si>
  <si>
    <t>2-s2.0-0034755908</t>
  </si>
  <si>
    <t>['walking speed', 'vertical lift', 'unwanted oscillation', 'technological challenge', 'promising tool', 'professional receivers', 'phase mode', 'outdoor walking', 'locomotion studies', 'kinetic power', 'human locomotion', 'human experiments', 'gps antenna', 'gait analysis', 'energy exchange', 'athletic track', 'antenna must', '8 %).', '5 min', '5 hz', '4 w', '3 w', '2 w', '1 ).', '0 %),']</t>
  </si>
  <si>
    <t>Differential global positioning system | Energy expenditure | Indirect calorimetry | Mechanical efficiency</t>
  </si>
  <si>
    <t>Purpose: This descriptive article illustrates the application of Global Positioning System (GPS) professional receivers in the field of locomotion studies. The technological challenge was to assess the external mechanical work in outdoor walking. Methods: Five subjects walked five times during 5 min on an athletic track at different imposed stride frequency (from 70-130 steps¬∑min-1). A differential GPS system (carrier phase analysis) measured the variation of the position of the trunk at 5 Hz. A portable indirect calorimeter recorded breath-by-breath energy expenditure. Results: For a walking speed of 1.05 ¬±0.11 m¬∑s-1, the vertical lift of the trunk (43 ¬± 14 mm) induced a power of 46.0 ¬± 20.4 W. The average speed variation per step (0.15 ¬± 0.03 m¬∑s produced a kinetic power of 16.9 ¬± 7.2 W. As compared with commonly admitted values, the energy exchange (recovery) between the two energy components was low (39.1 ¬± 10.0%), which induced an overestimated mechanical power (38.9 ¬± 18.3 W or 0.60 W¬∑kg-1 body mass) and a high net mechanical efficiency (26.9 ¬± 5.8%). Conclusion: We assumed that the cause of the overestimation was an unwanted oscillation of the GPS antenna. It is concluded that GPS (in phase mode) is now able to record small body movements during human locomotion, and constitutes a promising tool for gait analysis of outdoor unrestrained walking. However, the design of the receiver and the antenna must be adapted to human experiments and a thorough validation study remains to be conducted.</t>
  </si>
  <si>
    <t>1912-1918</t>
  </si>
  <si>
    <t>Medicine and Science in Sports and Exercise</t>
  </si>
  <si>
    <t>60000239;60000239;60000239;60000239</t>
  </si>
  <si>
    <t>33167801900;6506049436;6505690819;7103285460</t>
  </si>
  <si>
    <t>Terrier, P.;Ladetto, Q.;Merminod, D.;Schutz, Y.</t>
  </si>
  <si>
    <t>Switzerland</t>
  </si>
  <si>
    <t>Lausanne</t>
  </si>
  <si>
    <t>Universit√© de Lausanne (UNIL)</t>
  </si>
  <si>
    <t>Terrier P.</t>
  </si>
  <si>
    <t>Measurement of the mechanical power of walking by satellite positioning system (GPS)</t>
  </si>
  <si>
    <t>10.1097/00005768-200111000-00017</t>
  </si>
  <si>
    <t>2-s2.0-0034761269</t>
  </si>
  <si>
    <t>['two pairs', 'tentacular cirri', 'syllis aciculata', 'single pair', 'recent study', 'previously reported', 'new genus', 'new combination', 'long proventriculus', 'grubeosyllis mediodentata', 'fine spines', 'family syllidae', 'compound setae', 'cicese sphaerosylliformis', 'bulbous bases', 'baja california', 'anal cirri']</t>
  </si>
  <si>
    <t>During a recent study of the polychaetes from San Quint√≠n lagoon (Baja California) 514 specimens belonging to the family Syllidae (Polychaeta) were collected, but only a few species were previously reported. In this paper, we report seven species: Syllis aciculata (Treadwell, 1945), Syllis gracilis (Grube, 1840), Syllis heterochaeta (Moore, 1909), Exogone (Exogone) lourei (Berkeley &amp; Berkeley, 1938), Sphaerosyllis califoruiensis (Hartman, 1966), Grubeosyllis mediodentata, a new combination, and Cicese sphaerosylliformis, a new genus, and species. Grubeosyllis mediodentata is characterized by having cylindrical, somewhat elongated papilliform dorsal cirri, a long proventriculus and pharynx, pharyngeal tooth located in front of the midline of the pharynx, and compound setae with long bidentate blades provided with long, fine spines on margin. The new genus Cicese is similar to the genus Sphaerosyllis since it has antennae, tentacular cirri and anal cirri with bulbous bases, as well as papillae on the palps and dorsum, but it has two pairs of tentacular cirri instead of a single pair.</t>
  </si>
  <si>
    <t>708-719</t>
  </si>
  <si>
    <t>0006324X</t>
  </si>
  <si>
    <t>Proceedings of the Biological Society of Washington</t>
  </si>
  <si>
    <t>60032563;60032563</t>
  </si>
  <si>
    <t>6602654949;7003654437</t>
  </si>
  <si>
    <t>D√≠az-Castaneda, V.;San Martin, G.</t>
  </si>
  <si>
    <t>Mexico</t>
  </si>
  <si>
    <t>Ensenada</t>
  </si>
  <si>
    <t>Centro de Investigacion Cientifica y de Educacion Superior de Ensenada</t>
  </si>
  <si>
    <t>D√≠az-Castaneda V.</t>
  </si>
  <si>
    <t>Syllidae (Polychaeta) from San Quint√≠n lagoon, Baja California, Mex√≠co, with the description of a new genus</t>
  </si>
  <si>
    <t>2-s2.0-0034762972</t>
  </si>
  <si>
    <t>['western atlantic', 'upper gulf', 'unidentified exosphaeroma', 'transverse suture', 'specimens examined', 'southern part', 'sandy beaches', 'pleopods 3', 'pacific coast', 'los arcos', 'geographic distribution', 'exosphaeroma bruscai', 'diminuta menzies', 'considerably longer', 'closely related', 'central gulf', 'bruscai occurs', 'banderas bay', 'acute rostrum']</t>
  </si>
  <si>
    <t>Exosphaeroma bruscai is described from the Pacific coast of Mexico. Exosphaeroma bruscai is most closely related to E. diminuta Menzies &amp; Frankenberg, 1966 from the western Atlantic, from which it differs in having much longer antenna, an acute rostrum, a triangular first pleopod endopod, a transverse suture on exopod of pleopods 3-5, and a considerably longer and more slender appendix masculina. Specimens examined here define the geographic distribution of E. bruscai from the central Gulf of California to Los Arcos, in the southern part of Banderas Bay, Jalisco. Previously published records of an unidentified Exosphaeroma from the eastern tropical Pacific indicate that E. bruscai occurs from sandy beaches of the upper Gulf of California to Colombia.</t>
  </si>
  <si>
    <t>640-648</t>
  </si>
  <si>
    <t>60032442;60032442</t>
  </si>
  <si>
    <t>6506028707;7102270975</t>
  </si>
  <si>
    <t>Espinosa-P√©rez, Ma C.;Hendrickx, M. E.</t>
  </si>
  <si>
    <t>Ciudad de M√©xico</t>
  </si>
  <si>
    <t>Universidad Nacional Aut√≥noma de M√©xico</t>
  </si>
  <si>
    <t>Espinosa-P√©rez M.C.</t>
  </si>
  <si>
    <t>A new species of Exosphaeroma Stebbing (Crustacea: Isopoda: Sphaeromatidae) from the Pacific coast of Mexico</t>
  </si>
  <si>
    <t>2-s2.0-0034763909</t>
  </si>
  <si>
    <t>['segmented antennule', 'segmented antenna', 'new genus', 'legs 1', 'korea strait', 'jeju island', 'intertidal sands', 'foliomolgus cucullus', 'complete segmentation']</t>
  </si>
  <si>
    <t>Foliomolgus cucullus, new genus and species, is described as an associate of the polychaete Marphysa sanguinea (Montagu) inhabiting the intertidal sands in Jeju Island in Korea Strait. The new genus possesses primitive features such as the complete segmentation and setation of rami on legs 1-4, 7-segmented antennule, 4-segmented antenna, and 5-segmented female urosome. It possesses also characteristic features such as a spatulate distal segment of the maxilla, foliaceous ventral elements and rudimentary dorsal claw on the mandible, atrophied distal segment of the antenna, and no maxilliped in the female.</t>
  </si>
  <si>
    <t>660-666</t>
  </si>
  <si>
    <t>Kim, I. H.</t>
  </si>
  <si>
    <t>South Korea</t>
  </si>
  <si>
    <t>Gangneung</t>
  </si>
  <si>
    <t>Gangneung-Wonju National University</t>
  </si>
  <si>
    <t>Kim I.</t>
  </si>
  <si>
    <t>Foliomolgus cucullus, a new genus and species of Clausidiidae (Crustacea: Copepoda: Poecilostomatoida) associated with a polychaete in Korea</t>
  </si>
  <si>
    <t>2-s2.0-0034764233</t>
  </si>
  <si>
    <t>['utilizing data', 'successful operation', 'significant effort', 'scansar products', 'rpt ).', 'routine operation', 'rights reserved', 'recent work', 'particular emphasis', 'november 4', 'november 28', 'location error', 'latter part', 'intended applications', 'impulse response', 'image quality', 'four years', 'first part', 'early detection', 'cdpf ).', 'calibration evolution', 'calibration accuracy', 'april 1', 'antenna pattern', 'amazon rainforest', 'also presented']</t>
  </si>
  <si>
    <t>The Canadian earth observation satellite, RADARSAT-1 was launched on November 4, 1995 with the first image acquired on November 28 of that year. After commissioning it was put into routine operation on April 1, 1996. Since then more than four years of successful operation have been completed, utilizing data for their intended applications. Significant effort has been extended in the provision of radiometrically and geometrically calibrated products to users by the Canadian Data Processing Facility (CDPF). Particular emphasis has been on the maintenance of image quality and calibration as monitored using images of the Amazon Rainforest and of the RADARSAT-1 Precision Transponders (RPT). This first part of the paper will review the image quality and calibration evolution of RADARSAT-1, complementing previously presented reviews on this subject. Data will be given on various image quality parameters related to impulse response, location error, antenna pattern and noise equivalent measures, and on calibration accuracy as achieved to date. Recent work on calibration and image quality improvements for ScanSAR products are also presented. The latter part of the paper describes methodologies developed for maintenance of radiometric calibration performance of RADARSAT-1, including a statistical technique useful for early detection of radiometric problems associated with single calibrated beams. ¬© 2001 COSPAR. Published by Elsevier Science Ltd. All rights reserved.</t>
  </si>
  <si>
    <t>99-108</t>
  </si>
  <si>
    <t>Advances in Space Research</t>
  </si>
  <si>
    <t>60007248;60005603;60007248;60007248;60007248;60005603;60005603;101102351</t>
  </si>
  <si>
    <t>35462436700;7402932533;7006667185;6603522304;57208680767;6602760502;55947137500;7005219428</t>
  </si>
  <si>
    <t>Srivastava, S. K.;Hawkins, R. K.;Banik, B. T.;Adamovic, M.;Gray, R.;Murnaghan, K.;Lukowski, T. I.;Jefferies, W. C.</t>
  </si>
  <si>
    <t>Canada;Canada;Canada</t>
  </si>
  <si>
    <t>Longueuil;Ottawa;Vancouver, B.C.</t>
  </si>
  <si>
    <t>Canadian Space Agency;Canada Centre for Remote Sensing;Radarsat International</t>
  </si>
  <si>
    <t>60007248;60005603;101102351</t>
  </si>
  <si>
    <t>Srivastava S.</t>
  </si>
  <si>
    <t>RADARSAT-1 image quality and calibration - A continuing success</t>
  </si>
  <si>
    <t>S0273117701003052</t>
  </si>
  <si>
    <t>10.1016/S0273-1177(01)00305-2</t>
  </si>
  <si>
    <t>2-s2.0-0034764777</t>
  </si>
  <si>
    <t>['trichoid sensilla', 'prosapia bicincta', 'mostly 7', 'first time', 'external morphology', 'cercopidae ),', 'adult spittlebug', '94 œºm', '90 œºm', '08 œºm']</t>
  </si>
  <si>
    <t>Antennal sensilla | Cercopidae | Prosapia bicincta | Scanning electron microscopy | Ultrastructure</t>
  </si>
  <si>
    <t>The external morphology of the sensilla on the antennae of the adult spittlebug, Prosapia bicincta (Say) (Hemiptera: Cercopidae), is described for the first time, using scanning electron microscope observations. The sensilla include one peg-like basiconic sensillum (about 65.05 to 65.90 Œºm in length and 13.33 to 14.08 Œºm in width at base), 18 to 23 porous coeloconic sensilla (mostly 7.38 to 8.94 Œºm in diam), one campaniform sensillum and a cluster of trichoid sensilla (about 45 to 55 Œºm long). The first two types of sensilla are located on the expanded fiagellar base, while the latter two sensilla are on the pedicel.</t>
  </si>
  <si>
    <t>335-341</t>
  </si>
  <si>
    <t>Journal of Entomological Science</t>
  </si>
  <si>
    <t>Liang, A. P.</t>
  </si>
  <si>
    <t>Haidian</t>
  </si>
  <si>
    <t>Institute of Zoology Chinese Academy of Sciences</t>
  </si>
  <si>
    <t>Liang A.</t>
  </si>
  <si>
    <t>Scanning electron microscopy of antennal sense organs in Prosapia bicincta (Say) (Hemiptera: Cercopidae)</t>
  </si>
  <si>
    <t>10.18474/0749-8004-36.4.335</t>
  </si>
  <si>
    <t>2-s2.0-0034767478</t>
  </si>
  <si>
    <t>['rights reserved', 'genetic algorithm', 'element lengths', 'design results']</t>
  </si>
  <si>
    <t>The element lengths, spacings and radii of log-periodic dipole arrays (LPDA) are optimized with a genetic algorithm (GA), Nelder-Mead downhill simplex optimization method, and GA &amp; Nelder-Mead hybrid method. The design results of the three methods linked with NEC are compared. The gain and VSWR are superior to current commercial designs. ¬© 2001 Journal Electromagnetic Waves and Application All rights reserved.</t>
  </si>
  <si>
    <t>1269-1280</t>
  </si>
  <si>
    <t>Journal of Electromagnetic Waves and Applications</t>
  </si>
  <si>
    <t>60031706;60031706</t>
  </si>
  <si>
    <t>7404387574;7102186231</t>
  </si>
  <si>
    <t>Chung, Y. C.;Haupt, R.</t>
  </si>
  <si>
    <t>Logan</t>
  </si>
  <si>
    <t>Utah State University</t>
  </si>
  <si>
    <t>Chung Y.</t>
  </si>
  <si>
    <t>Log-periodic dipole array optimization</t>
  </si>
  <si>
    <t>10.1163/156939301X01165</t>
  </si>
  <si>
    <t>2-s2.0-0034774311</t>
  </si>
  <si>
    <t>['used directly', 'time dependent', 'statistical analysis', 'snow cover', 'representative areas', 'radar pulses', 'radar log', 'radar file', 'radar antenna', 'position log', 'paper describes', 'obtained data', 'obtained accuracy', 'major advances', 'later used', 'landscape features', 'ground reflection', 'directly related', 'dgps receiver', 'described system', 'control unit', 'constant since', 'consecutive positions', 'automatically detection', 'ambiguous connection']</t>
  </si>
  <si>
    <t>The paper describes the realization of a new snow measurement system where a Ground Penetrating Radar (GPR) is connected to a Differential Global Positioning System (DGPS) receiver. A snow scooter pulled a radar antenna, a distance wheel triggered the radar pulses and the reflections were stored in a control unit. A marker was set on the radar file each time a position was logged on the DGPS receiver. Thus, each position was directly related to a snow depth measured by the GPR. The obtained accuracy of the position was in the range of 5-10 m and manual calibration measurements were used to ensure good quality of the snow depth data. The system was tested in the Norwegian catchment Aursunden during the period of maximum snow accumulation, 12th - 23rd April 1999. Landscape features were analyzed with a Geographic Information System (GIS) and extensive snow measurements were worked out in representative areas. The obtained data on the snow cover were later used for statistical analysis. In addition to the efficiency which makes it possible to measure large areas in a relatively short time, the major advances in the described system is that the obtained data can be used directly in a computer aided GIS. Nevertheless, further improvement is needed because of 1) the possibility for ambiguous connection between snow depth log and position log, 2) the distance between consecutive positions is not constant since it is time dependent, 3) the algorithm for automatically detection of the ground reflection from the radar log-file still needs interference from the user.</t>
  </si>
  <si>
    <t>181-194</t>
  </si>
  <si>
    <t>Nordic Hydrology</t>
  </si>
  <si>
    <t>60013141;60013141;60013141</t>
  </si>
  <si>
    <t>6602727108;7005318709;6602706284</t>
  </si>
  <si>
    <t>Marchand, W. D.;Bruland, O.;Killingtveit, A.</t>
  </si>
  <si>
    <t>Norway</t>
  </si>
  <si>
    <t>Trondheim</t>
  </si>
  <si>
    <t>Norges Teknisk-Naturvitenskapelige Universitet</t>
  </si>
  <si>
    <t>Marchand W.D.</t>
  </si>
  <si>
    <t>Improved measurements and analysis of spatial snow cover by combining a ground based radar system with a differential global positioning system receiver</t>
  </si>
  <si>
    <t>10.2166/nh.2001.0011</t>
  </si>
  <si>
    <t>2-s2.0-0034774957</t>
  </si>
  <si>
    <t>['side lobes', 'shaped beams', 'several applications', 'point communications', 'large arrays', 'highly useful', 'control method', 'array antennas', 'absolutely undesirable']</t>
  </si>
  <si>
    <t>Antenna Synthesis | Beam Control | Stair Step</t>
  </si>
  <si>
    <t>Array antennas are highly useful for the generation of shaped beams in point to point communications and high-resolution radar applications. The presence of side lobes is absolutely undesirable in several applications. In order to reduce the side lobe levels and to obtain the desired beam shape phase only control method is used. In this paper an attempt is made to convert narrow beam into stair step pattern. The computations are carried out for both small and large arrays.</t>
  </si>
  <si>
    <t>Modelling, Measurement and Control A</t>
  </si>
  <si>
    <t>60081053;60081053;60081053;60081053;60081053</t>
  </si>
  <si>
    <t>57195770435;57194537988;6603044214;7101987279;7801499340</t>
  </si>
  <si>
    <t>Sudhakar, A.;Venu Gopal, A. K.;Sreekanth, P.;Raju, G. S.N.;Gottumukkala, K. R.</t>
  </si>
  <si>
    <t>India</t>
  </si>
  <si>
    <t>Guntur</t>
  </si>
  <si>
    <t>R.V.R. &amp; J.C.College of Engineering</t>
  </si>
  <si>
    <t>Sudhakar A.</t>
  </si>
  <si>
    <t>Generation of stair step radiation patterns from an array antenna</t>
  </si>
  <si>
    <t>2-s2.0-0034775019</t>
  </si>
  <si>
    <t>['wild type', 'type rates', 'type cells', 'stabilize charge', 'specific mutations', 'separated states', 'results demonstrate', 'relative numbers', 'relative ability', 'reduced sensitivity', 'reduced light', 'reduced levels', 'presumably associated', 'photosystem ii', 'peripheral chls', 'oxygen evolution', 'near wild', 'harvesting efficiency', 'h118q mutant', 'h117q mutants', 'h117 residues', 'generated site', 'gain insight', 'four chlorophylls', 'close association', 'axially coordinated']</t>
  </si>
  <si>
    <t>In addition to the four chlorophylls (Chls) involved in primary charge separation, the photosystem II (PSII) reaction center polypeptides, D1 and D2, coordinate a pair of symmetry-related, peripheral accessory Chls. These Chls are axially coordinated by the D1-H118 and D2-H117 residues and are in close association with the proximal Chl antennae proteins, CP43 and CP47. To gain insight into the function(s) of each of the peripheral Chls, we generated site-specific mutations of the amino acid residues that coordinate these Chls and characterized their energy and electron transfer properties. Our results demonstrate that D1-H118 and D2-H117 mutants differ with respect to: (a) their relative numbers of functional PSII complexes, (b) their relative ability to stabilize charge-separated states, (c) light-harvesting efficiency, and (d) their sensitivity to photo-inhibition. The D2-H117N and D2-H117Q mutants had reduced levels of functional PSII complexes and oxygen evolution capacity as well as reduced light-harvesting efficiencies relative to wild-type cells. In contrast, the D1-H118Q mutant was capable of near wild-type rates of oxygen evolution at saturating light intensities. The D1-H118Q mutant also was substantially more resistant to photo-inhibition than wild type. This reduced sensitivity to photo-inhibition is presumably associated with a reduced light-harvesting efficiency in this mutant. Finally, it is noted that the PSII peripheral accessory Chls have similarities to a to a pair of Chls also present in the PSI reaction center complex.</t>
  </si>
  <si>
    <t>633-644</t>
  </si>
  <si>
    <t>Plant Physiology</t>
  </si>
  <si>
    <t>60003500;60003500;60003500;60003500;60003500;60003500;60003500;60003500</t>
  </si>
  <si>
    <t>57195459141;57219373679;56754213400;7103057577;7006819057;7004033199;7006322997;7006406298</t>
  </si>
  <si>
    <t>Ruffle, S. V.;Wang, J.;Johnston, H. G.;Gustafson, T. L.;Hutchison, R. S.;Minagawa, J.;Crofts, A.;Sayre, R. T.</t>
  </si>
  <si>
    <t>Columbus</t>
  </si>
  <si>
    <t>The Ohio State University</t>
  </si>
  <si>
    <t>Ruffle S.V.</t>
  </si>
  <si>
    <t>Photosystem II peripheral accessory chlorophyll mutants in Chlamydomonas reinhardtii. Biochemical characterization and sensitivity to photo-inhibition</t>
  </si>
  <si>
    <t>10.1104/pp.010245</t>
  </si>
  <si>
    <t>2-s2.0-0034778096</t>
  </si>
  <si>
    <t>['zimmermann 1930', 'violent fighting', 'sulcopolistes atrimandibularis', 'social parasite', 'reported previously', 'primary nest', 'observation period', 'intraspecific competition', 'host wasps', 'frequently occupies', 'enlarged mandibles', 'character represents', 'big larvae', 'afterwards injuries', 'addition one']</t>
  </si>
  <si>
    <t>Intraspecific competition | Polistes biglumis Linnaeus 1758 | Sulcopolistes atrimandibularis (Zimmermann 1930) | Supplementary nests | Thickened cuticula</t>
  </si>
  <si>
    <t>In contrast to other so far analysed social parasitic polistines, Sulcopolistes atrimandibularis (Zimmermann 1930) is for its main host species Polistes biglumis Linnaeus 1758 not only a social parasite. It frequently occupies a primary nest, at which it will reproduce and preys in addition one or several ,supplementary nests'. It was observed that the females do not only prey on the host's pupae and big larvae. In addition, they also take away the prey of returning host wasps, and take it to their 'primary nest'. There is a strong intraspecific competition among individuals of the social parasit species for suitable ,primary nests'. Violent fighting with use of the mandibles was observed. Afterwards injuries were found on antennae and wings. In more than half of the nests which were not destroyed during the observation period, the social parasitic nest owner was replaced at least once. The thickened and enlarged mandibles can not exclusively be interpreted as an adaptation to fights with the host - as reported previously. It is more likely that this character represents the result of intraspecific competition. The thickened cuticula probably serves as protection from attacks of the host wasps as well as of conspecific competing social parasites.</t>
  </si>
  <si>
    <t>243-247</t>
  </si>
  <si>
    <t>Entomologia Generalis</t>
  </si>
  <si>
    <t>Schwammberger, K. H.</t>
  </si>
  <si>
    <t>Bochum</t>
  </si>
  <si>
    <t>Ruhr-Universitat Bochum</t>
  </si>
  <si>
    <t>Schwammberger K.</t>
  </si>
  <si>
    <t>Morphological adaptations of the social parasite sulcopolistes atrimandibularis to its behaviour in hosts' nests of Polistes biglumis (Hymenoptera: Vespidae)</t>
  </si>
  <si>
    <t>10.1127/entom.gen/25/2001/243</t>
  </si>
  <si>
    <t>2-s2.0-0034779158</t>
  </si>
  <si>
    <t>['œ ±-', 'xanthophyll cycle', 'wild type', 'whole plants', 'sudden increases', 'substantial reduction', 'remained stable', 'related photoprotection', 'psii photoinhibition', 'photosynthetic pigments', 'photoinhibitory damage', 'photoacclimation involved', 'npq1 mutant', 'mainly relevant', 'low temperature', 'long term', 'light trapping', 'light intensity', 'light independently', 'leaf pigments', 'increased photosensitivity', 'flavonoids could', 'flavonoids ).', 'extensive photooxidative', 'early light', 'detached leaves', 'depth profiling', 'compensatory mechanisms', 'chilling temperature', 'chilling stress', 'blue light', 'arabidopsis thaliana', 'absorbing flavonols', '000 œºmol']</t>
  </si>
  <si>
    <t>Arabidopsis (chilling stress) | Carotenoid | Chilling stress | Flavonoid | Nonphotochemical energy, quenching | Vitamin E</t>
  </si>
  <si>
    <t>The npq1 mutant of Arabidopsis thaliana (L.) Heynh. has no xanthophyll cycle due to a lack of functional violaxanthin de-epoxidase. Short-term exposure (&lt;2 days) of detached leaves or whole plants to the combination of high photon flux density (1,000 Œºmol m-2 s-1) and low temperature (10 ¬∞C) resulted in PSII photoinhibition which was more acute in npq1 than in the wild type. This increased photosensitivity of npq1 at chilling temperature was attributable to the inhibition of nonphotochemical energy quenching (NPQ) and not to the absence of zeaxanthin itself. In contrast to PSII, PSI was found to be phototolerant to chilling stress in the light in both genotypes. In the long term (10-12 days), PSII activity recovered in both npq1 and wild type, indicating that A. thaliana is able to acclimate to chilling stress in the light independently of the xanthophyll cycle. In npq1, photoacclimation involved a substantial reduction of the light-harvesting pigment antenna of PSII and an improvement of photosynthetic electron transport. Chilling stress also induced synthesis of early light-inducedproteins (ELIPs) which, in the long term, disappeared in npq1 and remained stable in the wild type. In both genotypes, photoacclimation at low temperature induced the accumulation of various antioxidants including carotenoids (except Œ≤-carotene), vitamin E (Œ±- and Œ≥-tocopherol) and non-photosynthetic pigments (anthocyanins and other flavonoids). Analysis of flavonoid-deficient tt mutants revealed that UV/blue-light-absorbing flavonols have a strong protective function against excess visible radiations. In contrast to the defect in npq1, the absence of flavonoids could not be overcome in the long term by compensatory mechanisms, leading to extensive photooxidative and photoinhibitory damage to the chloroplasts. Depth profiling of the leaf pigments by phase-resolved photoacoustic spectroscopy showed that the flavonoid-related photoprotection was due to light trapping, which decreased chlorophyll excitation by blue light. In contrast to flavonoids, the xanthophyll cycle and the associated NPQ seem to be mainly relevant to the protection of photosynthesis against sudden increases in light intensity.</t>
  </si>
  <si>
    <t>953-966</t>
  </si>
  <si>
    <t>Planta</t>
  </si>
  <si>
    <t>60003729;60004935</t>
  </si>
  <si>
    <t>57207602542;7004541971</t>
  </si>
  <si>
    <t>Havaux, Michel;Kloppstech, Klaus</t>
  </si>
  <si>
    <t>Germany;France</t>
  </si>
  <si>
    <t>Hannover;Saint Paul lez Durance</t>
  </si>
  <si>
    <t>Gottfried Wilhelm Leibniz Universit√§t Hannover;CEA Cadarache</t>
  </si>
  <si>
    <t>60004935;60003729</t>
  </si>
  <si>
    <t>Havaux M.</t>
  </si>
  <si>
    <t>The protective functions of carotenoid and flavonoid pigments against excess visible radiation at chilling temperature investigated in Arabidopsis npq and tt mutants</t>
  </si>
  <si>
    <t>10.1007/s004250100572</t>
  </si>
  <si>
    <t>2-s2.0-0034782505</t>
  </si>
  <si>
    <t>['rights reserved', 'logarithmically singular', 'exact kernel', 'current distribution', 'continuation argument', 'approximate kernel', 'aforementioned argument']</t>
  </si>
  <si>
    <t>Using an analytic-continuation argument, it is shown that the Hall√©n-type integral equation for the current distribution on an unloaded receiving antenna does not have a solution if the approximate kernel is used. Generalizations and consequences of this nonsolvability are discussed. The aforementioned argument does not apply when the exact kernel, which is logarithmically singular, is used. ¬© 2001 Journal Electromagnetic Waves and Application All rights reserved.</t>
  </si>
  <si>
    <t>1153-1159</t>
  </si>
  <si>
    <t>Fikioris, George</t>
  </si>
  <si>
    <t>Greece</t>
  </si>
  <si>
    <t>Athens</t>
  </si>
  <si>
    <t>National Technical University of Athens</t>
  </si>
  <si>
    <t>Fikioris G.</t>
  </si>
  <si>
    <t>The approximate integral equation for a cylindrical scatterer has no solution</t>
  </si>
  <si>
    <t>10.1163/156939301X01075</t>
  </si>
  <si>
    <t>2-s2.0-0034784025</t>
  </si>
  <si>
    <t>['subtraction method', 'stray pattern', 'smaller telescope', 'smaller maps', 'small telescope', 'significant fraction', 'second method', 'primary reflector', 'observed map', 'observed intensity', 'main beam', 'larger angles', 'large telescope', 'intensity detected', 'fourier space', 'extended sources', 'deconvolution method', 'correction methods', 'corrected data', 'better approximation', 'beam pattern', 'angular resolution', 'additional observations', 'additional components']</t>
  </si>
  <si>
    <t>Methods: data analysis | Radio lines: ISM | Techniques: miscellaneous | Telescopes</t>
  </si>
  <si>
    <t>The beam pattern of a single dish radio telescope is given by the main beam and additional components at larger angles, usually called error beam or stray pattern. The latter have relatively small peak amplitudes (typ. below -25 dB), depending on the rms surface error of the primary reflector. However, because of their large angular extent, they are sensitive to extended sources, and a significant fraction of the observed intensity can result from error beam pick-up. For (sub-)mm observations suffering from error beam pick-up we introduce a new temperature scale for the corrected data, the corrected main beam brightness temperature Tmb,c, which provides a better approximation to the intensity detected by the main beam than the commonly used antenna temperature and main beam brightness temperature. We consider two different correction methods. The first method uses complementary observations obtained with a smaller telescope. Smeared to the angular resolution of the error beam pattern they provide an estimate of the error beam pick-up in the observations of the large telescope. For the second method, the error beam pick-up is de-convolved from the observed map in Fourier space. The requirements for both correction methods and their advantages and limitations are discussed in detail. Both correction methods require additional observations, unless the full spatial extent of the emission is observed. We find that the deconvolution method is attractive for the correction of fully sampled maps with an angular extent much larger than the error beam pattern. For smaller maps and more sparsely sampled observations, the subtraction method is favorable, because the additional observations with a small telescope are less time consuming.</t>
  </si>
  <si>
    <t>285-293</t>
  </si>
  <si>
    <t>Astronomy and Astrophysics</t>
  </si>
  <si>
    <t>January II 2001</t>
  </si>
  <si>
    <t>60024025;60024025;60024025</t>
  </si>
  <si>
    <t>16306577800;7004472853;6603814708</t>
  </si>
  <si>
    <t>Bensch, F.;Stutzki, J.;Heithausen, A.</t>
  </si>
  <si>
    <t>Koln</t>
  </si>
  <si>
    <t>University of Cologne</t>
  </si>
  <si>
    <t>Bensch F.</t>
  </si>
  <si>
    <t>Methods and constraints for the correction of the error beam pick-up in single dish radio observations</t>
  </si>
  <si>
    <t>10.1051/0004-6361:20000485</t>
  </si>
  <si>
    <t>2-s2.0-0034786111</t>
  </si>
  <si>
    <t>['two species', 'sphaeroderma reported', 'rare character', 'pseudodibolia opima', 'new world', 'new genus', 'new combinations', 'neosphaeroderma coerulea', 'jacoby ).', 'genera heikertingerella', 'considered valid', 'based primarily']</t>
  </si>
  <si>
    <t>Flea beetles | Key | Neosphaeroderma | Neotropical | New combination | New genus</t>
  </si>
  <si>
    <t>Based primarily on characters of the metatibia and head, justification of the validity and status of the genera Heikertingerella, Monotalla, Pseudodibolia, and Sphaeroderma in the New World is given. Two species of Sphaeroderma reported in the New World are transferred to other genera. Neosphaeroderma is described as a new genus. New combinations are Pseudodibolia opima (LeConte) and Neosphaeroderma coerulea (Jacoby). The genus Monotalla Bechyn√© previously placed as a synonym of Pseudodibolia, is considered valid. Monotalla has only 10 segmented antenna a rare character in the Alticinae.</t>
  </si>
  <si>
    <t>903-912</t>
  </si>
  <si>
    <t>Proceedings of the Entomological Society of Washington</t>
  </si>
  <si>
    <t>60001197;60001197</t>
  </si>
  <si>
    <t>6506045156;6603174079</t>
  </si>
  <si>
    <t>Savini, V.;Furth, D. G.</t>
  </si>
  <si>
    <t>Venezuela</t>
  </si>
  <si>
    <t>Caracas</t>
  </si>
  <si>
    <t>Universidad Central de Venezuela</t>
  </si>
  <si>
    <t>Savini V.</t>
  </si>
  <si>
    <t>The status of Heikertingerella, Monotalla, Pseudodibolia, and Sphaeroderma (Coleoptera: Chrysomelidae: Alticinae) in the new world</t>
  </si>
  <si>
    <t>2-s2.0-0034793783</t>
  </si>
  <si>
    <t>['two groups', 'southern venezuela', 'short antennae', 'several species', 'rain forest', 'previously known', 'multisegmented urogomphi', 'markedly long', 'like tubercles', 'larval attributes', 'larval apomorphies', 'highly modified', 'four species', 'forest canopy', 'foraging behaviour', 'femoral spines', 'enlarged pulvillus', 'enlarged frontale', 'canopy area', 'agra fabricius', 'agra cajennensis', 'agra based', 'adult characters', '4 ha', '17 species']</t>
  </si>
  <si>
    <t>Using a mobile crane system covering a canopy area of about 1.4 ha in a rain forest in southern Venezuela, adults of several species of Agra Fabricius were observed and captured. Adults of 17 species were kept in the laboratory. Movements and foraging behaviour in the forest canopy and in the laboratory are reported. Larvae of four Agra species are described. Larvae of all four species are highly modified. Short antennae, multiple setae FR8/9, elongate head capsule with enlarged frontale, trochanter and femoral spines or spin-like tubercles, absence of a lacinia, markedly long, multisetose and multisegmented urogomphi, a pygopod with two groups of hooks, as well as bifid-toothed tarsal claws are larval apomorphies of Agra. The enlarged pulvillus is shared with larvae of other genera in Lebiini that are regarded as related to Agra based on adult characters. Amongst themselves studied larvae show a number of differences. The larvae of the Agra cajennensis-group has small abdominal egg bursters on terga I-VIII that were previously known only from coleopteran suborder Polyphaga; these are not present in the other first instars studied. From larval attributes, it is hypothesized that Agra larvae live under bark and are predatory.</t>
  </si>
  <si>
    <t>297-311</t>
  </si>
  <si>
    <t>0010065X</t>
  </si>
  <si>
    <t>Coleopterists Bulletin</t>
  </si>
  <si>
    <t>60003931;60003931;60003931</t>
  </si>
  <si>
    <t>7004584212;6505836354;6701802648</t>
  </si>
  <si>
    <t>Arndt, E.;Kirmse, S.;Erwin, T. L.</t>
  </si>
  <si>
    <t>K√∂then (Anhalt)</t>
  </si>
  <si>
    <t>University for Applied Sciences - Anhalt</t>
  </si>
  <si>
    <t>Arndt E.</t>
  </si>
  <si>
    <t>Arboreal bettles of neotropical forests: Agra Fabricius, larval description with notes on natural history and behaviour (Coleoptera, carabidae, lebiini, agrina)</t>
  </si>
  <si>
    <t>10.1649/0010-065x(2001)055[0297:abonfa]2.0.co;2</t>
  </si>
  <si>
    <t>2-s2.0-0034795598</t>
  </si>
  <si>
    <t>Canadian Cancer Society</t>
  </si>
  <si>
    <t>['week 24', 'thermal damage', 'thermal barrier', 'therapy may', 'temperature throughout', 'sterile saline', 'sextant biopsy', 'series indicates', 'safe temperature', 'rectum remained', 'psa nadir', 'prostate volume', 'prostate safely', 'prostate cancer', 'procedure involved', 'previously failed', 'potential role', 'positive results', 'major complications', 'longer followup', 'localized therapy', 'including setup', 'followup would', 'failed indicates', 'experimental treatment', 'dissected away', 'determined based', 'cytotoxic temperature', 'curing disease', 'antenna arrangement', 'also inserted', 'adverse events', 'actively cooled', '50 cc', '5 hours', '25 patients', '24 weeks', '20 minutes']</t>
  </si>
  <si>
    <t>Hyperthermia, induced | Microwaves | Prostate | Prostatic neoplasms</t>
  </si>
  <si>
    <t>Purpose: Interstitial microwave thermal therapy is experimental treatment for prostate cancer with the goal of curing disease, while causing fewer complications than standard treatment options. We present a method for delivering interstitial microwave thermal therapy using microwave radiating helical antennae inserted percutaneously under transrectal ultrasound guidance. We report the results of a trial of this method in 25 patients in whom primary external beam radiation therapy had previously failed. This patient group currently has limited curative options that are associated with a high complication rate. However, these recurrent tumors often remain localized to the prostate, and so they may be amenable to localized therapy. Materials and Methods: Patients with proved prostatic adenocarcinoma were candidates for treatment when prostate specific antigen (PSA) was 15 ng./ml. or less and prostate volume was 50 cc. or less. Followup included PSA measurement, digital rectal examination, urinalysis, and documentation of adverse events at 4, 8, 12 and 24 weeks. Sextant biopsy was performed at week 24. The procedure involved the insertion of 5 antennae percutaneously through a modified brachytherapy template. The antenna arrangement was determined based on computer simulated predictions of temperature throughout the prostate. The prostate was dissected away from the rectum by an injection of sterile saline to provide a thermal barrier that protected the rectum from thermal damage. Temperatures were monitored using interstitial mapping thermistor probes that were also inserted through the template. A minimum peripheral target temperature of 55C but less than 70C was maintained for 15 to 20 minutes, while the urethra, rectum and hydrodissection space remained below 42C. The urethra and rectum were actively cooled in addition to hydrodissection. Results: Peripheral target temperatures of 55C were achieved. The urethra and rectum remained at a safe temperature. The procedure, including setup and treatment, required approximately 2.5 hours of operating room time. At 24 weeks the PSA nadir was 0.5 ng./ml. or less in 52% of patients and 0.51 to 4 ng./ml. was achieved in an additional 40%. The negative biopsy rate at 24 weeks was 64%, assuming that 3 patients lost to followup would have had positive results. No major complications were observed and in most cases minor complications resolved within 3 months. Conclusions: Interstitial microwave thermal therapy for prostate cancer was developed to heat the prostate safely to a cytotoxic temperature. Experience with 25 patients in whom external beam radiation therapy for prostate cancer had failed indicates that the treatment is safe. Although our series indicates that this therapy may be effective, further studies and longer followup are required in larger patient groups to confirm the potential role of this therapy as an option for recurrent and primary prostate cancer.</t>
  </si>
  <si>
    <t>1707-1714</t>
  </si>
  <si>
    <t>Journal of Urology</t>
  </si>
  <si>
    <t>60001997;60001997;60001997;60001997</t>
  </si>
  <si>
    <t>6603448913;8889252000;7004337935;7006300023</t>
  </si>
  <si>
    <t>Van Bezooijen, B. P.J.;Horenblas, S.;Meinhardt, W.;Newling, D. W.W.</t>
  </si>
  <si>
    <t>Netherlands</t>
  </si>
  <si>
    <t>Amsterdam</t>
  </si>
  <si>
    <t>Amsterdam UMC - Vrije Universiteit Amsterdam</t>
  </si>
  <si>
    <t>Van Bezooijen B.P.J.</t>
  </si>
  <si>
    <t>Interstitial microwave thermal therapy for prostate cancer: Method of treatment and results of a phase I/II trial</t>
  </si>
  <si>
    <t>S0022534705656583</t>
  </si>
  <si>
    <t>10.1016/s0022-5347(05)65658-3</t>
  </si>
  <si>
    <t>2-s2.0-0034800249</t>
  </si>
  <si>
    <t>['strong expression', 'restricted expression', 'reading frame', 'quite constant', 'putative function', 'putative akr', 'primers deduced', 'predicted protein', 'pcr strategy', 'molting cycle', 'molecular data', 'length cdna', 'first member', 'ecdysteroid metabolism', 'crustacean species', 'corresponding enzyme', 'cdna contains', 'biochemical studies', 'arthropods suggest', 'antennal glands', 'aldoketoreductase enzymes', '1008 bp']</t>
  </si>
  <si>
    <t>Biochemical studies on ecdysteroid metabolism in arthropods suggest that aldoketoreductase enzymes (AKRs) may be involved in this pathway, but very few molecular data are available on these oxidoreductases in invertebrates. Looking for such enzymes in the crayfish Orconectes limosus, we have used a PCR strategy with primers deduced from a recent insect 3Œ≤-reductase sequence, and from mammalian 5Œ≤-reductase sequences. A full-length cDNA, corresponding to a putative AKR, was isolated from crayfish antennal gland. This cDNA contains an open-reading frame of 1008 bp, encoding a predicted protein of 336 amino acids. Northern blots indicated a restricted expression of the transcript in the antennal glands, quite constant during the molting cycle, and in situ hybridization demonstrated a strong expression of the transcript in the labyrinth. This is to date the first member of the AKRs superfamily characterized in a crustacean species, and the putative function of the corresponding enzyme is discussed. ¬© 2001 Academic Press.</t>
  </si>
  <si>
    <t>314-320</t>
  </si>
  <si>
    <t>0006291X</t>
  </si>
  <si>
    <t>Biochemical and Biophysical Research Communications</t>
  </si>
  <si>
    <t>101409528;101409528;101409528;101409528;101409528</t>
  </si>
  <si>
    <t>56091423900;6507690282;56753902500;24387784000;6701455373</t>
  </si>
  <si>
    <t>Ma√Øb√®che-Coisne, M.;Boscameric, M.;Aragon, S.;Lafont, R.;Dauphin-Villemant, C.</t>
  </si>
  <si>
    <t>France</t>
  </si>
  <si>
    <t>Paris</t>
  </si>
  <si>
    <t>Laboratoire d‚ÄôEndocrinologie Mol√©culaire Compar√©e</t>
  </si>
  <si>
    <t>Ma√Øb√®che-Coisne M.</t>
  </si>
  <si>
    <t>Molecular cloning of a novel crustacean member of the aldoketoreductase superfamily, differentially expressed in the antennal glands</t>
  </si>
  <si>
    <t>S0006291X01945061</t>
  </si>
  <si>
    <t>10.1006/bbrc.2001.4506</t>
  </si>
  <si>
    <t>2-s2.0-0034813627</t>
  </si>
  <si>
    <t>['terminal claw', 'sternal furca', 'sphoeroides annulatus', 'slender spine', 'sharply pointed', 'segmented exopod', 'proximal segment', 'outer spine', 'new species', 'medial protuberance', 'male antenna', 'long proximal', 'leg 4', 'leg 3', 'curved tines', 'caligid copepod', 'bullseye puffer']</t>
  </si>
  <si>
    <t>Caligidae | Fish parasite | Lepeophtheirus simplex | Mexico | Parasitic copepod</t>
  </si>
  <si>
    <t>A new species of caligid copepod, Lepeophtheirus simplex sp. n., parasitic on bullseye puffer, Sphoeroides annulatus (Jenyns) in Sinaloa, Mexico is described. The new species is distinguished from its congeners by the possession of (1) a maxillule with simple dentiform process; (2) a sternal furca with sharply pointed, curved tines; (3) a 2-segmented exopod of leg 3 with simple, slender spine on proximal segment; (4) a 3-segmented exopod of leg 4 with a long proximal, outer spine; and (5) the terminal claw of male antenna with a large, tridentate, medial protuberance.</t>
  </si>
  <si>
    <t>240-248</t>
  </si>
  <si>
    <t>Folia Parasitologica</t>
  </si>
  <si>
    <t>60029378;60029378;60029378</t>
  </si>
  <si>
    <t>7402649874;57204538642;6603156481</t>
  </si>
  <si>
    <t>Ho, J. S.;G√≥mez, S.;Fajer-Avila, E.</t>
  </si>
  <si>
    <t>Long Beach</t>
  </si>
  <si>
    <t>California State University Long Beach</t>
  </si>
  <si>
    <t>Ho J.</t>
  </si>
  <si>
    <t>Lepeophtheirus simplex sp. n., a caligid copepod (Siphonostomatoida) parasitic on "botete" (bullseye puffer, Sphoeroides annulatus) in Sinaloa, Mexico</t>
  </si>
  <si>
    <t>10.14411/fp.2001.040</t>
  </si>
  <si>
    <t>2-s2.0-0034813885</t>
  </si>
  <si>
    <t>['whereas combinations', 'west africa', 'upwind flight', 'turning rate', 'threshold sensitivity', 'specific components', 'results provide', 'range attractants', 'octenoic acid', 'obets baited', 'natural conditions', 'mosquitoes entering', 'mosquitoes arrive', 'major source', 'lactic acid', 'known long', 'key human', 'isovaleric acid', 'isomer mixture', 'human hosts', 'highly anthropophilic', 'hexenoic acid', 'geometric isomers', 'fold ).', 'flight speed', 'final approach', 'field trials', 'experimental apparatus', 'electrophysiological studies', 'e )-', 'deet ).', 'compounds appear', 'collection devices', 'carboxylic acids', 'baited traps', 'avoid overshooting', 'attracted mainly', 'attractants present', 'arabiensis patton', 'acids released', '6g comparable', '5 g']</t>
  </si>
  <si>
    <t>(E)-3-methyl-2-hexenoic acid | (Z)3-methyl-2-hexenoic acid | 7-octenoic acid | Anopheles gambiae | Behaviour | Burkina Faso | Electroantennogram | Malaria mosquito | Odour-baited entry trap | Semiochemical | Wind tunnel</t>
  </si>
  <si>
    <t>Afrotropical malaria vectors of the Anopheles gambiae complex (Diptera: Culicidae), particularly An. gambiae sensu stricto, are attracted mainly to human hosts. A major source of human volatile emissions is sweat, from which key human-specific components are the carboxylic acids (E)- and (Z)-3-methyl-2-hexenoic acid and 7-octenoic acid. Electrophysiological studies on the antennae of An. gambiae s.s. showed selective sensitivity to these compounds, with a threshold at 10-6g comparable to that of known olfactory stimulants 1-octen-3-ol, p-cresol, isovaleric acid, and lower than threshold sensitivity to L-lactic acid and the synthetic mosquito repellent N,N-diethyltoluamide (DEET). A combination of the acids released at concentrations &gt; 10-5 g in wind tunnel bioassays significantly reduced the response to CO2, the major attractant released by human hosts, for strains of An. gambiae s.s. originating from East and West Africa. Field trials with odour-baited entry traps (OBETs) in Burkina Faso showed that 7-octenoic acid significantly increased (by 1.7-fold) the catch of females of An. gambiae sensu lato (comprising two sibling species: An. arabiensis Patton and An. gambiae s.s.) in OBETs baited with CO2, whereas combinations of the acids significantly reduced the catch in CO2 baited traps (by 2.1-fold) and in whole human odour-baited traps (by 1.5-fold). The pure (E) and (Z) geometric isomers of 3-methyl-2-hexenoic acid gave comparable results to the (E/Z) isomer mixture. These results provide the first experimental evidence that human-specific compounds affect the behaviour of highly anthropophilic An. gambiae s.l. mosquitoes. The compounds appear to inhibit the 'upwind flight' response to known long-range attractants, and may serve either to 'mask' the attractants present or, more probably, to 'arrest' upwind flight when mosquitoes arrive at a host under natural conditions. In the final approach to hosts, vectors are known to reduce their flight speed and increase their turning rate, to avoid overshooting the source. In our experimental apparatus, these changes in flight behaviour would reduce the number of mosquitoes entering the ports of the collection devices.</t>
  </si>
  <si>
    <t>259-266</t>
  </si>
  <si>
    <t>0269283X</t>
  </si>
  <si>
    <t>Medical and Veterinary Entomology</t>
  </si>
  <si>
    <t>60032350;60002793;60015150-60003661;60005460-60014653;112593216;60015150;60032350;60002793</t>
  </si>
  <si>
    <t>7006398122;7004290310;7402074578;6602509014;6603198405;57197112116;7004967837;7101754379</t>
  </si>
  <si>
    <t>Costantini, C.;Birkett, M. A.;Gibson, G.;Ziesmann, J.;Sagnon, N'F;Mohammed, H. A.;Coluzzi, M.;Pickett, John A.</t>
  </si>
  <si>
    <t>Italy;United Kingdom;United States;Germany;United Kingdom;United Kingdom;Burkina Faso</t>
  </si>
  <si>
    <t>Rome;London;Baltimore;Pocking;Chatham;Harpenden;Ouagadougou</t>
  </si>
  <si>
    <t>Sapienza Universit√† di Roma;Imperial College London;University of Maryland, Baltimore (UMB);Max Planck Institute for Ornithology;Natural Resources Institute;Rothamsted Research;Centre National de Recherche et Formation sur le Paludisme</t>
  </si>
  <si>
    <t>60032350;60015150;60014653;60005460;60003661;60002793;112593216</t>
  </si>
  <si>
    <t>Costantini C.</t>
  </si>
  <si>
    <t>Electroantennogram and behavioural responses of the malaria vector Anopheles gambiae to human-specific sweat components</t>
  </si>
  <si>
    <t>10.1046/j.0269-283X.2001.00297.x</t>
  </si>
  <si>
    <t>2-s2.0-0034814124</t>
  </si>
  <si>
    <t>Department of Science and Technology, Ministry of Science and Technology, India</t>
  </si>
  <si>
    <t>‡§°‡•Ä‡§è‡§∏‡§ü‡•Ä</t>
  </si>
  <si>
    <t>['œ ≤', 'unique form', 'spirulina platensis', 'reported c', 'lateral direction', 'harvesting phycobiliprotein', 'green algae', 'functional unit', 'energy transfer', 'crystals belong', 'crystal structure', 'cell parameters', 'asymmetric unit', '2 ¬∞.']</t>
  </si>
  <si>
    <t>Bilin | C-phycocyanin | Chromophore | Crystal structure | Light-harvesting | Phycobiliprotein | Spirulina platensis</t>
  </si>
  <si>
    <t>The crystal structure of C-phycocyanin, a light-harvesting phycobiliprotein from cyanobacteria (blue-green algae) Spirulina platensis has been solved by molecular replacement technique. The crystals belong to space group P21 with cell parameters a = 107.20, b = 115.40, c = 183.04 √Ö; Œ≤ = 90.2¬∞. The structure has been refined to a crystallographic R factor of 19.2% (Rfree = 23.9%) using the X-ray diffraction data extending up to 2.2 √Ö resolution. The asymmetric unit of the crystal cell consists of two (Œ±Œ≤)6-hexamers, each hexamer being the functional unit in the native antenna rod of cyanobacteria. The molecular structure resembles that of other reported C-phycocyanins. However, the unique form of aggregation of two (Œ±Œ≤)6-hexamers in the crystal asymmetric unit, suggests additional pathways of energy transfer in lateral direction between the adjacent hexamers involving Œ≤155 phycocyanobilin chromophores. ¬© 2001 Academic Press.</t>
  </si>
  <si>
    <t>893-898</t>
  </si>
  <si>
    <t>60014097;60015236;60014097;60026827;60014097</t>
  </si>
  <si>
    <t>56157117400;7004547940;7005649365;34768906000;7004534009</t>
  </si>
  <si>
    <t>Padyana, Anil K.;Bhat, Vadiraja B.;Madyastha, K. M.;Rajashankar, K. R.;Ramakumar, S.</t>
  </si>
  <si>
    <t>United States;India;India</t>
  </si>
  <si>
    <t>New York;Bengaluru;Bengaluru</t>
  </si>
  <si>
    <t>Rockefeller University;Jawaharlal Nehru Centre for Advanced Scientific Research;Indian Institute of Science</t>
  </si>
  <si>
    <t>60026827;60015236;60014097</t>
  </si>
  <si>
    <t>Padyana A.K.</t>
  </si>
  <si>
    <t>Crystal structure of a light-harvesting protein C-phycocyanin from Spirulina platensis</t>
  </si>
  <si>
    <t>S0006291X01946637</t>
  </si>
  <si>
    <t>10.1006/bbrc.2001.4663</t>
  </si>
  <si>
    <t>2-s2.0-0034817019</t>
  </si>
  <si>
    <t>['two land', 'provide information', 'previously used', 'plate antenna', 'pit tags', 'piscivorous bird', 'nesting areas', 'mounted antenna', 'modified 400', 'juveniles marked', 'iso ).', 'francis group', 'first year', 'drive vehicle', 'based apparatus']</t>
  </si>
  <si>
    <t>We modified 400-kHz passive integrated transponder (PIT) tag detection equipment, previously used in water, to detect PIT tags in piscivorous bird-nesting areas in the Columbia River basin. Two land-based recovery mechanisms were developed: a flat-plate antenna that was drawn over the surface of bird-nesting areas with a four-wheel-drive vehicle and a pole-mounted antenna that was passed by hand over smaller nesting areas. In 1998 and 1999, we detected more than 100,000 unique PIT tag codes by the use of the flat-plate antenna, and in 1999, we detected more than 10,000 unique PIT tag codes by the use of the pole-mounted antenna. Codes were detected for every release year since 1987, the first year that salmonids were marked with PIT tags in the Columbia River basin; however, the majority of tag codes came from juveniles marked for the 1999 migration year (&gt;50,000 tag codes recovered). In 2000, researchers in the Columbia River basin changed to a 134.2-kHz PIT tag, in accordance with guidelines from the International Standards Organization (ISO). We are adapting the land-based apparatus to detect ISO tags, which will provide information on management issues critical to recovering salmonid stocks listed under the Federal Endangered Species Act. ¬© 2001 Taylor and Francis Group, LLC.</t>
  </si>
  <si>
    <t>417-421</t>
  </si>
  <si>
    <t>North American Journal of Fisheries Management</t>
  </si>
  <si>
    <t>60003723;60003723;60003723;60003723</t>
  </si>
  <si>
    <t>7101945353;55705230600;6603305328;6507644032</t>
  </si>
  <si>
    <t>Ryan, Brad A.;Ferguson, John W.;Ledgerwood, Richard D.;Nunnallee, Edmond P.</t>
  </si>
  <si>
    <t>Seattle</t>
  </si>
  <si>
    <t>NOAA Northwest Fisheries Science Center</t>
  </si>
  <si>
    <t>Ryan B.</t>
  </si>
  <si>
    <t>Detection of Passive Integrated Transponder Tags from Juvenile Salmonids on Piscivorous Bird Colonies in the Columbia River Basin</t>
  </si>
  <si>
    <t>10.1577/1548-8675(2001)021&lt;0417:DOPITT&gt;2.0.CO;2</t>
  </si>
  <si>
    <t>2-s2.0-0034817404</t>
  </si>
  <si>
    <t>['zeaxanthin together', 'zeaxanthin bound', 'two long', 'significant effect', 'relevant changes', 'recombinant proteins', 'recombinant cp29', 'purified pigments', 'protein indistinguishable', 'photosystem ii', 'nonradiative dissipation', 'nonphotochemical quenching', 'native cp29', 'measure steady', 'lived components', 'four components', 'fluorescence yield', 'excitation energy', 'escherichia coli', 'cp29 induces', 'control proteins', 'bind zeaxanthin', 'always present', 'acidic ph', '4 ns']</t>
  </si>
  <si>
    <t>Fluorescence quenching | Light-harvesting complex | Photoprotection | Xanthophylls</t>
  </si>
  <si>
    <t>Nonradiative dissipation of excitation energy is the major photoprotective mechanism in plants. The formation of zeaxanthin in the antenna of photosystem II has been shown to correlate with the onset of nonphotochemical quenching in vivo. We have used recombinant CP29 protein, over-expressed in Escherichia coli and refolded in vitro with purified pigments, to obtain a protein indistinguishable from the native complex extracted from thylakoids, binding either violaxanthin or zeaxanthin together with lutein. These recombinant proteins and the native CP29 were used to measure steady-state chlorophyll fluorescence emission and fluorescence decay kinetics. We found that the presence of zeaxanthin bound to CP29 induces a ‚âà 35% decrease in fluorescence yield with respect to the control proteins (the native and zeaxanthin-free reconstituted proteins). Fluorescence decay kinetics showed that four components are always present but lifetimes (œÑ) as well as relative fluorescence quantum yields (rfqy) of the two long- lived components (œÑt3 and œÑ4) are modified by the presence of zeaxanthin. The most relevant changes are observed in the rfqy of œÑ3 and in the average lifetime (‚âà 2.4 ns with zeaxanthin and 3.2-3.4 ns in the control proteins). When studied in vitro, no significant effect of acidic pH (5.2-5.3) is observed on chlorophyll a fluorescence yield or kinetics. The data presented show that recombinant CP29 is able to bind zeaxanthin and this protein-bound zeaxanthin induces a significant quenching effect.</t>
  </si>
  <si>
    <t>260-267</t>
  </si>
  <si>
    <t>European Journal of Biochemistry</t>
  </si>
  <si>
    <t>60032256;60072285;60072285;60032256;60072285;60032256</t>
  </si>
  <si>
    <t>7003422954;7801378161;6508107969;6603590035;35501122300;35553979700</t>
  </si>
  <si>
    <t>Crimi, Massimo;Dorra, Dieter;B√∂singer, Carola S.;Giuffra, Elisabetta;Holzwarth, Alfred R.;Bassi, Roberto</t>
  </si>
  <si>
    <t>Germany;Italy</t>
  </si>
  <si>
    <t>Mulheim an der Ruhr;Verona</t>
  </si>
  <si>
    <t>Max Planck Institute for Chemical Energy Conversion;Universit√† degli Studi di Verona</t>
  </si>
  <si>
    <t>60072285;60032256</t>
  </si>
  <si>
    <t>Crimi M.</t>
  </si>
  <si>
    <t>Time-resolved fluorescence analysis of the recombinant photosystem II antenna complex CP29: Effects of zeaxanthin, pH and phosphorylation</t>
  </si>
  <si>
    <t>10.1046/j.1432-1033.2001.01874.x</t>
  </si>
  <si>
    <t>2-s2.0-0034817514</t>
  </si>
  <si>
    <t>['patch antenna', 'output power', 'facet photodiode', 'compact optically', 'carrier refracting', 'bias voltage', '4 dbm']</t>
  </si>
  <si>
    <t>Access point | Fibre-radio | Patch antenna | UTC-PD</t>
  </si>
  <si>
    <t>A compact optically-fed radio access point module was developed that consists of a uni-traveling-carrier refracting-facet photodiode, a patch antenna, and an optical input interface. An output power from the photodiode was 1.4 dBm at a frequency of 5.88 GHz without any bias voltage.</t>
  </si>
  <si>
    <t>271-273</t>
  </si>
  <si>
    <t>E84-C</t>
  </si>
  <si>
    <t>IEICE Transactions on Electronics</t>
  </si>
  <si>
    <t>60025555;60025555;60025555;60025555</t>
  </si>
  <si>
    <t>56401523000;14044912100;7401650796;57214510676</t>
  </si>
  <si>
    <t>Fukushima, Seiji;Fukanqt, H√Ædeki;Yoshino, Kaoru;Matsuoka, Yutaka</t>
  </si>
  <si>
    <t>Tokyo</t>
  </si>
  <si>
    <t>Nippon Telegraph and Telephone Corporation</t>
  </si>
  <si>
    <t>Fukushima S.</t>
  </si>
  <si>
    <t>Optically-fed radio access point module for a fibre-radio downlink system</t>
  </si>
  <si>
    <t>2-s2.0-0034818352</t>
  </si>
  <si>
    <t>['various relationships', 'temporal correlation', 'simulate code', 'significantly affect', 'signal frequency', 'satellite dynamics', 'reflector geometry', 'reflector distance', 'noise ratio', 'multireflector environment', 'multipath spatial', 'multipath signals', 'multipath amplitude', 'field data', 'data used', 'also investigated']</t>
  </si>
  <si>
    <t>Global positioning system code, carrier and signal-to-noise ratio (SNR) measurements are corrupted by multipath signals that can significantly affect the quality of data used for static and kinematic positioning applications. A tool to simulate code, carrier, and SNR multipath errors in a user-defined, multiantenna and multireflector environment for multipath error analysis is developed and described. Various relationships between parameters such as the multipath amplitude, phase, and frequency with the satellite dynamics, antenna-reflector distance, antenna-reflector geometry, and signal frequency are derived. Multipath spatial and temporal correlation are analyzed using simulated and field data. The similarities and differences of code, carrier, and SNR multipath error characteristics are also investigated.</t>
  </si>
  <si>
    <t>54-63</t>
  </si>
  <si>
    <t>Journal of Guidance, Control, and Dynamics</t>
  </si>
  <si>
    <t>January/February 2001</t>
  </si>
  <si>
    <t>60002306-100521526;60002306</t>
  </si>
  <si>
    <t>21735754000;7202419825</t>
  </si>
  <si>
    <t>Ray, Jayanta Kumar;Cannon, M. Elizabeth</t>
  </si>
  <si>
    <t>Canada;India</t>
  </si>
  <si>
    <t>Calgary;Bangalore</t>
  </si>
  <si>
    <t>University of Calgary;Accord Software and Systems</t>
  </si>
  <si>
    <t>60002306;100521526</t>
  </si>
  <si>
    <t>Ray J.</t>
  </si>
  <si>
    <t>Synergy between global positioning system code, carrier, and signal-to-noise ratio multipath errors</t>
  </si>
  <si>
    <t>10.2514/2.4675</t>
  </si>
  <si>
    <t>2-s2.0-0034818817</t>
  </si>
  <si>
    <t>['transmitted field', 'sections according', 'scattering properties', 'overall slot', 'numerical examples', 'new technique', 'memory requirement', 'material properties', 'interior cavity', 'individual sections', 'filling characteristics', 'electromagnetic characterization', 'connection algorithm', 'computation time', 'complex 3', 'backscattered field', 'admittance matrices']</t>
  </si>
  <si>
    <t>A new technique which combines the generalized network formulation along with the boundary integral method and the connection algorithm is proposed to deal with the electromagnetic characterization of the transmission and scattering properties of a complex 3-D (three-dimensional) slot in a thick conducting plane. First, the interior cavity of the slot is divided into sections according to its configuration and filling characteristics and the generalized admittance matrix of each section is computed by the boundary integral method. Using the connection algorithm, the interior admittance matrix of the overall slot can be derived by cascading the admittance matrices of individual sections. Then the aperture equivalent magnetic currents, the backscattered field and the transmitted field can be obtained by the generalized network formulation. Numerical examples are presented to demonstrate the validity, versatility and capability of the technique. The technique can be used to not only efficiently handle arbitrary slot regardless of its geometry and material properties but also greatly reduce the memory requirement and computation time.</t>
  </si>
  <si>
    <t>121-124</t>
  </si>
  <si>
    <t>Chinese Journal of Electronics</t>
  </si>
  <si>
    <t>60025578;60025578;60025578</t>
  </si>
  <si>
    <t>7103207472;7006758730;7005006467</t>
  </si>
  <si>
    <t>Nie, Xiaochun;Ge, Debiao;Yuan, Ning</t>
  </si>
  <si>
    <t>Xi'an</t>
  </si>
  <si>
    <t>Xidian University</t>
  </si>
  <si>
    <t>Nie X.</t>
  </si>
  <si>
    <t>Scattering and transmission properties of a complex 3-D slot in a thick conducting plane</t>
  </si>
  <si>
    <t>2-s2.0-0034825078</t>
  </si>
  <si>
    <t>['tdma standard', 'simulation combines', 'shaping filter', 'results show', 'radiophone antenna', 'performance evaluation', 'paper presents', 'ideal matched', 'gray coding', 'frequency non', 'dqpsk modulation', 'ber uses', 'ber performance', 'based receiver', 'awgn channel']</t>
  </si>
  <si>
    <t>This paper presents the performance evaluation of a portable digital radiophone influenced by the operator's body in urban mobile environments, based on the EVM (error vector magnitude) and BER (bit error rate) simulation. The type of digital modulation follows to the NADC-TDMA standard. A new probability density function (pdf) is proposed to describe the statistic of the EVM in an AWGN channel under frequency non-selective slowly fading situation. The simulation combines the modified Doppler power spectrum (MDPS) method and a gray coding (œÄ/4-DQPSK modulation with square-root raised cosine (SRRC) shaping filter. The performance evaluation based on BER uses an ideal matched-filter-based receiver. The results show that the closer of the distance between the radiophone antenna and the operator's head, the poorer of the EVM and BER performance.</t>
  </si>
  <si>
    <t>135-147</t>
  </si>
  <si>
    <t>Wireless Personal Communications</t>
  </si>
  <si>
    <t>60021353;60014982-60005429-60031707-60024590</t>
  </si>
  <si>
    <t>55663726400;7103110709</t>
  </si>
  <si>
    <t>Lin, Fu Ling;Chuang, Huey Ru</t>
  </si>
  <si>
    <t>United States;United States;Taiwan;Taiwan;Taiwan</t>
  </si>
  <si>
    <t>East Lansing;Schaumburg;Yung Kung;Tainan;Taipei</t>
  </si>
  <si>
    <t>Michigan State University;Motorola;Southern Taiwan University of Science and Technology;National Cheng Kung University;National Taiwan University</t>
  </si>
  <si>
    <t>60031707;60024590;60021353;60014982;60005429</t>
  </si>
  <si>
    <t>Lin F.</t>
  </si>
  <si>
    <t>EVM and BER simulation of an NADC-TDMA radiophone influenced by the operator's body in urban mobile environments</t>
  </si>
  <si>
    <t>10.1023/A:1008950527476</t>
  </si>
  <si>
    <t>2-s2.0-0034825210</t>
  </si>
  <si>
    <t>National Science Council</t>
  </si>
  <si>
    <t>NSC 87-2218-E0194-014</t>
  </si>
  <si>
    <t>NSC</t>
  </si>
  <si>
    <t>['throw switches', 'three pairs', 'switched antenna', 'slot array', 'single substrate', 'quadrature couplers', 'profile two', 'power splitters', 'pole double', 'microstrip slots', 'layer structure', 'including single', 'flat profile', 'circuit simulator', 'area networks', 'antenna design', 'analog beamformer', 'also conducted', 'accurate generation', '6 ghz']</t>
  </si>
  <si>
    <t>A six-beam-switched array antenna with a flat profile was designed for the application of high-speed wireless local-area networks in the range of 5-6 GHz. This six-beam-switched array antenna is composed of an analog beamformer and a microstrip-slot array. The beamformer, including single-pole double-throw switches, quadrature couplers, and power splitters, was implemented on a single substrate, while the array was designed with three pairs of microstrip slots for the ease of integration with the beamformer as a low-profile two-layer structure. The circuit simulator and the full-wave numerical electromagnetic simulator were employed for circuit and antenna design to generate six spatially oriented antenna beams. Measurement of the six-beam-switched antenna was also conducted and showed the accurate generation of six switchable antenna beams.</t>
  </si>
  <si>
    <t>125-134</t>
  </si>
  <si>
    <t>60007954-60032179;60007954;60007954;60007954-101732574</t>
  </si>
  <si>
    <t>35247375100;34867847700;15035058400;37019446200</t>
  </si>
  <si>
    <t>Chang, Sheng Fuh;Chen, Jia Liang;Lin, Chin San;Luo, Jing Jang</t>
  </si>
  <si>
    <t>United States;Taiwan;Taiwan</t>
  </si>
  <si>
    <t>Madison;Min-Hsiung;Hsin-chu</t>
  </si>
  <si>
    <t>University of Wisconsin-Madison;National Chung Cheng University;HOCOM Co.</t>
  </si>
  <si>
    <t>60032179;60007954;101732574</t>
  </si>
  <si>
    <t>Chang S.</t>
  </si>
  <si>
    <t>Six-beam-switched array antenna for 5.2 GHz high-speed wireless local area networks</t>
  </si>
  <si>
    <t>10.1023/A:1008990225659</t>
  </si>
  <si>
    <t>2-s2.0-0034826347</t>
  </si>
  <si>
    <t>['tetrahedral arrangement', 'single chromophores', 'detailed analysis']</t>
  </si>
  <si>
    <t>The tetrahedral arrangement of perylene bisimide chromophores gives a novel molecular system of antennae for the conversion of difuse solar radiation. A detailed analysis of their UV/Vis spectra gives an impression of the consolidation of the single chromophores.</t>
  </si>
  <si>
    <t>1047-1049</t>
  </si>
  <si>
    <t>New Journal of Chemistry</t>
  </si>
  <si>
    <t>60028717;60028717;60028717</t>
  </si>
  <si>
    <t>7003472782;57093025300;6507851911</t>
  </si>
  <si>
    <t>Langhals, H.;Wagner, C.;Ismael, R.</t>
  </si>
  <si>
    <t>Ludwig-Maximilians-Universit√§t M√ºnchen</t>
  </si>
  <si>
    <t>Langhals H.</t>
  </si>
  <si>
    <t>Star-like oriented chromophores</t>
  </si>
  <si>
    <t>10.1039/b102239n</t>
  </si>
  <si>
    <t>2-s2.0-0034828623</t>
  </si>
  <si>
    <t>['upper cretaceous', 'two pairs', 'sahel alma', 'new genus', 'marine arthropods', 'continuing study', 'close relationship', 'apparent presence', 'antennae constitutes']</t>
  </si>
  <si>
    <t>Cretaceous | Crustacea | Thylacocephala</t>
  </si>
  <si>
    <t>A continuing study of a collection of marine arthropods from the Upper Cretaceous of Sahel Alma in Lebanon has uncovered a new genus and species of the problematic arthropod group Thylacocephala. The apparent presence of two pairs of antennae constitutes the first available morphological evidence for a close relationship between this species and, by association, all thylacocephalans, and the Crustacea.</t>
  </si>
  <si>
    <t>905-912</t>
  </si>
  <si>
    <t>Palaeontology</t>
  </si>
  <si>
    <t>60003475-60020650;60003475-60020650;60003475-60020650;60003475-60020650</t>
  </si>
  <si>
    <t>18434924400;7003322514;6506701310;7004302700</t>
  </si>
  <si>
    <t>Lange, Sven;Schram, Frederick R.;Steeman, Fedor A.;Hof, Cees H.J.</t>
  </si>
  <si>
    <t>United Kingdom;Netherlands</t>
  </si>
  <si>
    <t>Bristol;Amsterdam</t>
  </si>
  <si>
    <t>University of Bristol;Zoological Museum Amsterdam</t>
  </si>
  <si>
    <t>60020650;60003475</t>
  </si>
  <si>
    <t>Lange S.</t>
  </si>
  <si>
    <t>New genus and species from the cretaceous of Lebanon links the thylacocephala to the crustacea</t>
  </si>
  <si>
    <t>10.1111/1475-4983.00207</t>
  </si>
  <si>
    <t>2-s2.0-0034829470</t>
  </si>
  <si>
    <t>['waveguide transition', 'waveguide launch', 'wave systems', 'varactor diodes', 'standard high', 'optical antenna', 'novel microstrip', 'measured results', 'measured performance', 'manufacturing techniques', 'ghz pulsed', 'gaas p', 'frequency output', 'employed throughout', 'design parameter', 'cost reduction', 'cost 127', 'component parts', 'commercial millimeter', 'circuit design']</t>
  </si>
  <si>
    <t>Circuit functions | Consumer electronics | Doppler radar | Millimeter-wave radar | Waveguide transitions</t>
  </si>
  <si>
    <t>The design and measured results of a single-substrate transceiver module suitable for 76-77-GHz pulsed-Doppler radar applications are presented. Emphasis on ease of manufacture and cost reduction of commercial millimeter-wave systems is employed throughout as a design parameter. The importance of using predictive modeling techniques in understanding the robustness of the circuit design is stressed. Manufacturing techniques that conform to standard high-volume assembly constraints have been used. The packaged transceiver module, including three waveguide ports and intermediate-frequency output, measures 20 mm √ó 22 mm √ó 8 mm. The circuit is implemented using discrete GaAs/AlGaAs pseudomorphic high electron mobility transistors (pHEMTs), GaAs Schottky diodes, and varactor diodes, as well as GaAs p-i-n and pHEMT monolithic microwave integrated circuits mounted on a low-cost 127-Œºm-thick glass substrate. A novel microstrip-to-waveguide transition is described to transform the planar microstrip signal into the waveguide launch. The module is integrated with a quasi-optical antenna. The measured performance of both the component parts and the complete radar transceiver module is described. ¬© 2001 IEEE.</t>
  </si>
  <si>
    <t>44-58</t>
  </si>
  <si>
    <t>IEEE Transactions on Microwave Theory and Techniques</t>
  </si>
  <si>
    <t>60021366-60000251;60014097-60000251;100422719-60000251;100422719-60000251;60021366-60000251;60021366-60000251;60021366-60000251;60021366-60000251</t>
  </si>
  <si>
    <t>6603333525;7202533809;6701409429;7003852060;6603875199;6507127624;57214631893;6602570462</t>
  </si>
  <si>
    <t>Gresham, I.;Jain, N.;Budka, T.;Alexanian, A.;Kinayman, N.;Ziegner, B.;Brown, S.;Staecker, P.</t>
  </si>
  <si>
    <t>United States;India;United States;United States</t>
  </si>
  <si>
    <t>Lowell;Bengaluru;New York;Billerica</t>
  </si>
  <si>
    <t>M/A-COM (MACOM);Indian Institute of Science;IEEE;RF Micro Devices</t>
  </si>
  <si>
    <t>60021366;60014097;60000251;100422719</t>
  </si>
  <si>
    <t>Gresham I.</t>
  </si>
  <si>
    <t>A compact manufacturable 76-77-GHz radar module for commercial ACC applications</t>
  </si>
  <si>
    <t>10.1109/22.899961</t>
  </si>
  <si>
    <t>2-s2.0-0034831708</t>
  </si>
  <si>
    <t>89-E-FA06-2-4</t>
  </si>
  <si>
    <t>['training signal', 'stage operation', 'sector signal', 'sector mai', 'rough estimate', 'rake receiver', 'information required', 'desired signal', 'blind mode', 'antenna array', 'adaptive correlators']</t>
  </si>
  <si>
    <t>A beamspace-time (BT) RAKE receiver is proposed for multiple access interference (MAI) suppression and multipath diversity reception in sectored wireless CDMA communications. The scheme involves three stages. First, a set of adaptive beamformers encompassing a prescribed angular sector is constructed on an antenna array, each providing effective suppression of out-of-sector MAI and reception of in-sector signal. Second, a set of adaptive correlators is attached to each beam to combat in-sector MAI. Finally, the beamspace correlator output data are combined to capture the signal multipaths coherently. The above three-stage operation is performed in a blind mode in that no training signal is needed. The only information required is the signature, timing and a rough estimate of the angle of arrival (AOA) of the desired signal.</t>
  </si>
  <si>
    <t>65-83</t>
  </si>
  <si>
    <t>60012370;60012370;60012370</t>
  </si>
  <si>
    <t>7501435107;13004870400;56075932300</t>
  </si>
  <si>
    <t>Lee, T. A.Sung;Tsai, Teng Cheng;Chen, Chun Hong</t>
  </si>
  <si>
    <t>Taiwan</t>
  </si>
  <si>
    <t>Hsinchu</t>
  </si>
  <si>
    <t>National Chiao Tung University</t>
  </si>
  <si>
    <t>Lee T.</t>
  </si>
  <si>
    <t>Beamspace-time blind RAKE receiver for sectored CDMA systems</t>
  </si>
  <si>
    <t>10.1023/A:1008969622024</t>
  </si>
  <si>
    <t>2-s2.0-0034831733</t>
  </si>
  <si>
    <t>['wide variety', 'type version', 'structures consisting', 'several minutes', 'order expansion', 'numerical method', 'nested array', 'mom ).', 'human body', 'frequency domain', 'frequency application', 'equation formulation', 'electrically large', 'dipole antenna', 'dielectric parts', 'conducting parts', 'arbitrary shapes', '5 ghz', '11œª3 large']</t>
  </si>
  <si>
    <t>Antennas | CAD | Method of moments | Numerical analysis</t>
  </si>
  <si>
    <t>A numerical method is presented for the analysis and design of a wide variety of electromagnetic (EM) structures consisting of dielectric and conducting parts of arbitrary shapes. The method is based on the integral-equation formulation in frequency domain, and represents a large-domain (high-order expansion) Galerkin-type version of the method of moments (MoM). The method is formulated in two versions concerning the type of the equivalence (volume and surface) utilized in the treatment of the dielectric parts of the structure. The generality, versatility, accuracy, and practicality of the method and code are demonstrated on four very diverse, electrically large, and complex EM problems. The examples are: an X-band reflector antenna modeled after a bat's ear, which is about 11Œª3 large at X-band, a broad-band (0.5-4.5 GHz) nested array of crossed loaded dipoles, an EM system consisting of a dipole antenna and a human body, and a broad-band (1-5 GHz) microstrip-fed Vivaldi antenna with a high-permittivity dielectric substrate. The central processing unit times with a modest personal computer are on the order of several minutes for a single-frequency application. ¬© 2001 IEEE.</t>
  </si>
  <si>
    <t>151-159</t>
  </si>
  <si>
    <t>60009060;60000221;60068815;60022195;60009060</t>
  </si>
  <si>
    <t>35612330300;7006225695;6508067473;55574210793;7101961963</t>
  </si>
  <si>
    <t>Notaros, Branislav M.;Popovic, Branko D.;Weem, Jan Peelers;Brown, Robert A.;Popovic, Zoya</t>
  </si>
  <si>
    <t>Serbia;United States;United States;United States</t>
  </si>
  <si>
    <t>Belgrade;Cambridge;Dartmouth;Boulder</t>
  </si>
  <si>
    <t>University of Belgrade;Massachusetts Institute of Technology;University of Massachusetts Dartmouth;University of Colorado Boulder</t>
  </si>
  <si>
    <t>60068815;60022195;60009060;60000221</t>
  </si>
  <si>
    <t>Notaros B.</t>
  </si>
  <si>
    <t>Efficient large-domain mom solutions to electrically large practical em problems</t>
  </si>
  <si>
    <t>S0018948001000242</t>
  </si>
  <si>
    <t>10.1109/22.899977</t>
  </si>
  <si>
    <t>2-s2.0-0034832293</t>
  </si>
  <si>
    <t>['¬£ 21', 'vertical polarizations', 'vertical polarization', 'selected 0', 'results show', 'results calculated', 'much larger', 'measured results', 'makes clear', 'horizontal polarization', 'frequency range', 'element length', 'dipole elements', 'conventional mom', 'calculated results', '8 ghz', '10 scaling']</t>
  </si>
  <si>
    <t>Complex antenna factor | Finite ground plane | Moment method t | Test site evaluation | Trl calibration</t>
  </si>
  <si>
    <t>The transmission S-parameter, ¬£21, between dipole elements on a rectangular finite ground plane is calculated by the MoM with planar-segments in the horizontally and vertically polarized configurations. Supposed a 1/10 scaling, the frequency range is selected 0.15-0.8 GHz. The size of the finite ground plane is 40cm x 100cm. The dipole-element length is 18.8cm (half-wavelength at 0.8 GHz), The distance between dipole elements is 30cm. The results are compared to the calculated results with the conventional MoM-GTD hybrid method and also the measured results with a TRL-calibrated network analyzer. It makes clear that the MoM-GTD hybrid method is not applicable to a small ground plane in the vertically polarized configuration. The results calculated by the MoM with planarsegments agree well to the measured results both in the horizontal and vertical polarizations. The results show that the size of the finite ground plane for the vertical polarization should be much larger than for the horizontal polarization.</t>
  </si>
  <si>
    <t>344-348</t>
  </si>
  <si>
    <t>E84-B</t>
  </si>
  <si>
    <t>IEICE Transactions on Communications</t>
  </si>
  <si>
    <t>60032315;60032315</t>
  </si>
  <si>
    <t>7403359208;7403058439</t>
  </si>
  <si>
    <t>Fujii, Katsumi;Iwasaki, Takashi</t>
  </si>
  <si>
    <t>Chofu</t>
  </si>
  <si>
    <t>The University of Electro-Communications</t>
  </si>
  <si>
    <t>Fujii K.</t>
  </si>
  <si>
    <t>Effect of a finite ground plane on the s-parameter between two dipole elements</t>
  </si>
  <si>
    <t>2-s2.0-0034833217</t>
  </si>
  <si>
    <t>['using l', 'time evolution', 'tensor decomposition', 'summer 1991', 'spring 1998', 'robust estimation', 'magnetotelluric data', 'geomagnetic field', 'geoelectric potential', 'electromagnetic induction', 'electric properties', 'different time', 'data allowed', 'central italy', 'band antennas', 'aquila observatory', 'also made', 'also discussed']</t>
  </si>
  <si>
    <t>Magnetotelluric | Tectonomagnetism | VLF waves</t>
  </si>
  <si>
    <t>Magnetotelluric data were collected at Collemeluccio (41.72¬∞N, 14.37¬∞E) in Central Italy from summer 1991 to spring 1998. Analyzed by means of tensor decomposition on the geoelectric potential and robust estimation on the geomagnetic field, this set of data allowed the investigation of the electric properties at different time-periods. The variation of some indicators, related to the phenomenon of electromagnetic induction, is presented here in its time evolution and compared to local and regional seismic activity. Tectonomagnetic field observations from absolute magnetic field level in Central Italy were also made on data simultaneously recorded at four magnetometer stations, using L'Aquila Geomagnetic Observatory as a reference for differentiation. Recent results gathered from a system of two VLF search coil wide-band antennas, installed in the L'Aquila Observatory, are also discussed in relation to local seismic activity.</t>
  </si>
  <si>
    <t>383-394</t>
  </si>
  <si>
    <t>60000243;60000243;60000243;60000243;60000243;60000243</t>
  </si>
  <si>
    <t>7007071072;55905972700;7006432120;6602074894;7103353752;7004816243</t>
  </si>
  <si>
    <t>Meloni, A.;Di Mauro, D.;Mele, G.;Palangio, P.;Ernst, T.;Teisseyre, R.</t>
  </si>
  <si>
    <t>Meloni A.</t>
  </si>
  <si>
    <t>Evolution of magnetotelluric, total magnetic field, and VLF field parameters in Central Italy: Relations to local seismic activity</t>
  </si>
  <si>
    <t>2-s2.0-0034834644</t>
  </si>
  <si>
    <t>['method uses', 'method optimizes', 'directional beams', 'communication link']</t>
  </si>
  <si>
    <t>A novel relative direction determination method is presented for stations of mobile computing networks. The method uses a switched beam array for determining the direction of arrival (DOA) of the incident electromagnetic field in a time efficient way, in order to confront the strict timing requirements of packet switching networks. Additionally, the method associates certain MAC layer functions with different radiation patterns of the switched antenna array, in order to determine the orientation of directional beams on both sides of a communication link. The application of the method to an IEEE802.11 wireless network is presented and it is shown how the use of the method optimizes the network performance without requiring any modifications to the existing MAC protocol. ¬© 2001 IEEE.</t>
  </si>
  <si>
    <t>1479-1484</t>
  </si>
  <si>
    <t>Conference Record - IEEE Instrumentation and Measurement Technology Conference</t>
  </si>
  <si>
    <t>109526043;60031155</t>
  </si>
  <si>
    <t>11440755700;7003458202</t>
  </si>
  <si>
    <t>Kalis, Antonis;Antonakopoulos, Theodore</t>
  </si>
  <si>
    <t>Greece;Greece</t>
  </si>
  <si>
    <t>Rio;Patra</t>
  </si>
  <si>
    <t>University of Patras;Computers Technology Institute</t>
  </si>
  <si>
    <t>60031155;109526043</t>
  </si>
  <si>
    <t>Kalis A.</t>
  </si>
  <si>
    <t>Relative direction determination in mobile computing networks</t>
  </si>
  <si>
    <t>10.1109/IMTC.2001.929452</t>
  </si>
  <si>
    <t>2-s2.0-0034835625</t>
  </si>
  <si>
    <t>['transceiver technology', 'solution options', 'sigma principles', 'recent progress', 'dynamic range', 'directly converted', 'data converters', 'analog converters']</t>
  </si>
  <si>
    <t>This paper discusses transceiver technologies for future mobile radio basestations. Software radio technology places demanding requirements on both bandwidth and dynamic range of the transceiver technology, especially on the data converters. These requirements and a number of solution options are presented. Delta-sigma principles are favored to overcome bandwidth limitation. Recent progress in digital-to-analog converters is reported in which a multi-carrier CDMA signal can be directly converted to RF with sufficient dynamic range for 3rd generation mobile communications systems. ¬© 2001 IEEE.</t>
  </si>
  <si>
    <t>511-518</t>
  </si>
  <si>
    <t>Proceedings of the Custom Integrated Circuits Conference</t>
  </si>
  <si>
    <t>60028673;60028673;60028673;60028673;60028673;60028673;60028673;60028673</t>
  </si>
  <si>
    <t>57126120000;7004234795;57193432916;57193430386;6602916575;7003273978;7005320320;6506349929</t>
  </si>
  <si>
    <t>Splett, Armin;Dre√üler, Hans Joachim;Fuchs, Armin;Hofmann, Ralf;Jelonnek, Bj√∂rn;Kling, Helmut;Koenig, Eric;Schulthei√ü, Anton</t>
  </si>
  <si>
    <t>Siemens AG</t>
  </si>
  <si>
    <t>Splett A.</t>
  </si>
  <si>
    <t>Solutions for highly integrated future generation software radio basestation transceivers</t>
  </si>
  <si>
    <t>10.1109/CICC.2001.929832</t>
  </si>
  <si>
    <t>2-s2.0-0034835969</t>
  </si>
  <si>
    <t>['training time', 'trained according', 'specific application', 'right reserved', 'resonant frequency', 'neural models', 'multilayered perceptrons', 'learning strategy', 'good agreement', 'genetic algorithms', 'electromagnetic waves', 'electrically thin', 'delta algorithm', 'best results']</t>
  </si>
  <si>
    <t>Neural models for calculating the resonant frequency of electrically thin and thick rectangular microstrip antennas, based on the multilayered perceptrons and the radial basis function networks, are presented. Six learning algorithms, backpropagation, delta-bar- delta, extended-delta-bar-delta, quick-propagation, directed random search and genetic algorithms, are used to train the multilayered perceptrons. The radial basis function network is trained according to its learning strategy. The reason for using six different learning algorithms and two different structures is to speed up the training time and to compare the performance of neural models for this specific application. The resonant frequency results obtained by using neural models are in very good agreement with the experimental results available in the literature. When the performances of neural models are compared with each other, the best results for training and test were obtained from the radial basis function network and the multilayered perceptrons trained by extended-delta-bar-delta algorithm, respectively. ¬© 2001 Journal of Electromagnetic Waves and Applications. All right reserved.</t>
  </si>
  <si>
    <t>1121-1145</t>
  </si>
  <si>
    <t>60003217;60003217;60003217</t>
  </si>
  <si>
    <t>7005087231;7003371572;6701643742</t>
  </si>
  <si>
    <t>G√ºney, Kerim;Saƒüiroƒülu, ≈ûeref;Erler, Mehmet</t>
  </si>
  <si>
    <t>Turkey</t>
  </si>
  <si>
    <t>Kayseri</t>
  </si>
  <si>
    <t>Erciyes √úniversitesi</t>
  </si>
  <si>
    <t>G√ºney K.</t>
  </si>
  <si>
    <t>Comparison of neural networks for resonant frequency computation of electrically thin and thick rectangular microstrip antennas</t>
  </si>
  <si>
    <t>10.1163/156939301X00454</t>
  </si>
  <si>
    <t>2-s2.0-0034837416</t>
  </si>
  <si>
    <t>['using gd2mult', 'two aspects', 'structure problems', 'rotationally symmetric', 'research interest', 'new version', 'hat feed', 'cylindrical structures', 'also given']</t>
  </si>
  <si>
    <t>An overview is given on two aspects of research interest, namely, moment method analysis of antennas on cylindrical structures by using GD2MULT, and design of hat fed reflector antennas. Both are two-dimensional (2D) structure problems, one being cylindrical and the other rotationally symmetric. The implementation and applications of GDMULT for cylindrical multiregion structures are presented. A new version of the hat feed, the Chinese hat feed, is also given.</t>
  </si>
  <si>
    <t>0346718X</t>
  </si>
  <si>
    <t>Doktorsavhandlingar vid Chalmers Tekniska Hogskola</t>
  </si>
  <si>
    <t>Yang, J.</t>
  </si>
  <si>
    <t>Sweden</t>
  </si>
  <si>
    <t>Gothenburg</t>
  </si>
  <si>
    <t>Chalmers University of Technology</t>
  </si>
  <si>
    <t>Yang J.</t>
  </si>
  <si>
    <t>Moment method analysis of antennas on cylindrical structures by using G2DMULT and design of hat fed reflector antennas</t>
  </si>
  <si>
    <t>2-s2.0-0034837844</t>
  </si>
  <si>
    <t>['upper limit', 'target range', 'sensor transmits', 'ranging measurements', 'range uncertainty', 'radiated pulses', 'peak amplitude', 'metallic plates', 'flight concept', 'domain scattering', 'bistatic configuration', '74 dbm', '6 mm', '5 mhz', '5 ghz', '150 ps']</t>
  </si>
  <si>
    <t>Baseband pulse | Fluid gauging | Microwave radar | Ranging | Spectral density | Time-of-flight | Uwb</t>
  </si>
  <si>
    <t>This paper presents several measurement applications using a low-cost baseband pulsed microwave radar sensor. The sensor transmits and receivers gaussian pulses having a full width half maximum (FWHM) of 150 ps and peak amplitude of 7 V via two ultrawide band (UWB) antennas in a bistatic configuration. Time-domain scattering and ranging measurements of metallic plates and cylinders in addition to fluid volume gauging were performed. Target range was calculated by applying the time-of-flight concept. Range uncertainty was less than 6 mm. For a pulse repetition frequency (PRF) of 5 MHz, an upper limit on the Power Spectral Density (PSD) of the radiated pulses was calculated. The PSD upper limit had a peak of -74 dBm/Hz at a frequency of 1.5 GHz. ¬© 2001 IEEE.</t>
  </si>
  <si>
    <t>239-243</t>
  </si>
  <si>
    <t>60018123;60018123</t>
  </si>
  <si>
    <t>6507670111;7004039303</t>
  </si>
  <si>
    <t>Duzdar, A.;Kompa, G.</t>
  </si>
  <si>
    <t>Kassel</t>
  </si>
  <si>
    <t>Universit√§t Kassel</t>
  </si>
  <si>
    <t>Duzdar A.</t>
  </si>
  <si>
    <t>Applications using a low-cost baseband pulsed microwave radar sensor</t>
  </si>
  <si>
    <t>10.1109/IMTC.2001.928819</t>
  </si>
  <si>
    <t>2-s2.0-0034837939</t>
  </si>
  <si>
    <t>['shares 78', 'salivary gland', 'ras superfamily', 'ran results', 'predicted ran', 'pigment cells', 'nuclear transport', 'neither wild', 'maternally expressed', 'like expression', 'larval eye', 'larval death', 'identify genes', 'guanine triphosphate', 'embryonic neuroblasts', 'dynamically expressed', 'developing trachea', 'developing eye', 'developing cns', 'detectable effect', 'dependent functions', 'database searches', 'cns development', 'axonal guidance', 'antenna disc']</t>
  </si>
  <si>
    <t>Drosophila | Embryogenesis | Ran | Ras superfamily</t>
  </si>
  <si>
    <t>The Drosophila ran gene has been isolated in a differential cDNA screen designed to identify genes that are dynamically expressed in embryonic neuroblasts. The guanine triphosphate (GTP)-binding Ran protein, a member of the Ras superfamily, has been shown to participate in a variety of transport related processes in other organisms. Drosophila ran codes for a 216 amino acid (aa) protein that shares 78% and 86% identity with the yeast and human Ran proteins, respectively. Database searches have identified a second Drosophila ran gene, ran-like. The predicted Ran-like protein shares 59% identity with its isoform. Embryo in situ mRNA localization of ran and ran-like expression reveals that both are maternally expressed; however zygotic ran expression is restricted to central nervous system (CNS) neuroblasts undergoing late lineage formation, while ran-like expression is detected in the developing trachea and salivary gland. To investigate the significance of ran-restricted CNS expression, we have targeted its misexpression to different temporal windows of CNS development. In addition, a dominant-negative mutant form of ran was targeted to the developing CNS and to the larval eye/antenna imaginal disc to assess the role of ran-dependent functions. Embryonic CNS misexpression of the mutant, but not wild-type, ran results in larval death. Neither wild-type nor mutant ran misexpression had any detectable effect on embryonic CNS lineage specification, nuclear transport of a number of CNS-specific transcription factors or axonal guidance. However, expression of the dominant-negative mutant ran in the developing eye/antenna disc did result in a severe adult eye phenotype marked by apoptosis of photoreceptor, cone and pigment cells.</t>
  </si>
  <si>
    <t>67-75</t>
  </si>
  <si>
    <t>0949944X</t>
  </si>
  <si>
    <t>Development Genes and Evolution</t>
  </si>
  <si>
    <t>60031535-60030846;60031535-60030846;60031535-60030846;60031535-60030846</t>
  </si>
  <si>
    <t>55165129300;7403092581;57226224882;7102451406</t>
  </si>
  <si>
    <t>Senior, Roxy;Kaul, Sanjiv;Soman, Prem;Lahiri, Avijit</t>
  </si>
  <si>
    <t>United Kingdom;United States</t>
  </si>
  <si>
    <t>Harrow;Charlottesville</t>
  </si>
  <si>
    <t>Northwick Park Hospital;University of Virginia School of Medicine</t>
  </si>
  <si>
    <t>60031535;60030846</t>
  </si>
  <si>
    <t>Senior R.</t>
  </si>
  <si>
    <t>A search for Drosophila neural precursor genes identifies ran</t>
  </si>
  <si>
    <t>10.1007/s004270000122</t>
  </si>
  <si>
    <t>2-s2.0-0034839001</t>
  </si>
  <si>
    <t>['transmitter consists', 'substantially improve', 'power amplifiers', 'band transmitter']</t>
  </si>
  <si>
    <t>A 20-kW S- and X-Band transmitter was developed for NASA's Deep Space Network (DSN) 70-m antennas. The transmitter consists of two separate high-power amplifiers and common supporting assemblies. The new design includes innovations in control and monitoring that simplify the overall transmitter implementation and substantially improve its maintainability.</t>
  </si>
  <si>
    <t>2819-2828</t>
  </si>
  <si>
    <t>1095323X</t>
  </si>
  <si>
    <t>IEEE Aerospace Conference Proceedings</t>
  </si>
  <si>
    <t>60009037;60009037;60009037;60009037;60009037;60009037</t>
  </si>
  <si>
    <t>6701739422;21744347800;7003437012;7403221578;6507992948;7004652022</t>
  </si>
  <si>
    <t>Losh, David;Vodonos, Yakov;Conroy, Bruce;Silva, Arnold;McDowall, Gregory;Ocampo, Juan</t>
  </si>
  <si>
    <t>Pasadena</t>
  </si>
  <si>
    <t>Jet Propulsion Laboratory</t>
  </si>
  <si>
    <t>Losh D.</t>
  </si>
  <si>
    <t>New 20-kW CW transmitter for NASA‚Äôs deep space network</t>
  </si>
  <si>
    <t>10.1109/AERO.2001.931263</t>
  </si>
  <si>
    <t>2-s2.0-0034840542</t>
  </si>
  <si>
    <t>['receive antennas', 'paper introduces', 'geometries using', 'example results', 'estimating h', 'arbitrary transmit']</t>
  </si>
  <si>
    <t>This paper introduces a method for experimentally probing indoor wireless channels to compute MIMO transfer function matrices, H. The data is gathered using rotating transmit and receive antennas to observe the multipath ray structure of the channel. H can be computed for any arbitrary transmit and receive array sizes and geometries using the single probe data set. Estimating H is crucial for space-time coding communications algorithm performance analysis. Example results are presented.</t>
  </si>
  <si>
    <t>2493-2496</t>
  </si>
  <si>
    <t>ICASSP, IEEE International Conference on Acoustics, Speech and Signal Processing - Proceedings</t>
  </si>
  <si>
    <t>60006832;60006832;60006832</t>
  </si>
  <si>
    <t>7003609448;6506661754;57193400843</t>
  </si>
  <si>
    <t>Jeffs, Brian D.;Pyper, Edward;Hunter, Brandon</t>
  </si>
  <si>
    <t>Provo</t>
  </si>
  <si>
    <t>Brigham Young University</t>
  </si>
  <si>
    <t>Jeffs B.</t>
  </si>
  <si>
    <t>A wireless MIMO channel probing approach for arbitrary antenna arrays</t>
  </si>
  <si>
    <t>10.1109/ICASSP.2001.940507</t>
  </si>
  <si>
    <t>2-s2.0-0034841339</t>
  </si>
  <si>
    <t>['wireless systems', 'spatial multiplesing', 'significantly improve', 'polarized antennas', 'polarization discrimination', 'paper investigates', 'optimum xpd', 'numerical results', 'input multiple', 'given snr', 'furthermore find', 'compute estimates']</t>
  </si>
  <si>
    <t>In practice large antenna spacings are needed to achieve high capacity gains in multiple-input multiple-output (MIMO) wireless systems. The use of dual-polarized antennas is a promising cost effective alternative where two spatially separated antennas can be replaced by a single antenna element employing orthogonal polarizations. This paper investigates the performance of spatial multiplesing in MIMO wireless systems with dual-polarized antennas. We compute estimates of the symbol error rate as a function of cross-polarization discrimination (XPD) and spatial fading correlations. Using these estimates, we show that dual-polarized antennas can significantly improve the performance of spatial multiplexing systems. It is demonstrated that improvements in terms of symbol error rate of up to an order of magnitude are possible. We furthermore find that in general for a given SNR there is an optimum XPD for which the symbol error rate is minimum. Finally, we present simulation results and we show that our estimates only match the numerical results.</t>
  </si>
  <si>
    <t>2437-2440</t>
  </si>
  <si>
    <t>60012708;60012708;100377464;100377464;60012708</t>
  </si>
  <si>
    <t>7006024277;6701859878;7003706051;7004295903;7004920065</t>
  </si>
  <si>
    <t>B√∂lcskei, Helmut;Nabar, Rohit U.;Erceg, V.;Gesbert, D.;Paulraj, Arogyaswami J.</t>
  </si>
  <si>
    <t>Palo Alto;San Jose</t>
  </si>
  <si>
    <t>Stanford University;Iospan Wireless Inc.</t>
  </si>
  <si>
    <t>60012708;100377464</t>
  </si>
  <si>
    <t>B√∂lcskei H.</t>
  </si>
  <si>
    <t>Performance of spatial multiplexing in the presence of polarization diversity</t>
  </si>
  <si>
    <t>10.1109/ICASSP.2001.940493</t>
  </si>
  <si>
    <t>2-s2.0-0034841911</t>
  </si>
  <si>
    <t>['stratospheric platform', 'spectrum resource', 'shared together', 'services within', 'object better', 'mobile communications', 'limited spectrum', 'increasing demand', 'communication system', 'communication capacity']</t>
  </si>
  <si>
    <t>In this paper, a novel radio resource management approach composed of the space division multiple access (SDMA) strategy and the dynamic resource assignment for the stratospheric platform (SPF) communication system is proposed. Since whole channel resource is shared together with each beam of the digital beam forming (DBF) multibeam antenna onboard, it realizes our object better to make good use of the spectrum resource to meet the increasing demand of mobile communications and broadband fixed wireless access (FWA) services within the limited spectrum. The computer simulation result illustrates that the communication capacity of an SPF communication system increases significantly.</t>
  </si>
  <si>
    <t>3155-3159</t>
  </si>
  <si>
    <t>IEEE International Conference on Communications</t>
  </si>
  <si>
    <t>60025084;60025084;60092258;60092258;60092258</t>
  </si>
  <si>
    <t>55628575647;7404663417;7404975246;7103322075;57206128771</t>
  </si>
  <si>
    <t>He, Chen;Zhu, Hong wen;Wu, Gang;Miura, Ryu;Hase, Yoshihiro</t>
  </si>
  <si>
    <t>Japan;China</t>
  </si>
  <si>
    <t>Koganei;Shanghai</t>
  </si>
  <si>
    <t>Ministry of Posts and Telecommunications, Japan;Shanghai Jiao Tong University</t>
  </si>
  <si>
    <t>60092258;60025084</t>
  </si>
  <si>
    <t>He C.</t>
  </si>
  <si>
    <t>Dynamic resource assignment for stratospheric platform communication system with multibeam antenna</t>
  </si>
  <si>
    <t>10.1109/ICC.2001.937254</t>
  </si>
  <si>
    <t>2-s2.0-0034843713</t>
  </si>
  <si>
    <t>['without branching', 'symbiotic role', 'results confirm', 'representative antennae', 'rana ridibunda', 'primary structures', 'permeation chromatography', 'pass along', 'parasite interactions', 'nmr spectroscopy', 'major constituents', 'linked oligosaccharide', 'galnac residue', 'exchange chromatography', 'dimensional 1h', 'core consisting', 'carbohydrates involved', 'assisted laser']</t>
  </si>
  <si>
    <t>Amphibia | Carbohydrates | Mucins | NMR | Rana ridibunda</t>
  </si>
  <si>
    <t>Amphibia egg jelly coats are formed by components secreted along the oviduct. These secretion products overlay the oocytes as they pass along the different oviducal portions. Mucin type glycoproteins are the major constituents of the egg jelly coats. In this study, the O-linked carbohydrate chains of the jelly coats surrounding the eggs of Rana ridibunda were released by alkaline borohydride treatment. Fractionation of the mixture of O-linked oligosaccharide-alditols was achieved by a combination of chromatographic techniques including gel-permeation chromatography, ion-exchange chromatography and high-performance liquid chromatography using an amino-bonded silica column. The primary structures of these O-glycans were determined by one-dimensional and two-dimensional 1H-NMR spectroscopy and matrix-assisted laser-desorption-ionization-time-of flight mass spectrometry. 25 oligosaccharide structures, possessing a core consisting of Gal(Œ≤1-3)Gal-NAc-ol with or without branching through a GlcNAc residue linked (Œ≤1-6) to the GalNAc residue (core type 2 or core type 1, respectively) are described. The most representative antennae are: HSO3(6)[Fuc(Œ±1-3)]GlcNAc; Gal(Œ≤1-2)Gal; Gal(Œ≤1-2)Gal(Œ±1-3)[Fuc(Œ±1-2)]Gal; GlcA(Œ≤1-3)-Gal(Œ≤1-3)[Fuc(Œ±1-2)]Gal; GalNAc(Œ±1-4)Gal(Œ≤1-4)Gal; Gal(Œ≤1-3)GalNAc(Œ±1-4)Gal(Œ≤1-4)Gal and GlcA(Œ≤1-3)Gal(Œ≤1-3)GalNAc. These results confirm the species-specific O-glycosylation of Amphibia oviducal mucins. The significance of this observation should be linked to a symbiotic role of carbohydrates involved in host-parasite interactions.</t>
  </si>
  <si>
    <t>1990-2003</t>
  </si>
  <si>
    <t>60104665;60001772-60104665;100444105;60104665</t>
  </si>
  <si>
    <t>18837433900;6603580946;57213728016;7103289506</t>
  </si>
  <si>
    <t>Mourad, Rabih;Morelle, Willy;Neveu, Andr√©;Strecker, G√©rard</t>
  </si>
  <si>
    <t>Lille;Paris;Rennes</t>
  </si>
  <si>
    <t>Universit√© de Lille;Institut Pasteur, Paris;Laboratoire d'Ecologie Aquatique</t>
  </si>
  <si>
    <t>60104665;60001772;100444105</t>
  </si>
  <si>
    <t>Mourad R.</t>
  </si>
  <si>
    <t>Diversity of O-linked glycosylation patterns between species: Characterization of 25 carbohydrate chains from oviducal mucins of Rana ridibunda</t>
  </si>
  <si>
    <t>10.1046/j.1432-1327.2001.02071.x</t>
  </si>
  <si>
    <t>2-s2.0-0034844230</t>
  </si>
  <si>
    <t>['wideband transmission', 'whitening followed', 'two sets', 'time codes', 'required snr', 'mimo channels', 'independent space', 'doppler frequency', '8 db', '5 db', '40 hz', '4 mbits']</t>
  </si>
  <si>
    <t>In this paper, orthogonal frequency division multiplexing (OFDM) for MIMO channels (MIMO-OFDM) is considered for wideband transmission to mitigate intersymbol interference and enhance system capacity. The MIMO-OFDM system uses two independent space-time codes for two sets of two transmit antennas. At the receiver, the independent space-time codes are decoded using pre-whitening followed by maximum-likelihood (ML) decoding or ML decoding based on successive interference cancellation. Computer simulation shows that for 4-input and 4-output systems transmitting data at 4 Mbits/sec over a 1.25 MHz channel, the required SNR's for a 10% and 1% WER are 10.5 dB and 13.8 dB, respectively, when each codeword contains 500 information bits and the channel's Doppler frequency is 40 Hz.</t>
  </si>
  <si>
    <t>3077-3081</t>
  </si>
  <si>
    <t>60021032;60012230;60012230</t>
  </si>
  <si>
    <t>57195633181;7102662778;7005307748</t>
  </si>
  <si>
    <t>Li, Ye;Winters, Jack H.;Sollenberger, Nelson R.</t>
  </si>
  <si>
    <t>Atlanta;Middletown</t>
  </si>
  <si>
    <t>Georgia Institute of Technology;AT&amp;T Laboratories Middletown</t>
  </si>
  <si>
    <t>60021032;60012230</t>
  </si>
  <si>
    <t>Li Y.</t>
  </si>
  <si>
    <t>Signal detection for MIMO-OFDM wireless communications</t>
  </si>
  <si>
    <t>10.1109/ICC.2001.937238</t>
  </si>
  <si>
    <t>2-s2.0-0034845147</t>
  </si>
  <si>
    <t>['transformed far', 'sensor locations', 'obtained using', 'field patterns', 'field frequency', 'design methodology', 'dependent patterns']</t>
  </si>
  <si>
    <t>A design methodology was proposed to fabricate broadband arrays without restrictions on far and near-field beam patterns. Legendre transformation techniques (LTT) were used to analyze and design a nonuniformly spaced linear array. The sensor locations were obtained using the maximal sensor spacing functions. The reconstruction of the transformed far-field patterns for each of the design frequencies suggested that the near-field broadband pattern transformed to a set of far-field frequency-dependent patterns.</t>
  </si>
  <si>
    <t>123-128</t>
  </si>
  <si>
    <t>Canadian Conference on Electrical and Computer Engineering</t>
  </si>
  <si>
    <t>60005415;60005415</t>
  </si>
  <si>
    <t>36958613500;56659814100</t>
  </si>
  <si>
    <t>Zeng, Qingsheng;O‚Äôshaughnessy, Douglas</t>
  </si>
  <si>
    <t>Canada</t>
  </si>
  <si>
    <t>Varennes</t>
  </si>
  <si>
    <t>Centre √ânergie Mat√©riaux T√©l√©communications</t>
  </si>
  <si>
    <t>Zeng Q.</t>
  </si>
  <si>
    <t>Broadband array design for performance improvement</t>
  </si>
  <si>
    <t>10.1109/CCECE.2001.933670</t>
  </si>
  <si>
    <t>2-s2.0-0034845570</t>
  </si>
  <si>
    <t>['various initiatives', 'support point', 'support multi', 'subarray level', 'space based', 'seeker field', 'regard capabilities', 'radiating elements', 'radiating element', 'primary interest', 'preliminary results', 'paper describes', 'overall cost', 'multipoint communications', 'main beam', 'large number', 'ips concept', 'healing networks', 'fire control', 'facilitate multi', 'esa ).', 'elements required', 'electrical requirements', 'either active', 'dynamically move', 'conventional systems', 'civilian applications', 'beam agility', 'antenna systems']</t>
  </si>
  <si>
    <t>Many modern telecommunications, space based, and military applications require antenna arrays to dynamically move the main beam over large scan volumes. Conventional systems have employed mechanical steering methods using either a gimbal or rotary joint architecture. For slow scan rates and monotonic scan volumes, these systems proved adequate. For many modern systems, however, beam agility or multiple simultaneous beams are required that can only be achieved by electronically scanned arrays (ESA). An ESA can be either active or passive but both require phase control at the radiating element or subarray level. ESAs can facilitate multi-target track capability, support multi-function/multi-mode sensor operation (track while scan), provide increased sensor/seeker field-of-regard capabilities, improve low probability of intercept (LPI) characteristics through pseudo-random scan patterns, support point-to-multipoint communications, enable mobile communications, and self-healing networks. The electrical requirements of the space based and military surveillance platforms drives the antenna systems to be large with hundreds and in many cases thousands of radiating elements. Due to the large number of elements required for these high performance antenna array systems, the cost of the phase scanning electronics is one of the driver in reducing the overall cost of the array. Various initiatives are underway at Lockheed Martin Missiles and Fire Control-Orlando to develop low cost ESAs for both military and civilian applications. Of primary interest are low cost phase shifting elements that can be used in passive antenna systems. A particularly promising technology utilizes an In-line Phase Shifter (IPS) to perform the required phase shifting function in a large array environment. This paper describes the IPS concept and presents some preliminary results of implementing a cost effective phase shifter utilizing electrostatic MEMs actuators.</t>
  </si>
  <si>
    <t>247-255</t>
  </si>
  <si>
    <t>0277786X</t>
  </si>
  <si>
    <t>Proceedings of SPIE-The International Society for Optical Engineering</t>
  </si>
  <si>
    <t>60002959;60002959;60002959</t>
  </si>
  <si>
    <t>57196227719;57197376017;57213923964</t>
  </si>
  <si>
    <t>Kim, S. H.;Dean, J.;Kramer, L.</t>
  </si>
  <si>
    <t>Bethesda</t>
  </si>
  <si>
    <t>Lockheed Martin Corporation</t>
  </si>
  <si>
    <t>Kim S.</t>
  </si>
  <si>
    <t>Low cost in-line phase shifter (IPS) using electrostatic MEMs for large antenna arrays</t>
  </si>
  <si>
    <t>10.1117/12.425309</t>
  </si>
  <si>
    <t>2-s2.0-0034846080</t>
  </si>
  <si>
    <t>['ten times', 'module show', 'modelling starts', 'indium phosphide', 'highest efficiency', 'devices employing', 'development process', 'cryogenic cooling', '100 ghz']</t>
  </si>
  <si>
    <t>The development process of indium phosphide (InP) based high electron mobility transistors (HEMTs) combined with cryogenic cooling for the deep space network (DSN) was described. The cryogenic cooled InP HEMT enable the demonstration of state-of-the-art low noise amplifiers (LNA) modules which yield noise temperatures less than ten times the quantum noise limit from 1 to 100 GHz. The modelling starts with the individual HEMT chip, RF and DC bias components, proceeds to the multi-stage HEMT LNA module, and ends with the complete cryogenic front-end receiver package for the antenna. The results for the devices employing the module show that the InP HEMT LNA system provides lowest noise and highest efficiency in spacecraft-to-earth telecommunication link.</t>
  </si>
  <si>
    <t>2829-2842</t>
  </si>
  <si>
    <t>60009037;60009037;60009037;60009037;60009037;60009037;60009037;60025209;60025209;60025209;60021032;60021032</t>
  </si>
  <si>
    <t>7101701380;57213445516;56300439500;56881759200;6506103685;7007177143;35997458000;6507539825;55512503800;7102634935;6603879120;56972325400</t>
  </si>
  <si>
    <t>Bautista, J. J.;Bowen, J. G.;Fernandez, J. E.;Fujiwara, B.;Loreman, J.;Petty, S.;Prater, J. L.;Grunbacher, R.;Lai, R.;Nishimoto, M.;Murti, M. R.;Laskar, J.</t>
  </si>
  <si>
    <t>United States;United States;United States</t>
  </si>
  <si>
    <t>Los Angeles;Atlanta;Pasadena</t>
  </si>
  <si>
    <t>Northrop Grumman corporation;Georgia Institute of Technology;Jet Propulsion Laboratory</t>
  </si>
  <si>
    <t>60025209;60021032;60009037</t>
  </si>
  <si>
    <t>Bautista J.J.</t>
  </si>
  <si>
    <t>Cryogenic, X-band and Ka-band InP HEMT based LNAs for the deep space network</t>
  </si>
  <si>
    <t>10.1109/AERO.2001.931264</t>
  </si>
  <si>
    <t>2-s2.0-0034847211</t>
  </si>
  <si>
    <t>['rf links', 'minimize fiber', 'mainly due', 'lightweight alternative', 'investigate methods', 'incorporate waveguide', 'fibers tapers', 'eo modulators', 'cm ),', 'antenna remoting', '6 db', '5 db', '4 db', '3 db', '2 db']</t>
  </si>
  <si>
    <t>Polymer based electro-optic (EO) modulators have the potential to provide low cost and lightweight alternative for antenna remoting and RF links because of their wide bandwidth (&gt;100 GHz) and low drive voltage (VœÄ &lt; 1V) capabilities. Low noise figure and low power consumption systems require low insertion loss modulators. There are two major causes of loss in EO modulators: waveguide propagation loss (typically 1 dB/cm), and fiber-to-waveguide coupling loss. In this paper we investigate methods to minimize fiber-to-waveguide coupling loss which is mainly due to mode size mismatch. Pigtails using standard single mode fiber produce coupling loss on the order of 3 to 5 dB/connection. In order to improve mode size matching yet maintain low drive voltage, we incorporate waveguide and fibers tapers. Experimental results indicate improvement of up to 3 dB/connection (6 dB/device) using waveguide tapers, and up to 2 dB/connection (4 dB/device) using fiber tapers.</t>
  </si>
  <si>
    <t>31481-31488</t>
  </si>
  <si>
    <t>60003195;60003195;60003195;60003195;60003195</t>
  </si>
  <si>
    <t>6701808690;7406522963;7402201612;7404963824;7007139995</t>
  </si>
  <si>
    <t>Yacoubian, Araz;Lin, Weiping;Olson, David;Shi, Yongqiang;Bechtel, James H.</t>
  </si>
  <si>
    <t>Carlsbad</t>
  </si>
  <si>
    <t>IPITEK</t>
  </si>
  <si>
    <t>Yacoubian A.</t>
  </si>
  <si>
    <t>Electro-optic modulator coupling loss improvement by tapering waveguides and fibers</t>
  </si>
  <si>
    <t>10.1109/AERO.2001.931378</t>
  </si>
  <si>
    <t>2-s2.0-0034847435</t>
  </si>
  <si>
    <t>['wireless communications', 'reduce interference', 'recent years', 'like fdma', 'increase capacity', 'fields trials', 'different types', 'considerable amount']</t>
  </si>
  <si>
    <t>Interest in Smart Antenna Technology for wireless communication systems is increasing in recent years. Considerable amount of research and fields trials is being conducted to improve the performance of the system in terms of increasing the capacity and range. In this paper we attempt to discuss the current and future Smart Antenna technology for mobile communication system and illustrate how they allow the wireless service providers to reduce interference and increase capacity. We discuss the different types of Smart Antenna systems using Switched beam and Adaptive antenna array techniques and describe how they can be used in different multiple access schemes in wireless communications, like FDMA, TDMA and CDMA.</t>
  </si>
  <si>
    <t>2875-2883</t>
  </si>
  <si>
    <t>60000221;116055860</t>
  </si>
  <si>
    <t>6603039852;7004087911</t>
  </si>
  <si>
    <t>Bhobe, Alpesh U.;Perini, Patrick L.</t>
  </si>
  <si>
    <t>Boulder;Boulder</t>
  </si>
  <si>
    <t>University of Colorado Boulder;Qwest Worldwide Emerging Technologies</t>
  </si>
  <si>
    <t>Bhobe A.U.</t>
  </si>
  <si>
    <t>An overview of smart antenna technology for wireless communication</t>
  </si>
  <si>
    <t>10.1109/AERO.2001.931268</t>
  </si>
  <si>
    <t>2-s2.0-0034847575</t>
  </si>
  <si>
    <t>['synthesis problems', 'power restrictions', 'numerical solution', 'numerical examples', 'nonuniform arrays', 'new technique', 'first formulate', 'directly solve']</t>
  </si>
  <si>
    <t>In this paper, we present a new technique to solve array pattern synthesis problems by using semidefinite programming. We first formulate (or reformulate) the array design problems into semidefinite programming problems, and then use the recently developed efficient numerical algorithms and software to compute the numerical solution of antenna array weights. Using this approach, we can directly solve not only the standard synthesis problems for nonuniform arrays, but also the synthesis problems for arrays having power restrictions and uncertainties. Numerical examples are presented to illustrate our approach.</t>
  </si>
  <si>
    <t>2925-2928</t>
  </si>
  <si>
    <t>60024590;60009254;60024590;60024590;60024590;60024590</t>
  </si>
  <si>
    <t>55740452400;7102659847;54681442900;7501883948;7403924044;7201795392</t>
  </si>
  <si>
    <t>Wang, F.;Balakrishnan, V.;Zhou, P. Y.;Chen, J.;Yang, R.;Frank, C.</t>
  </si>
  <si>
    <t>Schaumburg;West Lafayette</t>
  </si>
  <si>
    <t>Motorola;Purdue University</t>
  </si>
  <si>
    <t>60024590;60009254</t>
  </si>
  <si>
    <t>Wang F.</t>
  </si>
  <si>
    <t>Optimal array pattern synthesis using semidefinite programming</t>
  </si>
  <si>
    <t>10.1109/ICASSP.2001.940259</t>
  </si>
  <si>
    <t>2-s2.0-0034848209</t>
  </si>
  <si>
    <t>['three dimensional', 'steered broadband', 'space scenario', 'quantization errors', 'processor robustness', 'positional errors', 'optimum pb', 'often obtained', 'objective function', 'new set', 'main contribution', 'look direction', 'linear equations', 'general 3d', 'errors mentioned', 'desired signal', 'constraints space', 'constant gain', 'broadband processor', 'actual doa']</t>
  </si>
  <si>
    <t>The weights of an optimum PB (Pre-steered broadband) antenna array processor are often obtained by solving a LCMV (linearly constrained minimum variance) problem. The objective function is the mean output power (variance) and the constraints space is a set of linear equations which ensure a constant gain in a fixed direction known as the look direction. However, errors in a practical scenario could degrade the performance of the LCMV processor significantly, namely, mismatches between the look direction and the actual DOA (direction of arrival) of the desired signal, positional errors in the sensors and quantization errors in the pre-steered front end of the broadband processor. The main contribution of this paper is the derivation of a new set of constraints, referred to as the Pre-steering derivative constraints, which is able to maintain the processor robustness in the general 3D (three dimensional) space scenario with all the errors mentioned above.</t>
  </si>
  <si>
    <t>2913-2916</t>
  </si>
  <si>
    <t>60017161;60017161</t>
  </si>
  <si>
    <t>57193399314;6603637742</t>
  </si>
  <si>
    <t>Shutao, Zhang;Thng, Ian Li Jin</t>
  </si>
  <si>
    <t>Singapore</t>
  </si>
  <si>
    <t>Singapore City</t>
  </si>
  <si>
    <t>National University of Singapore</t>
  </si>
  <si>
    <t>Shutao Z.</t>
  </si>
  <si>
    <t>Pre-steering derivative constraints for robust broadband antenna arrays</t>
  </si>
  <si>
    <t>10.1109/ICASSP.2001.940256</t>
  </si>
  <si>
    <t>2-s2.0-0034848414</t>
  </si>
  <si>
    <t>['wise package', 'time model', 'tested environments', 'statistical space', 'spatial clustering', 'narrowband channels', 'multipaths limits', 'modeling approaches', 'excellent agreement', 'empirical measurements', 'deterministic ray', 'arrival times', 'angular spread', 'also use']</t>
  </si>
  <si>
    <t>A statistical space-time model for indoor wireless propagation based on empirical measurements is compared with results from the deterministic ray-tracing simulation tool WiSE for the same environment. Excellent agreement is found in terms of the distributions of arrival times and angular spread for both modeling approaches. The WiSE package is also use to synthesize MIMO channel matrices and determine the theoretical capacity available in the tested environments. It is found that, for narrowband channels, the spatial clustering of the multipaths limits the capacity gains associated with increased array size.</t>
  </si>
  <si>
    <t>2501-2504</t>
  </si>
  <si>
    <t>60006832;60006832;60006832;60021378</t>
  </si>
  <si>
    <t>7005242713;6603715985;55665154800;7101611306</t>
  </si>
  <si>
    <t>German, Gus;Spencer, Quentin;Swindlehurst, lee;Valenzuela, Reinaldo</t>
  </si>
  <si>
    <t>Murray;Provo</t>
  </si>
  <si>
    <t>Nokia Bell Labs;Brigham Young University</t>
  </si>
  <si>
    <t>60021378;60006832</t>
  </si>
  <si>
    <t>German G.</t>
  </si>
  <si>
    <t>Wireless indoor channel modeling: Statistical agreement of ray tracing simulations and channel sounding measurements</t>
  </si>
  <si>
    <t>10.1109/ICASSP.2001.940509</t>
  </si>
  <si>
    <t>2-s2.0-0034849196</t>
  </si>
  <si>
    <t>['without using', 'traditional tri', 'sector coverage', 'sector cell', 'sector boundaries', 'sector architecture', 'relative beamwidths', 'polarization discrimination', 'minimizing cci', 'measured 85', 'improvements pertain', 'important role', 'higher capacity', 'enhancing capacity', 'enhanced capacity', 'effective tools', 'combined ica', 'channel plan', 'channel interference', 'capacity enhancement', 'area coverage', '6 db']</t>
  </si>
  <si>
    <t>The choice of the spatial frequency reuse and the channel plan in multi-cellular wireless systems plays an important role in effectively combating co-channel interference (CCI) and enhancing system capacity. In this paper, we compare the performance of four different interleaved channel and polarization assignment combinations of three spatial frequency reuse schemes in quad-sector cell architecture. The schemes are further compared with the traditional tri-sector cell cluster size N=3. For the tri-sector cell, a 90 degree sector antenna is proposed while a 60 degree one is chosen for the quad-sector cell. The relative beamwidths, from off-the-shelf antenna radiation patterns, are tradeoffs between minimizing CCI and maximizing the sector coverage at the sector boundaries. We demonstrate that (a) the quad-sector architecture has a higher capacity for 90% area coverage than the tri-sector cell. (b) the combination of interleaved channel assignment (ICA) and interleaved polarization assignment (IPA) offere d the most enhanced capacity. For a reuse cluster size N=1, capacity enhancement with combined ICA and IPA measured 45% better than without using any assignment. For N=2, this measured 85% while for N=3, it measured 63%. These improvements pertain to cross-polarization discrimination (XPD) of 6 dB. (c) IPA and rotating channel assignment (RCA) in the tri-sector reuse cluster of N=3 are not effective tools for enhancing capacity.</t>
  </si>
  <si>
    <t>2317-2321</t>
  </si>
  <si>
    <t>60031805;60007951;60012708</t>
  </si>
  <si>
    <t>6701862683;55694952200;7004920065</t>
  </si>
  <si>
    <t>Ata, Osama W.;Seki, Hiroyuki;Paulraj, Arogyaswami</t>
  </si>
  <si>
    <t>Palestine;United States;Japan</t>
  </si>
  <si>
    <t>Abu Dis;Palo Alto;Minato</t>
  </si>
  <si>
    <t>Al-Quds University;Stanford University;Fujitsu Ltd.</t>
  </si>
  <si>
    <t>60031805;60012708;60007951</t>
  </si>
  <si>
    <t>Ata O.</t>
  </si>
  <si>
    <t>Capacity enhancement in quad-sector cell architecture with interleaved channel and polarization assignments</t>
  </si>
  <si>
    <t>10.1109/ICC.2001.937069</t>
  </si>
  <si>
    <t>2-s2.0-0034850034</t>
  </si>
  <si>
    <t>['tribolium ortholog', 'tribolium embryos', 'tclab transcripts', 'tclab lacks', 'tclab contains', 'tclab ).', 'previously described', 'opposite strand', 'intron within', 'intercalary segment', 'homeotic complex', 'drosophila labial', 'cuticle genes', 'antennapedia complex', 'also sequenced', '50 nucleotides']</t>
  </si>
  <si>
    <t>Chaoptic | Chaoptin | Cuticle genes | Labial | Tribolium castaneum</t>
  </si>
  <si>
    <t>The homeotic selector gene labial is located at the 3‚Ä≤ end of the Antennapedia complex (ANTC) and is required for proper head development in Drosophila. We have cloned and characterized the Tribolium ortholog of labial, Tclabial (Tclab). Similar to Drosophila labial, Tclab contains a single large intron upstream of the homeobox. In contrast, Tclab lacks an intron within the homeobox. The Tribolium ortholog of chaoptic, Tcchaoptic, transcribed from the opposite strand, is located immediately downstream of the homeotic complex, and its 3‚Ä≤ UTR overlaps that of Tclab by 50 nucleotides. We have also sequenced the 13.5 kb interval between Tclab and maxillopedia (the Tribolium ortholog of Drosophila proboscipedia). In contrast to Drosophila, there is not a cluster of cuticle genes in this region. Finally, we have examined the expression of Tclab transcripts in Tribolium embryos. As previously described for Drosophila and other insects, the expression of Tclab is specific to the intercalary segment.</t>
  </si>
  <si>
    <t>244-251</t>
  </si>
  <si>
    <t>60000689;60000689;60000689;60000689;60000689;60000689</t>
  </si>
  <si>
    <t>24067560800;6602557420;6701497241;6506079164;7501419302;7003910465</t>
  </si>
  <si>
    <t>Nie, W.;Stronach, B.;Panganiban, G.;Shippy, T.;Brown, S.;Denell, R.</t>
  </si>
  <si>
    <t>Manhattan</t>
  </si>
  <si>
    <t>Kansas State University</t>
  </si>
  <si>
    <t>Nie W.</t>
  </si>
  <si>
    <t>Molecular characterization of Tclabial and the 3‚Ä≤ end of the Tribolium homeotic complex</t>
  </si>
  <si>
    <t>10.1007/s004270100151</t>
  </si>
  <si>
    <t>2-s2.0-0034850360</t>
  </si>
  <si>
    <t>['propagation scenario', 'propagating channel', 'point towards', 'multipath angle', 'enhance capacity', 'easy method', 'downlink performance', 'directional antennas', 'directional antenna', 'cpe depends', 'combat cci', 'channel interference', 'channel capacity', 'capacity performance', 'beamwidth effect', 'also calculate']</t>
  </si>
  <si>
    <t>Co-channel interference (CCI) from other reuse cells restricts the channel capacity of cellular communication systems. In fixed wireless access systems, the deployment of directional antennas at the customer premises equipment (CPE) that point towards their base stations suggest a direct and easy method to combat CCI and enhance capacity in a line-of-sight (LOS) propagation scenario. However, in a none-line-of-sight (NLOS) scenario, the effect of using a directional antenna at the CPE depends on the multipath angle of arrival (AOA) distribution of the propagating channel. In this paper, we demonstrate and compare the downlink performance of the directional antenna at the CPE under different AOA conditions. Two multipath channel models are assumed: circular and elliptical scattering models. We also calculate the performance of the adaptive array antenna deployed at the CPE and calculate its beamwidth effect. The capacity performance of the adaptive array antenna is compared with that of the single directi onal antenna.</t>
  </si>
  <si>
    <t>2312-2316</t>
  </si>
  <si>
    <t>60007951;60031805;60012708</t>
  </si>
  <si>
    <t>55694952200;6701862683;7004920065</t>
  </si>
  <si>
    <t>Seki, Hiroyuki;Ata, Osama W.;Paulraj, Arogyaswami</t>
  </si>
  <si>
    <t>Seki H.</t>
  </si>
  <si>
    <t>Effect of customer premises directional antennas on fixed wireless access systems in the downlink multipath channel</t>
  </si>
  <si>
    <t>10.1109/ICC.2001.937068</t>
  </si>
  <si>
    <t>2-s2.0-0034850786</t>
  </si>
  <si>
    <t>['wide variety', 'system capacity', 'services compatible', 'qos provision', 'paper shows', 'paper describes', 'novel technologies', 'functional requirements', 'forming capability']</t>
  </si>
  <si>
    <t>The future-generation mobile communication systems, including the third-generation mobile radio systems (IMT-2000) and the systems beyond IMT-2000, are expected to provide a wide variety of services compatible with those available on the Internet. The radio access networks should be optimized for high-speed IP packet transmission with a QoS provision and efficient spectrum utilization. This paper describes the requirements for such radio access networks and some novel technologies for realizing efficient packet transmission. Functional requirements in the data link layer for transmission of heterogeneous IP traffic with different QoS requirements, are described. For the radio access technologies, two novel spatial processing techniques for efficient packet transmission are proposed. One is an advanced path searcher with a direction-of-arrival estimation capability for IMT-2000 base stations which employ an adaptive array antenna. The other is a closed-loop transmit diversity technique with a beam-forming capability. This paper shows that both techniques can improve the system capacity and reduce the required transmission power.</t>
  </si>
  <si>
    <t>50-57</t>
  </si>
  <si>
    <t>Fujitsu Scientific and Technical Journal</t>
  </si>
  <si>
    <t>Tanaka, Y.</t>
  </si>
  <si>
    <t>Minato</t>
  </si>
  <si>
    <t>Fujitsu Ltd.</t>
  </si>
  <si>
    <t>Tanaka Y.</t>
  </si>
  <si>
    <t>IP-based transmission on third-generation wireless (IMT-2000) and beyond</t>
  </si>
  <si>
    <t>2-s2.0-0034850878</t>
  </si>
  <si>
    <t>Human Frontier Science Program</t>
  </si>
  <si>
    <t>HFSP</t>
  </si>
  <si>
    <t>['wing hinge', 'wing disc', 'results indicate', 'results imply', 'poxn ),', 'paired domain', 'neuronal identity', 'mutant embryo', 'like sensilla', 'larval pns', 'larval p', 'larval moult', 'gene pox', 'function mutant', 'external structure', 'es organs', 'early specification', 'developing pns', 'concentric domains', 'cell associated', 'also observed', 'also expressed']</t>
  </si>
  <si>
    <t>Disc | Drosophila | Neurogenesis | Pax | Pox-neuro (poxn)</t>
  </si>
  <si>
    <t>The gene pox-neuro (poxn), which encodes a transcriptional regulator including a paired domain, specifies the differences between mono-innervated external sensory (m-es) organs and poly-innervated external sensory (p-es) organs in Drosophila. Here, we analyse the function of poxn in the development of the larval peripheral nervous system (PNS) and in other developmental aspects using a loss-of-function mutant of poxn. We observed that, in addition to the transformation of p-es into m-es organs in the mutant embryo, the external structure of the trichome-like sensilla (hairs) misdifferentiates into that of the campaniform-like sensilla (papillae) in the second and third larval instars. We also observed that POXN is expressed in a cell associated with the external structure of the trichome-like sensilla in the first and second instar larvae. These results imply that poxn is required in two distinct steps in the development of the larval PNS: (1) development of the larval p-es organs during embryogenesis and (2) re-formation of larval sensory hairs after each larval moult. In addition to its expression in the developing PNS, POXN is also expressed in concentric domains of the leg and antennal imaginal discs of early third instar larvae, and in the region of the wing disc that will form the wing hinge. The loss of poxn function results in defects of segmentation of the tarsus and antenna and in a distortion in the wing hinge. These results indicate that the poxn gene plays crucial roles in the morphogenesis of the appendages, in addition to its role in the early specification of neuronal identity.</t>
  </si>
  <si>
    <t>20-29</t>
  </si>
  <si>
    <t>60023647;60023647</t>
  </si>
  <si>
    <t>6603679364;55464847100</t>
  </si>
  <si>
    <t>Awasaki, Takeshi;Kimura, Ken ichi</t>
  </si>
  <si>
    <t>Sapporo</t>
  </si>
  <si>
    <t>Hokkaido University of Education</t>
  </si>
  <si>
    <t>Awasaki T.</t>
  </si>
  <si>
    <t>Multiple function of poxn gene in larval PNS development and in adult appendage formation of Drosophila</t>
  </si>
  <si>
    <t>10.1007/s004270000119</t>
  </si>
  <si>
    <t>2-s2.0-0034851183</t>
  </si>
  <si>
    <t>['though developed', 'technique appears', 'sequence cdma', 'proposed technique', 'prior knowledge', 'power profile', 'hopping cdma', 'high snr', 'herein proposed', 'far problem', 'explicit estimation', 'error rate', 'error floor', 'effectively removed', 'cdma users', 'arrival delay']</t>
  </si>
  <si>
    <t>A novel "self-decorrelating" technique is herein proposed to enhance the multipath constructive summation capability and the interference rejection capability of a class of maximum-SINR blind space-time CDMA RAKE receivers designed to tackle the near-far problem. This proposed "self-decorrelating" technique appears to have effectively removed the near-far problem's error floor at high SNR; and the proposed technique can also significant decrease the error rate. Moreover, this "blind" space-time processing receiver architecture needs no prior knowledge nor explicit estimation of (1) the channel's multipath arrival angle or arrival delay or power profile, (2) the receiver's nominal or actual antenna array manifold, and (3) the other CDMA users' signature spreading codes. Preliminary simulations suggest very significant performance improvement realizable from the proposed technique. Though developed for direct-sequence CDMA, the proposed technique might be adopted for frequency -hopping CDMA.</t>
  </si>
  <si>
    <t>1491-1495</t>
  </si>
  <si>
    <t>60002798;60002798;60002798;60009254;60001741;60002798</t>
  </si>
  <si>
    <t>7404759216;10042143700;7202473425;55664103800;7401901320;7005847962</t>
  </si>
  <si>
    <t>Wong, Kainam Thomas;Liao, Guisheng;Cheung, Shun Keung;Zoltowski, Michael D.;Ramos, Javier;Ching, Pak Chung</t>
  </si>
  <si>
    <t>United States;Hong Kong;Spain</t>
  </si>
  <si>
    <t>West Lafayette;Hong Kong;Madrid</t>
  </si>
  <si>
    <t>Purdue University;Chinese University of Hong Kong;Universidad Carlos III de Madrid</t>
  </si>
  <si>
    <t>60009254;60002798;60001741</t>
  </si>
  <si>
    <t>Wong K.</t>
  </si>
  <si>
    <t>A "self-decorrelating" technique to enhance blind space-time RAKE receivers with single-user-type DS-CDMA detectors</t>
  </si>
  <si>
    <t>10.1109/ICC.2001.937169</t>
  </si>
  <si>
    <t>2-s2.0-0034851208</t>
  </si>
  <si>
    <t>['whether chiral', 'wave resonance', 'synthetic composites', 'support patents', 'related claims', 'physical mechanism', 'microwave absorption', 'mechanism responsible', 'geometric shape', 'enhanced absorption', 'engineering literature', 'also found']</t>
  </si>
  <si>
    <t>Chirality | Microwave absorbers | Resonance</t>
  </si>
  <si>
    <t>Microwave absorption by a lossy dielectric material containing thin metal wires is considered. The wires are bent to create either chiral, non-chiral or racemic unit cells. No physical mechanism is found to support patents which were granted between 1990 and 1993, and related claims in the engineering literature, that chirality is the key to improved microwave absorbers. Instead, in synthetic composites which employ thin metal wires in a lossy dielectric host, half-wave resonance of the inclusions - not their geometric shape - is identified as the mechanism responsible for enhanced absorption. It is also found that - even in an essentially lossless host - resonant steel wires, whether chiral or not, can strongly absorb electromagnetic waves.</t>
  </si>
  <si>
    <t>233-239</t>
  </si>
  <si>
    <t>60001565;60001565;60001565</t>
  </si>
  <si>
    <t>7005311898;6602322876;7402300315</t>
  </si>
  <si>
    <t>Cloete, Johannes H.;Bingle, Marianne;Davidson, David B.</t>
  </si>
  <si>
    <t>South Africa</t>
  </si>
  <si>
    <t>Stellenbosch</t>
  </si>
  <si>
    <t>Stellenbosch University</t>
  </si>
  <si>
    <t>Cloete J.H.</t>
  </si>
  <si>
    <t>The role of chirality and resonance in synthetic microwave absorbers</t>
  </si>
  <si>
    <t>S1434841104700254</t>
  </si>
  <si>
    <t>10.1078/1434-8411-00035</t>
  </si>
  <si>
    <t>2-s2.0-0034852252</t>
  </si>
  <si>
    <t>['wave bands', 'various components', 'validation cost', 'though thermal', 'structural loads', 'simultaneously assess', 'sidelobe levels', 'reduce design', 'optimal designs', 'longer wavelengths', 'less influence', 'instruments requires', 'generally lead', 'etc .)', 'efficiently evaluated', 'design tool', 'common interface', 'assess sensitivity', 'antenna patterns', 'aided design']</t>
  </si>
  <si>
    <t>Several instruments operating in the microwave and millimeter-wave bands are to be developed over the next several years at JPL or in conjunction with various other companies and laboratories. The design and development of these instruments requires an environment that can produce a microwave or millimeter-wave optics design, and can assess sensitivity of key design criteria (beamwidth, gain, sidelobe levels, etc.) to thermal and mechanical operating environments. An integrated design tool has been developed to carry out the design and analysis using software building blocks from the computer-aided design, thermal, structural and electromagnetic analysis fields. The capability to simultaneously assess the effects of design parameter variation resulting from thermal and structural loads can reduce design and validation cost and generally lead to more optimal designs, hence higher performing instruments. In this paper the development and application of MODTool (Millimeter-wave Optics Design), a design tool that efficiently integrates existing millimeter-wave optics design software with a solid body modeler and with thermal and structural analysis packages will be discussed. The design tool is also directly useful over other portions of the spectrum, though thermal or dynamic loads may have less influence on antenna patterns at the longer wavelengths. Under a common interface, interactions between the various components of a design can be efficiently evaluated and optimized. One key component is the use of physical optics analysis software for antenna pattern analysis. This software has been ported to various platforms including distributed memory parallel supercomputers to allow rapid turn-around for electrically large designs.</t>
  </si>
  <si>
    <t>2899-2907</t>
  </si>
  <si>
    <t>60009037;60009037;60009037</t>
  </si>
  <si>
    <t>7004364211;49661664400;7004527298</t>
  </si>
  <si>
    <t>Cwik, Tom;Katz, Daniel S.;Villegas, Frank</t>
  </si>
  <si>
    <t>Cwik T.</t>
  </si>
  <si>
    <t>Integrated design and simulation for millimeter-wave antenna systems</t>
  </si>
  <si>
    <t>10.1109/AERO.2001.931271</t>
  </si>
  <si>
    <t>2-s2.0-0034853493</t>
  </si>
  <si>
    <t>['solar arrays', 'satellite subsystems', 'network took', 'fuel tanks', 'antenna diameters']</t>
  </si>
  <si>
    <t>The assembly of a global telecommunication satellite network known as the Ansible was proposed. This network took the advantage of on-orbit telerobotic assembly and modular spacecraft design which surpasses other modern communication satellite networks. The major issues addressed were solar arrays, antenna diameters, fuel tanks and other satellite subsystems. The models for the cost, mass, power and performance of the satellite were given and comparisons were drawn against existing conventional satellite telecommunication networks.</t>
  </si>
  <si>
    <t>52339-52362</t>
  </si>
  <si>
    <t>60031581;60026438-60031581;60033125-60031581;60033125-60031581;60031581;60031581;60031581</t>
  </si>
  <si>
    <t>7004215972;24476987800;15724745400;7006120816;6603909641;6701549201;6701355147</t>
  </si>
  <si>
    <t>Ayer, Susan;Drayer, Gregorio;England, Scott;Laird, Helen;Romo, Eric;Schuman, Todd;Sercel, Joel C.</t>
  </si>
  <si>
    <t>United Kingdom;United States;Venezuela</t>
  </si>
  <si>
    <t>Leicester;Pasadena;Caracas</t>
  </si>
  <si>
    <t>University of Leicester;California Institute of Technology;Universidad Sim√≥n Bol√≠var</t>
  </si>
  <si>
    <t>60033125;60031581;60026438</t>
  </si>
  <si>
    <t>Ayer S.</t>
  </si>
  <si>
    <t>Modular telecommunication satellite network using on-orbit telerobotic assembly</t>
  </si>
  <si>
    <t>10.1109/AERO.2001.931194</t>
  </si>
  <si>
    <t>2-s2.0-0034853784</t>
  </si>
  <si>
    <t>['saving possible', 'quantified via', 'provides robustness', 'prediction error', 'paper proposes', 'paper examines', 'joint maximum', '1 ].']</t>
  </si>
  <si>
    <t>This paper examines a downlink transmit beamforming scheme recently proposed in [1]. The idea is based on the use of an adaptive channel estimator at the base-station and requires the mobile to selectively feed back the value of the prediction error. This paper proposes a joint maximum-likelihood and set-membership filtering algorithm for adaptive channel estimation that provides robustness against incorrect feedback due to mobile decision errors. The amount of power and bandwidth-saving possible with this scheme is quantified via an uplink capacity analysis.</t>
  </si>
  <si>
    <t>2969-2972</t>
  </si>
  <si>
    <t>60021508-60026638;60021508</t>
  </si>
  <si>
    <t>24303144100;7501575331</t>
  </si>
  <si>
    <t>Nagaraj, Shirish;Huang, Yih Fang</t>
  </si>
  <si>
    <t>Finland;United States</t>
  </si>
  <si>
    <t>Espoo;Notre Dame</t>
  </si>
  <si>
    <t>Nokia Corporation;University of Notre Dame</t>
  </si>
  <si>
    <t>60026638;60021508</t>
  </si>
  <si>
    <t>Nagaraj S.</t>
  </si>
  <si>
    <t>Prediction error based feedback for downlink transmit beamforming</t>
  </si>
  <si>
    <t>10.1109/ICASSP.2001.940272</t>
  </si>
  <si>
    <t>2-s2.0-0034854211</t>
  </si>
  <si>
    <t>['yet unformulated', 'tests suggest', 'study concerns', 'spatial character', 'important relationship', 'greater understanding', 'field tests', 'extraordinary improvements', 'explanation involving', 'essential temporal', 'channel independence', 'antenna systems']</t>
  </si>
  <si>
    <t>The potential for extraordinary improvements in channel capacity promised by space-time modem technology has necessitated a greater understanding of space-time channel characteristics. A model that coheres the essential temporal and spatial character of wireless channels would benefit space-time code design but is as yet unformulated. This study concerns itself with the development and execution of field tests to more fully characterize narrowband wireless channels in multiple-antenna systems. Results of these tests suggest an important relationship between channel independence and the relative geometric orientation of the local scattering corridor and transmit antenna array. An explanation involving the available scattering angle at the receiver is suggested as the mechanism for this relationship.</t>
  </si>
  <si>
    <t>3061-3066</t>
  </si>
  <si>
    <t>60003500;60003500</t>
  </si>
  <si>
    <t>7102407928;7006406317</t>
  </si>
  <si>
    <t>Browne, David W.;Fitz, Michael P.</t>
  </si>
  <si>
    <t>Browne D.</t>
  </si>
  <si>
    <t>Field tests to measure the space-time characteristics of narrowband wireless channels in multiple-antenna systems</t>
  </si>
  <si>
    <t>10.1109/ICC.2001.937235</t>
  </si>
  <si>
    <t>2-s2.0-0034854747</t>
  </si>
  <si>
    <t>['unique pseudo', 'system used', 'return scheme', 'carrier frequency', 'active ranging']</t>
  </si>
  <si>
    <t>An ultra-wideband (UWB) system for space vehicle navigation and communications was discussed. This system used a active ranging over a code divisible multiple access (CDMA) channel with no carrier frequency. Each transceiver was assigned a unique pseudo-random noise code which was broadcasted in a type of call and return scheme for the measurement of time of flight between the vehicles.</t>
  </si>
  <si>
    <t>2785-2791</t>
  </si>
  <si>
    <t>60002959;60002959;60002959;60002959</t>
  </si>
  <si>
    <t>7404783770;7003715151;6506563737;8587430500</t>
  </si>
  <si>
    <t>Adams, John Carl;Gregorwich, Walt;Capots, Larry;Liccardo, Darren</t>
  </si>
  <si>
    <t>Adams J.C.</t>
  </si>
  <si>
    <t>Ultra-wideband for navigation and communications</t>
  </si>
  <si>
    <t>10.1109/AERO.2001.931259</t>
  </si>
  <si>
    <t>2-s2.0-0034855088</t>
  </si>
  <si>
    <t>['transmit antennas']</t>
  </si>
  <si>
    <t>The use of multi-antennas at both ends of a point-to-point communication system over the additive Gaussian channel is addressed. For this purpose, a system with t transmit antennas and r receive antennas in which the received vector v Œµ Cr depends on the transmitted vector u Œµ Ct via v=Hu+w is considered. The results are discussed in detail.</t>
  </si>
  <si>
    <t>IEEE International Symposium on Information Theory - Proceedings</t>
  </si>
  <si>
    <t>60028186;60028186;60028186</t>
  </si>
  <si>
    <t>6506600045;7003825330;16069644000</t>
  </si>
  <si>
    <t>Chiurtu, Nicolae;Rimoldi, Bixio;Telatar, Emre</t>
  </si>
  <si>
    <t>Swiss Federal Institute of Technology Lausanne</t>
  </si>
  <si>
    <t>Chiurtu N.</t>
  </si>
  <si>
    <t>On the capacity of multi-antenna Gaussian channels</t>
  </si>
  <si>
    <t>10.1109/ISIT.2001.935916</t>
  </si>
  <si>
    <t>2-s2.0-0034855288</t>
  </si>
  <si>
    <t>['wide variety', 'theme covers', 'technological highlights', 'sense radiation', 'scientific investigations', 'scientific goals', 'regimes never', 'nearest bodies', 'nasa office', 'experiments pushes', 'big bang', 'art technically']</t>
  </si>
  <si>
    <t>The NASA Office of Space Science Structure and Evolution of the Universe (SEU) theme covers a wide variety of scientific investigations, from the nearest bodies to the farthest observable distances just after the time of the Big Bang. SEU supports experiments that sense radiation of all wavelengths, together with particle and gravitational wave detection. Recently completed road mapping and strategic planning exercises have identified a number of near- and medium-term space initiatives for the 2003-2023 time frame. Each of these experiments pushes the state of the art technically, but will return incredible new insights on the formation and evolution of the universe, as well as probe fundamental laws of physics in regimes never before tested. The scientific goals and technological highlights of each mission are described.</t>
  </si>
  <si>
    <t>73637-73642</t>
  </si>
  <si>
    <t>60006337;60015481</t>
  </si>
  <si>
    <t>7401767373;35351822300</t>
  </si>
  <si>
    <t>White, Nicholas;Margon, Bruce</t>
  </si>
  <si>
    <t>Seattle;Greenbelt</t>
  </si>
  <si>
    <t>University of Washington;NASA Goddard Space Flight Center</t>
  </si>
  <si>
    <t>60015481;60006337</t>
  </si>
  <si>
    <t>White N.</t>
  </si>
  <si>
    <t>Nasa structure and evolution of the universe theme: Science overview</t>
  </si>
  <si>
    <t>10.1109/AERO.2001.931448</t>
  </si>
  <si>
    <t>2-s2.0-0034855708</t>
  </si>
  <si>
    <t>['statistical properties', 'spatial combiner', 'simulation results', 'provide insight', 'output signal', 'optimal combining', 'oc receiver', 'multiple interferers', 'mrc receiver', 'modified f', 'exact characterization', 'assumed present', 'analytical results']</t>
  </si>
  <si>
    <t>In this paper we examine the statistical properties of the output signal to interference plus noise ratio (SINR) of a spatial combiner where the spatial weights used are either the Maximal Ratio Combiner (MRC) weights or the Optimal Combining (Weiner-Hopf) weights. The channels are modeled as slow flat Rayleigh fading channels and multiple interferers are assumed present. In particular, the modified F-distribution is introduced to provide an exact characterization of a MRC receiver and to bound the performance of the OC receiver. Simulation results are provided to support the analytical results and to provide insight.</t>
  </si>
  <si>
    <t>2949-2952</t>
  </si>
  <si>
    <t>60030612;60013301;60013301</t>
  </si>
  <si>
    <t>57203087532;6701768711;7003971927</t>
  </si>
  <si>
    <t>Rao, Bhaskar D.;Wengler, Michael;Judson, Bruce</t>
  </si>
  <si>
    <t>San Diego;San Diego</t>
  </si>
  <si>
    <t>University of California, San Diego;Qualcomm Incorporated</t>
  </si>
  <si>
    <t>60030612;60013301</t>
  </si>
  <si>
    <t>Rao B.D.</t>
  </si>
  <si>
    <t>Performance analysis and comparison of MRC and optimal combining in antenna array systems</t>
  </si>
  <si>
    <t>10.1109/ICASSP.2001.940267</t>
  </si>
  <si>
    <t>2-s2.0-0034855951</t>
  </si>
  <si>
    <t>['wireless channel', 'time processing', 'several examples', 'scattering centers', 'receiver motion', 'realistic channels', 'propagation delay', 'coding systems']</t>
  </si>
  <si>
    <t>A three dimensional model is proposed for simulating the wireless channel. The model allows simulation of the effects of realistic channels on space-time processing and coding systems. The model is characterized by a set of scattering centers with a given mean angle of arrival (departure), angle spread (azimuth and elevation) and propagation delay. Additionally the model accommodates either transmitter or receiver motion. Several examples are considered and the simulation characteristics match the previously obtained analytical model results.</t>
  </si>
  <si>
    <t>1711-1718</t>
  </si>
  <si>
    <t>6507914721;7006406317</t>
  </si>
  <si>
    <t>Mohasseb, Ydhya;Fitz, Michael P.</t>
  </si>
  <si>
    <t>Mohasseb Y.</t>
  </si>
  <si>
    <t>A 3D spatio-temporal simulation model for wireless channels</t>
  </si>
  <si>
    <t>10.1109/ICC.2001.937086</t>
  </si>
  <si>
    <t>2-s2.0-0034856417</t>
  </si>
  <si>
    <t>['¬± 30', 'water bolus', 'voltage change', 'variable relationship', 'values selected', 'transforming networks', 'thus hampering', 'still significant', 'significantly differ', 'resistive probe', 'reference channel', 'reduced significantly', 'reaching shifts', 'power dividers', 'perform measurements', 'pawsey loops', 'particularly affected', 'particular antenna', 'original sigma', 'one channel', 'multichannel amplifier', 'multiantenna applicators', 'measuring probes', 'matching network', 'linear mapping', 'investigate modifications', 'influences caused', 'forward waves', 'forward parameters', 'feed points', 'feed point', 'facts numerically', 'eye network', 'eye dipoles', 'eye applicator', 'external arrangements', 'experimental setup', 'existing applicators', 'equivalent phantom', 'equally powered', 'e .,', 'disturbing channel', 'disturbed channel', 'distant channels', 'coupling channels', 'considerably diminished', 'characteristics need', 'certain conditions', 'causes deviations', 'antennas shunt', 'antennas including', 'antennas combined', 'actually given', '50 ¬∞', '30 ¬∞', '12 pairs', '10 ¬∞']</t>
  </si>
  <si>
    <t>Coupling | Phased-array applicator | Regional hyperthermia | Transforming network</t>
  </si>
  <si>
    <t>Objectives: In multiantenna applicators such as the SIGMA-60 or SIGMA-Eye, which consist of 4 or 12 pairs of antennas shunt to 4 or 12 amplifiers ("antenna couplets"), phases and amplitudes in the feed points of these antennas under certain conditions can significantly differ from the values selected at the multichannel amplifier (forward parameters), mainly due to coupling. In the SIGMA-Eye, this interaction is particularly affected by the transforming networks between the generators and the feed points, thus hampering the control of the feed point parameters. In this work, we perform measurements at existing applicators, present a formalism to describe the facts numerically, and investigate modifications of the transforming networks to improve the performance. Methods and Materials: We prepared an experimental setup for the SIGMA-Eye applicator that is fed by forward waves of a 12-channel amplifier system. In this setup, we made the water bolus, the interior of the tissue-equivalent phantom, and the entire transforming network accessible for measuring probes. Then, we constructed various alternative transforming networks such as Pawsey loops, LC matching networks, and power dividers and compared them with the original matching network of the SIGMA-Eye applicator. In particular, we utilized a high-resistive probe to determine the disturbances and influences caused by some channels with respect to some selected feed points of the SIGMA-Eye dipoles. Results: In the original SIGMA-Eye applicator, the influences of coupling channels on the phases and voltages in the feed point of a particular antenna are largest for adjacent longitudinal channels. Here, the ¬± 10¬∞ phase shift and ¬±30% voltage change were observed if the reference channel (i.e., the disturbed channel) and disturbing channel are equally powered. The changes eminently increased to -30¬∞ to +100¬∞ phase shift and -80% to +50% voltage change if the reference channel is fed with much lower power (four to eight-fold) than the disturbing channel. The disturbance from distant channels is less but still significant, reaching shifts of -10¬∞ to +50¬∞ and -50% to +20%, respectively. Using Pawsey loops instead of the original ferrite rings in the SIGMA-Eye network, the efficacy of the baluns was improved by a more than a factor of 4. Using an LC matching network, dependencies on frequency and external arrangements can be reduced significantly. Applying a power divider circuit, the coupling between antennas combined to one channel is considerably diminished (down to &lt;-25 dB). Conclusion: Coupling between resonators (pairs of antennas including the matching network) reduces the control of the SIGMA-Eye applicator, i.e., it causes deviations between the selection of forward parameters at the amplifier and the total actual parameters in the feed points of the antennas. Modified transformation networks can improve the control, in particular by reducing sheath currents and asymmetries. There is a linear but variable relationship between selected (amplifiers) and actually given (feed points) parameters. This linear mapping (described by a matrix) and its characteristics need further investigation. ¬© 2001 American Association of Physicists in Medicine.</t>
  </si>
  <si>
    <t>1793-1805</t>
  </si>
  <si>
    <t>Medical Physics</t>
  </si>
  <si>
    <t>60000762;60000762;60000762;60032824;60000762;60032824;60032824</t>
  </si>
  <si>
    <t>7004987139;6602002794;7003499959;6603594689;6603902469;7003738543;6701796687</t>
  </si>
  <si>
    <t>Wust, Peter;F√§hling, Horst;Wlodarczyk, Waldemar;Seebass, Martin;Gellermann, Johanna;Deuflhard, Peter;Nadobny, Jacek</t>
  </si>
  <si>
    <t>Berlin;Berlin</t>
  </si>
  <si>
    <t>Zuse Institute Berlin;Humboldt-Universit√§t zu Berlin</t>
  </si>
  <si>
    <t>60032824;60000762</t>
  </si>
  <si>
    <t>Wust P.</t>
  </si>
  <si>
    <t>Antenna arrays in the SIGMA-eye applicator: Interactions and transforming networks</t>
  </si>
  <si>
    <t>10.1118/1.1388220</t>
  </si>
  <si>
    <t>2-s2.0-0034857270</t>
  </si>
  <si>
    <t>['symbol periods', 'specular component', 'rayleigh component', 'practical meaning', 'particular case', 'n antennas', 'isotropic distribution', 'independent realizations', 'guarantee service', 'fading coefficients', 'ergodic scenarios', 'complete knowledge', 'capacity formulation', 'capacity ).', '1 ].']</t>
  </si>
  <si>
    <t>We calculate the optimal guaranteed performance for a multiple-antenna wireless link with M antennas at the transmitter and N antennas at the receiver on a Rician fading channel with a static specular component. The channel is modeled with a Rayleigh component and a rank-one deterministic specular component. The Rayleigh component remains constant over a block of T symbol periods, with independent realizations over each block. We analyze the channel under the assumption that the transmitter has no knowledge about the fading coefficients and the receiver has no knowledge about the Rayleigh component but, has complete knowledge about the specular component. Under this scenario to guarantee service it is required to maximize the worst case capacity (min-capacity). Although, it is not necessary for the receiver to have knowledge of the specular component we will assume it to show that min-capacity formulation is not pessimistic by showing that min-capacity is equal to avg-capacity when the specular component is constant over time but random with isotropic distribution. This way we show that avg-capacity, which in general has no practical meaning for non-ergodic scenarios, has a coding theorem associated with it in this particular case on account of it being equal to min-capacity. Further details of the work can be found in [1].</t>
  </si>
  <si>
    <t>60025778;60025778;60021378</t>
  </si>
  <si>
    <t>6602692359;7006898506;7003696826</t>
  </si>
  <si>
    <t>Godavarti, Mahesh;Hero, Alfred O.;Marzetta, Thomas L.</t>
  </si>
  <si>
    <t>Ann Arbor;Murray</t>
  </si>
  <si>
    <t>University of Michigan, Ann Arbor;Nokia Bell Labs</t>
  </si>
  <si>
    <t>60025778;60021378</t>
  </si>
  <si>
    <t>Godavarti M.</t>
  </si>
  <si>
    <t>Min-capacity of a multiple-antenna wireless channel in a static Rician fading environment</t>
  </si>
  <si>
    <t>10.1109/ISIT.2001.935920</t>
  </si>
  <si>
    <t>2-s2.0-0034857484</t>
  </si>
  <si>
    <t>['time processors', 'time processing', 'processing algorithms', 'paper investigates', 'mswf ).', 'jam mitigation', 'circular array', 'ccf ).', 'available degrees', 'accomplished via']</t>
  </si>
  <si>
    <t>This paper investigates the performance of reduced rank space-time processors in the context of anti-jam mitigation for an M-Code based GPS receiver utilizing a circular array. Several adaptive processing algorithms are discussed utilizing power minimization techniques. It is assumed an INS (Inertial Navigation System) or direction finding algorithm is incorporated into the receiver for satellite look direction based algorithms. Reduced rank space-time processing is accomplished via the innovative Multistage Wiener filter (MSWF). It is demonstrated that the MSWF does not require matrix inversion, thereby reducing computational complexity. The processing algorithms are compared in terms of available degrees of freedom and distortion of the GPS cross correlation function (CCF).</t>
  </si>
  <si>
    <t>2233-2236</t>
  </si>
  <si>
    <t>60015916;60015916;60009254</t>
  </si>
  <si>
    <t>6603455805;35586615900;55664103800</t>
  </si>
  <si>
    <t>Myrick, Wilbur L.;Goldstein, J. Scott;Zoltowski, Michael D.</t>
  </si>
  <si>
    <t>San Diego;West Lafayette</t>
  </si>
  <si>
    <t>SAIC;Purdue University</t>
  </si>
  <si>
    <t>60015916;60009254</t>
  </si>
  <si>
    <t>Myrick W.</t>
  </si>
  <si>
    <t>Low complexity anti-jam space-time processing for GPS</t>
  </si>
  <si>
    <t>10.1109/ICASSP.2001.940442</t>
  </si>
  <si>
    <t>2-s2.0-0034857620</t>
  </si>
  <si>
    <t>['wireless channel', 'well known', 'transmission performance', 'time delay', 'subcarrier interference', 'simple structure', 'shifted signals', 'shifted signal', 'shift signal', 'severe degradation', 'paper proposes', 'one signal', 'one doppler', 'ofdm scheme', 'four signals', 'excellent performance', 'delayed signals']</t>
  </si>
  <si>
    <t>It is well known that OFDM scheme is robust to frequency selective fading in wireless channel. However, once delayed signals beyond guard interval and Doppler-shifted signals are introduced in the channel, inter-subcarrier interference and inter-symbol interference give a severe degradation in the transmission performance. This paper proposes a novel OFDM adaptive antenna array which can suppress both delayed signals and Doppler-shifted signals. The proposed adaptive antenna array has a simple structure and by forcing virtual subcarrier outputs to be zero, it can steer its nulls toward incoming Doppler-shifted signals, even when they have no time delay. Computer simulation results show its excellent performance, for a case where four signals are incident on an eight-element circular array, such as one signal with no time delay, one Doppler-shifted signal with no time delay, one Doppler-shift signal with time delay within guard interval, and one signal with time delay beyond guard interval.</t>
  </si>
  <si>
    <t>2302-2306</t>
  </si>
  <si>
    <t>60024322;60024322;112871758</t>
  </si>
  <si>
    <t>7401708096;57193398172;35781600100</t>
  </si>
  <si>
    <t>Hara, Shinsuke;Nishikawa, Akira;Hara, Yoshitaka</t>
  </si>
  <si>
    <t>Suita;Yokosuka</t>
  </si>
  <si>
    <t>Osaka University;Key Technology Research Laboratories Co., Ltd.</t>
  </si>
  <si>
    <t>60024322;112871758</t>
  </si>
  <si>
    <t>Hara S.</t>
  </si>
  <si>
    <t>A novel OFDM adaptive antenna array for delayed signal and Doppler-shifted signal suppression</t>
  </si>
  <si>
    <t>10.1109/ICC.2001.937066</t>
  </si>
  <si>
    <t>2-s2.0-0034857908</t>
  </si>
  <si>
    <t>['wide bandwidth', 'wide band', 'three elements', 'resolved using', 'mode interferometer', 'mode elements', 'long baselines', 'hybrid multi', 'element interferometer', 'conventional 5']</t>
  </si>
  <si>
    <t>In this paper we consider a new interferometer comprising wideband multi-mode antenna elements rather than conventional antenna elements. As a result, the phase ambiguities associated with the long baselines of the interferometer are resolved using the angle estimates provided by the multi-mode elements. This results in the elimination of the short baseline interferometers of the conventional 5-element interferometer; the hybrid multi-mode interferometer needs only three elements. In addition, since the multi-mode elements are wide band, the hybrid multi-mode interferometer is capable of giving good performance over a wide bandwidth.</t>
  </si>
  <si>
    <t>2767-2778</t>
  </si>
  <si>
    <t>60008609;60008609;60001262</t>
  </si>
  <si>
    <t>6603006777;6701869025;55587309400</t>
  </si>
  <si>
    <t>Penno, Robert;Pasala, Krish;Schneider, Stephen</t>
  </si>
  <si>
    <t>Dayton;</t>
  </si>
  <si>
    <t>University of Dayton;United States Air Force</t>
  </si>
  <si>
    <t>60008609;60001262</t>
  </si>
  <si>
    <t>Penno R.</t>
  </si>
  <si>
    <t>A novel multi-mode interferometer system</t>
  </si>
  <si>
    <t>10.1109/AERO.2001.931257</t>
  </si>
  <si>
    <t>2-s2.0-0034857952</t>
  </si>
  <si>
    <t>['two theorems', 'transmitted signals', 'transmit antennas', 'receiving antennas', 'receive antenna', 'noise ratio', 'linear combination', 'likelihood detection', 'given number', 'communication system', 'code matrix', 'antenna systems', 'also presented']</t>
  </si>
  <si>
    <t>Multiple transmit antennas | Product distance | Space-time codes</t>
  </si>
  <si>
    <t>A worst-case pairwise codeword error probability analysis and a code design metrics were formulated for multiple-antenna systems under arbitrary block fading. A communication system with transmit antennas and receiving antennas with each receive antenna observing a linear combination of transmitted signals in white Gaussian noise was considered for the study. Two theorems under maximum-likelihood detection were also presented. The worst-case pairwise error probability completely specified by eigenvalue of the code matrix was independent of signal to noise ratio (SNR) per transmit antenna. The addition of each receive antenna, for a given number of transmit antennas increased mutual information.</t>
  </si>
  <si>
    <t>1099-1103</t>
  </si>
  <si>
    <t>60027550;60027550</t>
  </si>
  <si>
    <t>57201807944;7004208373</t>
  </si>
  <si>
    <t>K√∂se, Cenk;Wesel, Richard D.</t>
  </si>
  <si>
    <t>University of California, Los Angeles</t>
  </si>
  <si>
    <t>K√∂se C.</t>
  </si>
  <si>
    <t>Code design metrics for space-time systems under arbitrary fading</t>
  </si>
  <si>
    <t>10.1109/ICC.2001.936824</t>
  </si>
  <si>
    <t>2-s2.0-0034858429</t>
  </si>
  <si>
    <t>['underlying space', 'turbo codes', 'rate leads', 'rate increase', 'qpsk modulation', 'p erformance', 'orthogonal space', 'modulation schemes', 'maximal rate', 'kept intact', 'investigate methods', 'different rates', 'devise multi', 'constant rate', 'concatenated systems', 'concatenated scheme']</t>
  </si>
  <si>
    <t>We investigate methods to improve the rate of complex modulation space-time block codes for more than two Tx antennas. For concreteness we concentrate on 4 Tx antennas, for which the maximal rate for an orthogonal space-time block code is 3/4. We devise multi-modulation schemes, which increase the rate to 7/8 or 1. In these codes, the orthogonality of QPSK modulation is sacrificed for some symbols, but the orthogonality of the underlying space-time block code is kept intact. Increase in rate leads to decrease in performance. The same is true if the rate increase is effected by sacrificing the orthogonality of the space-time block code itself. To assess the capacity enhancement due to the rate increase, space-time block codes with different rates are concatenated with turbo codes, with a puncturing scheme guaranteeing the same effective code rates for the concatenated systems. It is shown that with a constant rate for the concatenated scheme, increasing the space-time block code rate indeed improves the p erformance of the concatenated scheme. Also, it is shown that sacrificing the orthogonality of the space-time block code itself is more effective than sacrificing the orthogonality of the modulation.</t>
  </si>
  <si>
    <t>1117-1121</t>
  </si>
  <si>
    <t>60026638;60026638</t>
  </si>
  <si>
    <t>6603848755;6603754381</t>
  </si>
  <si>
    <t>Tirkkonen, Olav;Hottinen, Ari</t>
  </si>
  <si>
    <t>Finland</t>
  </si>
  <si>
    <t>Espoo</t>
  </si>
  <si>
    <t>Nokia Corporation</t>
  </si>
  <si>
    <t>Tirkkonen O.</t>
  </si>
  <si>
    <t>Tradeoffs between rate, puncturing and orthogonality in space-time block codes</t>
  </si>
  <si>
    <t>10.1109/ICC.2001.936831</t>
  </si>
  <si>
    <t>2-s2.0-0034858573</t>
  </si>
  <si>
    <t>['surprisingly robust', 'standard model', 'rician model', 'received energy', 'rayleigh model', 'rayleigh component', 'n antennas', 'mutual information', 'many cases', 'lower bound', 'compute capacity', 'capacity compared', 'arrive via', 'also valid', '2 ].']</t>
  </si>
  <si>
    <t>We analyze a multiple-antenna wireless link with M antennas at the transmitter and N antennas at the receiver in a Rician fading channel. The Rician model is a non-standard model with a Rayleigh component and a rank-one isotropically random specular component. We derive a novel lower bound on capacity which enables the computation of achievable rate regions for many cases. This lower bound is also valid for the case of purely Rayleigh fading channels, where it has not been feasible, in general, to compute capacity, or mutual information. Our numerical results also indicate that the Rayleigh model is surprisingly robust: under our Rician model, up to half of the received energy can arrive via the specular component without significant reduction in capacity compared with the purely Rayleigh case. Further details can be found in [2].</t>
  </si>
  <si>
    <t>60025778;60025778;60025778</t>
  </si>
  <si>
    <t>6602692359;7003696826;35564142000</t>
  </si>
  <si>
    <t>Godavarti, M.;Marzetta, T. L.;Shamai, S.</t>
  </si>
  <si>
    <t>Ann Arbor</t>
  </si>
  <si>
    <t>University of Michigan, Ann Arbor</t>
  </si>
  <si>
    <t>Capacity of a mobile multiple-antenna wireless link with isotropically random Rician fading</t>
  </si>
  <si>
    <t>2-s2.0-0034858671</t>
  </si>
  <si>
    <t>['tissue temperature', 'thermoregulatory response', 'theoretical prediction', 'temperature distribution', 'poah acts', 'pig model', 'patients must', 'mild hypothermia', 'microwave energy', 'initial evaluation', 'elicit core', 'directional antenna', 'developing condition', 'catheter containing', '48 hours']</t>
  </si>
  <si>
    <t>Head trauma | Hypothalamus | Ischemia | Microwave | Stroke</t>
  </si>
  <si>
    <t>An emerging neuroprotectant therapy for stroke is mild hypothermia, defined as reducing core temperature by 2-4 ¬∞C for 24-48 hours. However, patients must be anesthetized to overcome their thermoregulatory response, resulting in complications and an inability to assess their developing condition. We are designing a system to treat awake patients by warming the preoptic anterior hypothalamus (POAH) using microwave energy. The POAH acts as a thermostat, and warming has been shown in animals to elicit core and brain temperature reductions. A catheter containing a directional antenna will be placed in the nasal cavity proximate to the POAH and will warm it 2 ¬∞C through absorption of microwave energy. An integrated surface cooling system will increase the distance from the catheter at which tissue temperature is elevated. This revolutionary method could provide physicians with a minimally invasive means of improving the outcome of patients suffering brain ischemia due to stroke. In this paper, will describe the theoretical prediction of temperature distribution as well as the initial evaluation of the applicator in a pig model.</t>
  </si>
  <si>
    <t>210-221</t>
  </si>
  <si>
    <t>Proceedings of SPIE - The International Society for Optical Engineering</t>
  </si>
  <si>
    <t>60030443;60030443;60030443;60030443;60030443;60030443</t>
  </si>
  <si>
    <t>7003830659;7005967291;36070625100;7007030024;22235992000;7003414978</t>
  </si>
  <si>
    <t>Trembly, B. S.;Hoopes, P. J.;Moodie, K. L.;Carson, G. A.;Voorhees, M. E.;Boulant, J. A.</t>
  </si>
  <si>
    <t>Hanover</t>
  </si>
  <si>
    <t>Thayer School of Engineering at Dartmouth</t>
  </si>
  <si>
    <t>Trembly B.</t>
  </si>
  <si>
    <t>Hypothalamus warming for ischemia protection</t>
  </si>
  <si>
    <t>10.1117/12.427861</t>
  </si>
  <si>
    <t>2-s2.0-0034859159</t>
  </si>
  <si>
    <t>Deutsche Forschungsgemeinschaft</t>
  </si>
  <si>
    <t>Schi 379-1/1-2</t>
  </si>
  <si>
    <t>DFG</t>
  </si>
  <si>
    <t>['¬© 2001', 'weight asymmetry', 'untreated crickets', 'surprising result', 'staged encounters', 'significantly shorter', 'ritualized displays', 'resource value', 'models acknowledge', 'might explain', 'mandible spreading', 'major activity', 'larger size', 'high willingness', 'gryllus bimaculatus', 'fights escalated', 'fighting readiness', 'examine whether', 'escalated beyond', 'encounters even', 'blinded crickets', 'assess asymmetries', 'antennal fencing', 'animal behaviour', 'aggressive encounters']</t>
  </si>
  <si>
    <t>Game theory predicts that at least some of the behaviour patterns displayed during aggressive encounters are used to assess asymmetries in variables that indicate fighting ability and resource value. Game theoretical models such as the sequential assessment game see assessment as the major activity during a fight. However, while these models acknowledge the existence of physical and motivational assessment parameters, there are only a few examples where a mechanism for the assessment of fighting readiness has been shown. In staged encounters between male Mediterranean field crickets, Gryllus bimaculatus, fighting behaviour follows a stereotyped escalation cascade with ritualized displays in the beginning and physical combat towards the end. Despite their larger size, heavier animals lost 30% of the encounters even if weight asymmetry was large. To examine whether the contestants provide assessment cues that might explain this surprising result, we analysed two stereotyped displays in detail (antennal fencing and mandible spreading). The duration of antennal fencing, which is necessary to initiate a fight, was independent of experience and weight asymmetry between the contestants, but was prolonged after shortening the antennae by almost 90%. Fights escalated only when antennal movement frequencies were high in both contestants. In blinded crickets few contests were settled by another ritualized display, mandible spreading, and fights that escalated beyond this stage were significantly shorter than in untreated crickets. We suggest that antennal fencing may be used to assess fighting readiness of the opponent, while mandible spreading may indicate fighting ability. We conclude that high willingness to fight may help crickets to overcome inferior fighting ability. ¬© 2001 The Association for the Study of Animal Behaviour.</t>
  </si>
  <si>
    <t>337-348</t>
  </si>
  <si>
    <t>Animal Behaviour</t>
  </si>
  <si>
    <t>60008042;60008042</t>
  </si>
  <si>
    <t>7401953021;6602638808</t>
  </si>
  <si>
    <t>Hofmann, Hans A.;Schildberger, Klaus</t>
  </si>
  <si>
    <t>Leipzig</t>
  </si>
  <si>
    <t>Universit√§t Leipzig</t>
  </si>
  <si>
    <t>Hofmann H.</t>
  </si>
  <si>
    <t>Assessment of strength and willingness to fight during aggressive encounters in crickets</t>
  </si>
  <si>
    <t>S0003347201917464</t>
  </si>
  <si>
    <t>10.1006/anbe.2001.1746</t>
  </si>
  <si>
    <t>2-s2.0-0034859276</t>
  </si>
  <si>
    <t>National Institute of Diabetes and Digestive and Kidney Diseases</t>
  </si>
  <si>
    <t>R01DK053012</t>
  </si>
  <si>
    <t>NIDDK</t>
  </si>
  <si>
    <t>['variable responsiveness', 'two patients', 'sodium benzoate', 'six males', 'six females', 'significant decrease', 'restricted diet', 'oral protein', 'onset hypoglycemia', 'one patient', 'normal range', 'molecular studies', 'mg protein', 'leucinerestricted diet', 'l ).', 'hyperammonemia syndrome', 'heterozygous mutations', 'guanosine triphosphate', 'glutamate dehydrogenase', 'glud1 gene', 'gdh activity', 'function mutations', 'four patients', 'exons 5', 'exon 7', 'exon 6', 'exon 12', 'exon 11', 'diffuse involvement', 'cultured lymphoblasts', 'concentrations required', 'clinically heterogeneous', 'carbamylglutamate administration', 'antenna region', 'allosteric effect', 'activating effect', '9 nmol', '8 nmol', '580 nm', '50 œºmol', '200 œºmol', '11 patients', '0 nmol']</t>
  </si>
  <si>
    <t>Hyperinsulinism and hyperammonemia syndrome has been reported as a cause of moderately severe hyperinsulinism with diffuse involvement of the pancreas. The disorder is caused by gain of function mutations in the GLUD1 gene, resulting in a decreased inhibitory effect of guanosine triphosphate on the glutamate dehydrogenase (GDH) enzyme. Twelve unrelated patients (six males, six females) with hyperinsulinism and hyperammonemia syndrome have been investigated. The phenotypes were clinically heterogeneous, with neonatal and infancy-onset hypoglycemia and variable responsiveness to medical (diazoxide) and dietary (leucine-restricted diet) treatment. Hyperammonemia (90-200 Œºmol/L, normal &lt;50 Œºmol/L) was constant and not influenced by oral protein, by protein- and leucinerestricted diet, or by sodium benzoate or N-carbamylglutamate administration. The patients had mean basal GDH activity (18.3 ¬± 0.9 nmol/min/mg protein) not different from controls (17.9 ¬± 1.8 nmol/min/mg protein) in cultured lymphoblasts. The sensitivity of GDH activity to inhibition by guanosine triphosphate was reduced in all patient lymphoblast cultures (IC50, or concentrations required for 50% inhibition of GDH activity, ranging from 140 to 580 nM, compared with control IC50 value of 83 ¬± 1.0 nmol/L). The allosteric effect of ADP was within the normal range. The activating effect of leucine on GDH activity varied among the patients, with a significant decrease of sensitivity that was correlated with the negative clinical response to a leucinerestricted diet in plasma glucose levels in four patients. Molecular studies were performed in 11 patients. Heterozygous mutations were localized in the antenna region (four patients in exon 11, two patients in exon 12) as well as in the guanosine triphosphate binding site (two patients in exon 6, two patients in exon 7) of the GLUD1 gene. No mutation has been found in one patient after sequencing the exons 5-13 of the gene.</t>
  </si>
  <si>
    <t>353-357</t>
  </si>
  <si>
    <t>Pediatric Research</t>
  </si>
  <si>
    <t>60026877;60026877;60026877;60030118;60026877;60017905;60026877;60023548;60026877;60026877;60026877;60030118;60026877</t>
  </si>
  <si>
    <t>7004636338;7006934595;7003430938;7102058398;6603711542;7006329633;56267949500;55394029600;7006127503;7102665128;22635330500;7202995121;57200849582</t>
  </si>
  <si>
    <t>De Lonlay, Pascale;Benelli, Chantal;Fouque, Fran√ßoise;Ganguly, Arupa;Aral, Bernard;Dionisi-Vici, Carlo;Touati, Guy;Heinrichs, Claire;Rabier, Daniel;Kamoun, Pierre;Robert, Jean Jacques;Stanley, Charles;Saudubray, Jean Marie</t>
  </si>
  <si>
    <t>United States;France;Belgium;Italy</t>
  </si>
  <si>
    <t>Philadelphia;Paris;Brussels;Rome</t>
  </si>
  <si>
    <t>The Children's Hospital of Philadelphia;H√¥pital Necker Enfants Malades;Hospital Universitaire des Enfants Reine Fabiola;IRCCS Ospedale Pediatrico Bambino Ges√π</t>
  </si>
  <si>
    <t>60030118;60026877;60023548;60017905</t>
  </si>
  <si>
    <t>De Lonlay P.</t>
  </si>
  <si>
    <t>Hyperinsulinism and hyperammonemia syndrome: Report of twelve unrelated patients</t>
  </si>
  <si>
    <t>10.1203/00006450-200109000-00010</t>
  </si>
  <si>
    <t>2-s2.0-0034864167</t>
  </si>
  <si>
    <t>['third antennae', 'tagged smelts', 'swimming speed', 'stream section', 'stream length', 'southern sweden', 'smelts passed', 'smelt trap', 'second antennae', 'resource managers', 'remedial measure', 'presumably due', 'pond relative', 'nutrient runoff', 'negative impacts', 'mortality rate', 'migration time', 'median time', 'loss rate', 'gains achieved', 'evenly spread', 'especially nitrogen', 'creating wetlands', 'coastal waters', 'cannot make', 'brown trout', 'artificial ponds', '52 h', '4 h', '26 h', '23 h', '0400 hours']</t>
  </si>
  <si>
    <t>In southern Sweden, nutrient runoff from agricultural areas causes extensive eutrophication of inland and coastal waters. To reduce nutrient transport, especially nitrogen, resource managers are creating wetlands and ponds within stream systems. During 1996 and 1997, we studied the migration of smelts of brown trout Salmo trutta through one of these artificial ponds, situated in √ñnnerupsb√§cken Creek in southern Sweden. Because the former migration route through the stream was severed, migration through the pond was compared with an upstream reference section in the stream. Smolts were captured by a smelt trap about 2 km upstream of the pond and marked with electronic passive integrated transponders before being released into the stream. Downstream of the smelt trap, loss rate, swimming speed, and timing of movements of the brown trout were measured in the reference stream section and in the pond as the smelts passed each of three submerged antennae placed in the stream and at the pond's inlet and outlet. We found that the median time it took the tagged smelts to swim a stream length of 1, 280 m (first and second antennae) was 4 h in 1996 and 23 h in 1997. Most movement (75%) occurred between 2100 and 0400 hours. The loss rate in the stream was estimated to be 23% and 42% for 1996 and 1997, respectively. The shortest distance across the pond was 285 m, and the median time required for swimming through the pond (second and third antennae) was 52 h in 1996 and 26 h in 1997. Compared with the results in the stream, the timing of movement out of the pond was evenly spread over the day, and the loss rate was estimated to 81.5% and 77% for 1996 and 1997, respectively. Thus, migration time was slower and mortality rate was higher than in the stream section, presumably due to predation in the pond. Although we cannot make any conclusions about how migration has been altered by the pond relative to the former stream route, the differences in migration between the pond and the reference section suggest that there may be negative impacts of new lentic habitats that outweigh the gains achieved by the remedial measure.</t>
  </si>
  <si>
    <t>498-506</t>
  </si>
  <si>
    <t>60029170;60029170;</t>
  </si>
  <si>
    <t>7102087678;7202104209;6602273693</t>
  </si>
  <si>
    <t>Olsson, Ivan C.;Greenberg, Larry A.;Ekl√∂v, Anders G.</t>
  </si>
  <si>
    <t>Lund</t>
  </si>
  <si>
    <t>Lunds Universitet</t>
  </si>
  <si>
    <t>Olsson I.</t>
  </si>
  <si>
    <t>Effect of an artificial pond on migrating brown trout smolts</t>
  </si>
  <si>
    <t>10.1577/1548-8675(2001)021&lt;0498:EOAAPO&gt;2.0.CO;2</t>
  </si>
  <si>
    <t>2-s2.0-0034864857</t>
  </si>
  <si>
    <t>['vastly different', 'time codes', 'frequency diversity', 'frequency coding', 'frequency codes', 'explicit construction', 'design criteria', 'antenna systems']</t>
  </si>
  <si>
    <t>Recently, the use of space-frequency coding in Orthogonal Frequency Division Multiplexing (OFDM)-based broadband multi-antenna systems has been proposed. The design criteria for space-frequency codes derived in [1] are vastly different from the well-known design criteria for space-time codes. In this paper, we provide an explicit construction of a class of space-frequency codes which achieve full spatial and frequency diversity.</t>
  </si>
  <si>
    <t>60000745;60012708</t>
  </si>
  <si>
    <t>7006024277;7004920065</t>
  </si>
  <si>
    <t>B√∂lcskei, Helmut;Paulraj, Arogyaswami J.</t>
  </si>
  <si>
    <t>Palo Alto;Urbana</t>
  </si>
  <si>
    <t>Stanford University;University of Illinois Urbana-Champaign</t>
  </si>
  <si>
    <t>60012708;60000745</t>
  </si>
  <si>
    <t>Space-frequency codes for broadband fading channels</t>
  </si>
  <si>
    <t>10.1109/ISIT.2001.936082</t>
  </si>
  <si>
    <t>2-s2.0-0034865439</t>
  </si>
  <si>
    <t>['vector quantization', 'user detection', 'upper bound', 'uncoded multi', 'sphere decoder', 'small increase', 'simulations show', 'several cases', 'reach near', 'powerful tool', 'powerful algorithms', 'pohst algorithm', 'packing radius', 'n sensors', 'much less', 'maximum likelihood', 'low snr', 'initializing method', 'independent sources', 'high snr', 'fast development', 'expected performance', 'efficient method', 'dimensional lattice', 'decoding performance', 'complexity compared', 'broad range', 'arithmetic operations']</t>
  </si>
  <si>
    <t>The fast development of digital communications hardware allows for the application of very powerful algorithms at the expense of a small increase in complexity compared to the traditionally implemented algorithms. In this paper we give further results on the sphere decoder (SD) algorithm, and its applications to a broad range of digital communications problems related to the separation of m independent sources by n sensors. First, we discuss practical implementation issues and propose an efficient method to initialize the SD parameters based on computing an estimate of the packing radius of the lattice. We relate the initializing method to the expected performance of the SD, and show that at high SNR, one obtains near optimum performance. The complexity of the SD is then shown to be much less than the upper bound on the complexity of the Fincke and Pohst algorithm for the problem of finding short length vectors in an m-dimensional lattice. Simulations show that the SD of an m-dimensional lattice needs at most O(m4.5) arithmetic operations at low SNR, and O(m3) at high SNR. The obtained results offer a very powerful tool to reach near the maximum likelihood (ML) decoding performance in several cases such as lattice codes decoding over the Gaussian and Rayleigh fading channels, multi-user detection, uncoded multi-antenna systems detection and space-time codes decoding, and vector quantization.</t>
  </si>
  <si>
    <t>60030835;60029116;60104665</t>
  </si>
  <si>
    <t>7003323902;7005264063;6603255425</t>
  </si>
  <si>
    <t>Damen, Mohamed Oussama;Abed-Meraim, Karim;Lemdani, Mohamed Salim</t>
  </si>
  <si>
    <t>France;Canada;France</t>
  </si>
  <si>
    <t>Lille;Edmonton;Palaiseau</t>
  </si>
  <si>
    <t>Universit√© de Lille;University of Alberta;T√©l√©com Paris</t>
  </si>
  <si>
    <t>60104665;60030835;60029116</t>
  </si>
  <si>
    <t>Damen M.O.</t>
  </si>
  <si>
    <t>Further results on the sphere decoder</t>
  </si>
  <si>
    <t>10.1109/ISIT.2001.936196</t>
  </si>
  <si>
    <t>2-s2.0-0034865636</t>
  </si>
  <si>
    <t>['wide range', 'various transmit', 'time delay', 'system size', 'system design', 'synchronous satellites', 'specific solutions', 'representative system', 'receive units', 'readily fabricated', 'propagation time', 'physical size', 'phased army', 'optoelectronic interconnects', 'optics technologies', 'optics designs', 'nominal 22', 'module design', 'length necessary', 'ground testing', 'earth terminals', 'design features', 'communication systems', 'communication system', 'approximately 36', '000 miles']</t>
  </si>
  <si>
    <t>Phased-army antenna | Photonic RF | Polymeric waveguide | Satellite communication | Signal cancellation | True-time delay</t>
  </si>
  <si>
    <t>The design of some communication systems requires the implementation of time delays within the system. As a result, the system design often becomes more complex and/or the system size is increased when the delay is accomplished by digitizing the RF analog signal or using RF transmission lines cut to the length necessary to accomplish the time delay. This time delay can be accomplished with a variety of optics technologies, which could be readily fabricated and integrated into the communication system without significant impacts on the system design. This paper describes three different potential applications of optics designs, which could be implemented to accomplish the lime delay requirements associated with communication system. One application would be to accomplish the time delay in Ku/KA band phased array antennas where the optics application provides the time delay to the various transmit/receive units in the phased army to accomplish beam forming and switching. Another application would be for application in an aircraft interference cancellation system. Yet another application would be for use in a satellite communication test system where the propagation time to the satellite, for synchronous satellites a nominal 22,000 miles, or approximately 36,000km, needs to be simulated for ground testing with the earth terminals. Optical modules could be used for some applications and optics technologies have the potential to be used for a wide range of applications in communication systems. The specific solutions for the use of optics in these communications systems needs to be characterized, including the specifics of the module design, the optoelectronic interconnects, the design features, the physical size of the time delay design, time delay adjustments within the design, and how the optics design might be integrated into a representative system.</t>
  </si>
  <si>
    <t>34-41</t>
  </si>
  <si>
    <t>Proceedings of SPIE- The International Society for Optical Engineering</t>
  </si>
  <si>
    <t>100399715;100399715;100399715;100399715;100399715;100399715</t>
  </si>
  <si>
    <t>7403734641;7004070198;10138917300;7403436452;7005892464;55507881400</t>
  </si>
  <si>
    <t>Shi, Z.;Foshee, J. J.;Yang, J.;Tang, S.;Hartman, W. B.;Chen, R. T.</t>
  </si>
  <si>
    <t>Austin</t>
  </si>
  <si>
    <t>Radiant Photonics, Inc.</t>
  </si>
  <si>
    <t>Shi Z.</t>
  </si>
  <si>
    <t>Photonics for time delay in communication systems</t>
  </si>
  <si>
    <t>10.1117/12.428036</t>
  </si>
  <si>
    <t>2-s2.0-0034866047</t>
  </si>
  <si>
    <t>['waveguide delay', 'vertical coupler', 'results prove', 'require complicated', 'reduced cost', 'polymer waveguides', 'optical control', 'magnetic interference', 'link capability', 'line module', 'layered integration', 'layer geometries', 'increased bandwidth', 'greatly simplified', 'form tree', 'enable phased', 'demonstrated three', 'delay lines', 'coupling waveguides', 'costly packaging', 'compact size', 'careful regard', 'array antennas', 'angle coverage', 'also demonstrate', 'adjacent layers']</t>
  </si>
  <si>
    <t>High-density packaging | Multilayer waveguides | Phased-array antenna | Polymer waveguides | Rf photonics | True-time delay | Waveguide fanout</t>
  </si>
  <si>
    <t>We demonstrate high packing density true-time-delay lines using three-dimensionally integrated polymer waveguides. Although several relatively new delay-line approaches based on the use of optical fibers offer excellent performance, they require complicated, bulky, and costly packaging. The demonstrated three-dimensionally integrated polymer waveguide delay lines will overcome these shortcomings. Packaging is greatly simplified, and the layered integration of the waveguides offers greater compactness. The demonstrated approach continues, as provided by fiber-based antenna feeds, to offer reduced weight, increased bandwidth, immunity to electro-magnetic interference, and improved channel isolation. In detail, polymer waveguides are fabricated in single- and multiple-layer geometries. We also demonstrate a method of coupling waveguides in adjacent layers, a vertical coupler. All of this is done with careful regard to the issue of packaging. The results prove the feasibility of using integrated polymer films to form tree-time-delay lines for optical control of phased-array antennas. The possible multilayer polymer-waveguide delay-line module will enable phased-array antennas with such characteristics as reduced cost, compact size, high transmission capacity, wide-angle coverage, and multiple-link capability.</t>
  </si>
  <si>
    <t>62-72</t>
  </si>
  <si>
    <t>60024637;60024637;60024637</t>
  </si>
  <si>
    <t>7103413483;7101911352;55507881400</t>
  </si>
  <si>
    <t>Maki, J. J.;Booth, B.;Chen, R. T.</t>
  </si>
  <si>
    <t>Bellevue</t>
  </si>
  <si>
    <t>Radiant Research</t>
  </si>
  <si>
    <t>Maki J.</t>
  </si>
  <si>
    <t>Three dimensionally integrated polymer thin-film waveguides for high-density true-time-delay lines for phased-array-antenna applications</t>
  </si>
  <si>
    <t>10.1117/12.428016</t>
  </si>
  <si>
    <t>2-s2.0-0034866305</t>
  </si>
  <si>
    <t>['structural assignment', 'strong response', 'potamophylax cingulatus', 'mass spectra', 'ketones elicit', 'gas chromatography', 'enantioselective synthesis', 'electrophysiological recordings', '4c ).', '4b ),', '4a ),', ')- 4']</t>
  </si>
  <si>
    <t>Asymmetric synthesis | Caddis flies | Ketones | Natural products | Structure elucidation</t>
  </si>
  <si>
    <t>Glands of the 4th and 5th abdominal stemite of the caddis flies Potamophylax latipennis, Potamophylax cingulatus, and Glyphotaelius pellucidus contain (S)-4-methyl-3-heptanone (4a), (4S,6S)-4,6-dimethyl-3-octanone (4b), and (4S,6S)-4,6-dimethyl-3-nonanone (4c). As shown by gas chromatography coupled with electrophysiological recordings, these ketones elicit a strong response in the insects' antennae. The structural assignment of the compounds was achieved on the basis of mass spectra, enantioselective synthesis, and gas chromatography on a chiral stationary phase.</t>
  </si>
  <si>
    <t>3175-3179</t>
  </si>
  <si>
    <t>1434193X</t>
  </si>
  <si>
    <t>European Journal of Organic Chemistry</t>
  </si>
  <si>
    <t>60028229;60029170;60031888;60028229</t>
  </si>
  <si>
    <t>7203025577;7003385545;7404809200;7006506442</t>
  </si>
  <si>
    <t>Bergmann, Jan;L√∂fstedt, Christer;Ivanov, Vladimir D.;Francke, Wittko</t>
  </si>
  <si>
    <t>Russian Federation;Sweden;Germany</t>
  </si>
  <si>
    <t>Saint Petersburg (ex Leningrad);Lund;Hamburg</t>
  </si>
  <si>
    <t>Saint Petersburg State University;Lunds Universitet;Universit√§t Hamburg</t>
  </si>
  <si>
    <t>60031888;60029170;60028229</t>
  </si>
  <si>
    <t>Bergmann J.</t>
  </si>
  <si>
    <t>Identification and assignment of the absolute configuration of biologically active methyl-branched ketones from limnephilid caddis flies</t>
  </si>
  <si>
    <t>10.1002/1099-0690(200108)2001:16&lt;3175::AID-EJOC3175&gt;3.0.CO;2-4</t>
  </si>
  <si>
    <t>2-s2.0-0034866429</t>
  </si>
  <si>
    <t>['white markings', 'single tooth', 'rev .,', 'n .,', 'like processus', 'latter species', 'genus brachodes', 'brachodes pumila', 'brachodes appendiculatus', 'anatolicus sp', '1879 ).']</t>
  </si>
  <si>
    <t>Anatolicus sp. n. | Brachodes pumila species-group | Buxeus sp. n. | Candefactus | Compar stat. rev. | Diacona syn. n. | Revision</t>
  </si>
  <si>
    <t>Within the genus Brachodes, the B. pumila (Ochsenheimer, 1808) species-group is characterised by the antenna of the males (each segment with a single tooth-like processus) and the yellow-orange or white markings of the wings of the females. Brachodes pumila (Ochsenheimer, 1808) and B. candefactus (Lederer, 1858) are redescribed in detail; B. diacona (Lederer, 1858) syn. n. is synonymized with the latter species. Two new species, Brachodes buxeus sp. n. and B. anatolicus sp. n., are described from Turkey. The species are compared with Brachodes appendiculatus (Esper, 1783), B. compar (Staudinger, 1879) stat. rev., and B. tristis (Staudinger, 1879).</t>
  </si>
  <si>
    <t>Nota Lepidopterologica</t>
  </si>
  <si>
    <t>Kallies, A.</t>
  </si>
  <si>
    <t>Kallies A.</t>
  </si>
  <si>
    <t>Revision of the Brachodes pumila (Ochsenheimer, 1808) species-group (Sesioidea: Brachodidae)</t>
  </si>
  <si>
    <t>2-s2.0-0034866717</t>
  </si>
  <si>
    <t>['turbo codes', 'transmit antennas', 'standard method', 'soft information', 'small subset', 'slight degradation', 'significant decrease', 'recent results', 'receive antennas', 'polynomial complexity', 'new iterative', 'multiuser communications', 'large number', 'iterative demodulation', 'greedy method', 'greedy demodulation', 'decoding algorithm', 'computational complexity', 'antenna diversity']</t>
  </si>
  <si>
    <t>Recent results have demonstrated excellent performance of turbo coded modulation with iterative demodulation-decoding for systems with antenna diversity. However, the computational complexity at the receiver is exponential in the number of transmit antennas; hence it is too high for the case of large number of transmit and receive antennas. In this paper, we present a new iterative-greedy demodulation-decoding algorithm for turbo codes for multiple antenna systems. The decoding algorithm is based on a recently introduced novel greedy detection method for multiuser communications. The iterative-greedy demodulation-decoding algorithm is characterized by the exchange of soft information between the demodulator and the decoder, and the significant decrease in computational complexity, as compared to the standard method of iterative demodulation-decoding, with a slight degradation in performance. This is due to the novel, greedy method of calculating the log-likelihoods to be used in the iterative decoding pr ocess, where only a small subset of the possible received vectors is considered, resulting in a receiver with only polynomial complexity in the number of transmit antennas.</t>
  </si>
  <si>
    <t>1684-1689</t>
  </si>
  <si>
    <t>60003088;60003892;60003088</t>
  </si>
  <si>
    <t>6603203172;56213601200;35577642000</t>
  </si>
  <si>
    <t>AlRustamani, Amina A.;Stefanov, Andrej;Vojcic, Branimir R.</t>
  </si>
  <si>
    <t>Tempe;Washington, D.C.</t>
  </si>
  <si>
    <t>Arizona State University;The George Washington University</t>
  </si>
  <si>
    <t>60003892;60003088</t>
  </si>
  <si>
    <t>AlRustamani A.</t>
  </si>
  <si>
    <t>Turbo-greedy coding for multiple antenna systems</t>
  </si>
  <si>
    <t>10.1109/ICC.2001.937081</t>
  </si>
  <si>
    <t>2-s2.0-0034867284</t>
  </si>
  <si>
    <t>['utilizes pairs', 'tracking requirements', 'tight constellations', 'small satellites', 'satellite pair', 'ranging markers', 'potentially replacing', 'optical design', 'minimize pointing', 'low power', 'lasercom architecture', 'given satellite', 'data transfer', 'data rate', 'data collection', 'continually monitored', 'constellation size', 'complex satellite', 'communications must', 'antenna configuration', 'address codes']</t>
  </si>
  <si>
    <t>Lasercom crosslinking | Optical code division multiplexing | Position location | Ranging | Satellite clusters</t>
  </si>
  <si>
    <t>Clusters of small satellites which orbit in tight constellations and cooperatively perform radar, surveillance, data collection, and bent pipe communications, are being explored for potentially replacing the use of a single, larger, more complex satellite. Two basic requirements of these clusters are: communications must be available between any satellite pair, and range and position between any satellite pair must be continually monitored for computing the antenna configuration. While up/down links will most likely be RF, compact, lightweight, low power, lasercom direct detection optical packages can perform the crosslinking and position location operations. In this paper, a lasercom architecture is presented that utilizes pairs of relatively wide beam divergence optical beams to minimize pointing and tracking requirements and a point-to-point network topology. Data transfer is accomplished by the use of pulsed optical Code-Division-Multiplexing signaling formats, with address codes assigned to each satellite. A given satellite can establish a link with any other satellite by encoding data onto the proper address code. Some basic link budgets will be presented to scope the optical design in terms of power, data rate, and constellation size. Range and position can be obtained from the same lasercom architecture, using the address codes as ranging markers.</t>
  </si>
  <si>
    <t>50-59</t>
  </si>
  <si>
    <t>100354373;100354373</t>
  </si>
  <si>
    <t>7102774497;7006758908</t>
  </si>
  <si>
    <t>Mendez, A. J.;Gagliardi, R. M.</t>
  </si>
  <si>
    <t>El Segundo</t>
  </si>
  <si>
    <t>Mendez R and D Associates</t>
  </si>
  <si>
    <t>Mendez A.J.</t>
  </si>
  <si>
    <t>Lasercom crosslinking for satellite clusters</t>
  </si>
  <si>
    <t>10.1117/12.430799</t>
  </si>
  <si>
    <t>2-s2.0-0034868113</t>
  </si>
  <si>
    <t>['wireless setting', 'wireless networks', 'typically constrained', 'substantial energy', 'single antenna', 'savings resulting', 'related work', 'particularly attractive', 'multipath propagation', 'distributed antennas', 'coordinated transmission', 'cooperating radios']</t>
  </si>
  <si>
    <t>We develop two variants of an energy-efficient cooperative diversity protocol that combats fading induced by multipath propagation in wireless networks. The underlying techniques build upon the classical relay channel and related work and exploit space diversity available at distributed antennas through coordinated transmission and processing by cooperating radios. While applicable to any wireless setting, these protocols are particularly attractive in ad-hoc or peer-to-peer wireless networks, in which radios are typically constrained to employ a single antenna. Substantial energy-savings resulting from these protocols can lead to reduced battery drain, longer network lifetime, and improved network performance in terms of, e.g., capacity.</t>
  </si>
  <si>
    <t>60022195;60022195;60025038</t>
  </si>
  <si>
    <t>6701655070;7003798695;7101916524</t>
  </si>
  <si>
    <t>Laneman, J. Nicholas;Wornell, Gregory W.;Tse, David N.C.</t>
  </si>
  <si>
    <t>Berkeley;Cambridge</t>
  </si>
  <si>
    <t>University of California, Berkeley;Massachusetts Institute of Technology</t>
  </si>
  <si>
    <t>60025038;60022195</t>
  </si>
  <si>
    <t>Laneman J.</t>
  </si>
  <si>
    <t>Anefficient protocol for realizing cooperative diversity in wireless networks</t>
  </si>
  <si>
    <t>10.1109/ISIT.2001.936157</t>
  </si>
  <si>
    <t>2-s2.0-0034869777</t>
  </si>
  <si>
    <t>60031581;60026638</t>
  </si>
  <si>
    <t>7006111389;35499388800</t>
  </si>
  <si>
    <t>Hassibi, Babak;Hochwald, Bertrand</t>
  </si>
  <si>
    <t>United States;Finland</t>
  </si>
  <si>
    <t>Pasadena;Espoo</t>
  </si>
  <si>
    <t>California Institute of Technology;Nokia Corporation</t>
  </si>
  <si>
    <t>Hassibi B.</t>
  </si>
  <si>
    <t>Linear dispersion codes</t>
  </si>
  <si>
    <t>10.1109/ISIT.2001.936188</t>
  </si>
  <si>
    <t>2-s2.0-0034869778</t>
  </si>
  <si>
    <t>['union bound', 'typically l', 'two signals', 'structured constellation', 'significant fraction', 'required size', 'relatively short', 'possible within', 'pairwise probability', 'little hope', 'isotropically distributed', 'independent signals', 'highly structured', 'distinguishing property', 'completely specified', 'coherence intervals', 'coherence interval', 'block probability']</t>
  </si>
  <si>
    <t>The space-time autocoding effect implies that arbitrarily reliable communication is possible within a single coherence interval in Rayleigh flat fading as the symbol-duration of the coherence interval and the number of transmit antennas grow simultaneously. For relatively short (e.g., 16-symbol) coherence intervals, a codebook of isotropically random unitary space-time signals theoretically supports transmission rates that are a significant fraction of autocapacity with an extremely low probability of error. However a constellation of the required size (typically L = 280) is impossible to generate and store, and due to lack of structure there is little hope of finding a fast decoding scheme. We propose a random, but highly structured, constellation that is completely specified by log2L independent isotropically distributed unitary matrices. The distinguishing property of this construction is that any two signals in the constellation are pairwise statistically independent and isotropically distributed. Thus, the pairwise probability of error, and hence the union bound on the block probability of error, of the structured constellation is identical to that of a fully random constellation of independent signals.</t>
  </si>
  <si>
    <t>60026638;60031581;60026638</t>
  </si>
  <si>
    <t>7003696826;7006111389;35499388800</t>
  </si>
  <si>
    <t>Marzetta, Thomas L.;Hassibi, Babak;Hochwald, Bertrand</t>
  </si>
  <si>
    <t>Marzetta T.</t>
  </si>
  <si>
    <t>Space-time autocoding constellations with pairwise-independent signals</t>
  </si>
  <si>
    <t>10.1109/ISIT.2001.936189</t>
  </si>
  <si>
    <t>2-s2.0-0034869779</t>
  </si>
  <si>
    <t>['time codes', 'minimum trace', 'minimum determinant', 'code performance', '1 ].']</t>
  </si>
  <si>
    <t>Novel code design criteria for space-time codes on slow Rayleigh fading channels are presented. It is shown that the code performance is dominated by the minimum rank r and the minimum determinant of the codeword distance matrix when the product of the minimum rank r and the number of receive antennas nR is less than 4, which is consistent with the design criteria derived in [1]. However, when r ¬∑ nR is greater than or equal to 4, the code error performance is dominated by the minimum trace of the codeword distance matrix.</t>
  </si>
  <si>
    <t>60028333;60025709;60025709;60025709</t>
  </si>
  <si>
    <t>55549083700;7004279281;55558053100;6601979383</t>
  </si>
  <si>
    <t>Yuan, Jinhong;Vucetic, Branka;Chen, Zhuo;Firmanto, Welly</t>
  </si>
  <si>
    <t>Australia;Australia</t>
  </si>
  <si>
    <t>Sydney;Sydney</t>
  </si>
  <si>
    <t>UNSW Sydney;The University of Sydney</t>
  </si>
  <si>
    <t>60028333;60025709</t>
  </si>
  <si>
    <t>Yuan J.</t>
  </si>
  <si>
    <t>Performance of space-time coding on fading channels</t>
  </si>
  <si>
    <t>10.1109/ISIT.2001.936016</t>
  </si>
  <si>
    <t>2-s2.0-0034871285</t>
  </si>
  <si>
    <t>['unified study', 'mmse receivers', 'joint gaussianity', 'first generalize', 'complicated systems', 'antenna arrays']</t>
  </si>
  <si>
    <t>We present a unified study on the output MAI Gaussianity for progressively more complicated systems. We first generalize the results in [3] to the complex signature case, and establish the output MAI Gaussianity. Then we extend the study to systems with MMSE receivers and antenna arrays, and establish the joint Gaussianity of the output interferences across the the antennas.</t>
  </si>
  <si>
    <t>60003892;60009254</t>
  </si>
  <si>
    <t>36105605300;7005870631</t>
  </si>
  <si>
    <t>Zhang, Junshan;Chong, Edwin K.P.</t>
  </si>
  <si>
    <t>West Lafayette;Tempe</t>
  </si>
  <si>
    <t>Purdue University;Arizona State University</t>
  </si>
  <si>
    <t>60009254;60003892</t>
  </si>
  <si>
    <t>Zhang J.</t>
  </si>
  <si>
    <t>A unified study on the MAI gaussianity in large CDMA systems with MMSE receivers</t>
  </si>
  <si>
    <t>10.1109/ISIT.2001.936168</t>
  </si>
  <si>
    <t>2-s2.0-0034872562</t>
  </si>
  <si>
    <t>['unitary matrices', 'theoretic jargon', 'natural question', 'many two', 'lie groups', 'interesting case', 'identity elements', 'diverse constellation', 'called fixed', 'antenna schemes', 'antenna communications', '2 ).']</t>
  </si>
  <si>
    <t>A group of unitary matrices is called fixed-point-free (fpf) if all non-identity elements of the group have no eigenvalues at unity. Such groups are useful in multiple-antenna communications, especially in multiple-antenna differential modulation, since they constitute a fully-diverse constellation. In [1] all finite fpf groups have been classified. In this note we consider infinite groups and, in particular, their most interesting case. Lie groups. Two such fpf Lie groups are currently widely used in communications: the group of unit modulus scalars, from which various phase modulation schemes, such as QPSK, are derived, and the 2 √ó 2 orthogonal designs of Alamouti, on which many two-transmit-antenna schemes are based. In Lie-group-theoretic jargon these are referred to as U(1) and SU(2). A natural question is whether there exist other fpf Lie groups. We answer this question in the negative: U(1) and SU(2) are all there are.</t>
  </si>
  <si>
    <t>60031581;60001610</t>
  </si>
  <si>
    <t>7006111389;57201080089</t>
  </si>
  <si>
    <t>Hassibi, Babak;Khorrami, Mohammad</t>
  </si>
  <si>
    <t>United States;Iran</t>
  </si>
  <si>
    <t>Pasadena;Tehran</t>
  </si>
  <si>
    <t>California Institute of Technology;Institute for Studies in Theoretical Physics and Mathematics, Tehran</t>
  </si>
  <si>
    <t>Fully-diverse multiple-antenna signal constellations and fixed-point-free lie groups</t>
  </si>
  <si>
    <t>10.1109/ISIT.2001.936062</t>
  </si>
  <si>
    <t>2-s2.0-0034873498</t>
  </si>
  <si>
    <t>['practical systems', 'cutoff rates', 'channel knowledge', 'also show']</t>
  </si>
  <si>
    <t>We analyze the cutoff rates of MIMO wireless systems where the transmitter does not have channel knowledge. We also show how such analysis can be applied to practical systems.</t>
  </si>
  <si>
    <t>60012708;60021378;60012708</t>
  </si>
  <si>
    <t>6603470701;35511016000;7004920065</t>
  </si>
  <si>
    <t>Mudulodu, Sriram;Viswanathan, Harish;Paulraj, Arogyaswami</t>
  </si>
  <si>
    <t>Murray;Palo Alto</t>
  </si>
  <si>
    <t>Nokia Bell Labs;Stanford University</t>
  </si>
  <si>
    <t>60021378;60012708</t>
  </si>
  <si>
    <t>Mudulodu S.</t>
  </si>
  <si>
    <t>Cutoff rate analysis of MIMO wireless systems</t>
  </si>
  <si>
    <t>10.1109/ISIT.2001.936187</t>
  </si>
  <si>
    <t>2-s2.0-0034874720</t>
  </si>
  <si>
    <t>['two methods', 'thus œà', 'tepc ),', 'quality factor', 'measured event', 'lineal energy', 'let distribution', 'l ),', 'earth orbit', 'direct measurement', 'cylindrical tissue', 'caused estimates']</t>
  </si>
  <si>
    <t>Determinations of the LET distribution, œà(L), of charged particles within a spacecraft in low-Earth orbit have been made. One method used a cylindrical tissue-equivalent proportional counter (TEPC), with the assumption that for each measured event, lineal energy, y, is equal to LET and thus œà(L) = œà(y). The other was based on the direct measurement of LETs for individual particles using a charged-particle telescope consisting of position-sensitive silicon detectors called RRMD-III. There were differences of up to a factor of 10 between estimates of œà(L) using the two methods on the same mission. This caused estimates of quality factor to vary by a factor of two between the two methods. ¬© 2001 Radiation Research Society.</t>
  </si>
  <si>
    <t>310-316</t>
  </si>
  <si>
    <t>Radiation Research</t>
  </si>
  <si>
    <t>60023462;60023462;60023462</t>
  </si>
  <si>
    <t>7005165450;55735947400;35580433500</t>
  </si>
  <si>
    <t>Doke, T.;Hayashi, T.;Borak, T. B.</t>
  </si>
  <si>
    <t>Waseda University</t>
  </si>
  <si>
    <t>Doke T.</t>
  </si>
  <si>
    <t>Comparisons of LET distributions measured in low-earth orbit using tissue-equivalent proportional counters and the position-sensitive silicon-detector telescope (RRMD-III)</t>
  </si>
  <si>
    <t>10.1667/0033-7587(2001)156[0310:COLDMI]2.0.CO;2</t>
  </si>
  <si>
    <t>2-s2.0-0034876337</t>
  </si>
  <si>
    <t>['usual independent', 'study directly', 'geometric properties', 'electromagnetic waves', 'channel capacity']</t>
  </si>
  <si>
    <t>We study directly the geometric properties of electromagnetic waves to derive the channel capacity of multiple antenna systems. Spatial system transfer functions and spatial sampling theory are used, instead of the usual independent and complex Gaussian assumption.</t>
  </si>
  <si>
    <t>60003892;60003892;60003892</t>
  </si>
  <si>
    <t>36685429000;7006300069;55729313500</t>
  </si>
  <si>
    <t>Hui, Joseph Y.;Bi, Chunyu;Sun, Hongxia</t>
  </si>
  <si>
    <t>Tempe</t>
  </si>
  <si>
    <t>Arizona State University</t>
  </si>
  <si>
    <t>Hui J.</t>
  </si>
  <si>
    <t>Spatial communication capacity based on electromagnetic wave equations</t>
  </si>
  <si>
    <t>10.1109/ISIT.2001.936200</t>
  </si>
  <si>
    <t>2-s2.0-0034876622</t>
  </si>
  <si>
    <t>['¬© 2001', 'semiconducting nanotubes', 'raman scattering', 'raman experiments', 'previously characterized', 'polarized micro', 'metallic swnts', 'intrinsic feature', 'angular dependence', 'allows us', 'aligned single']</t>
  </si>
  <si>
    <t>Polarized micro-Raman experiments were performed on samples of aligned single-wall carbon nanotubes (SWNTs) previously characterized by scanning electron microscopy. The analysis of the different spectral shapes of the tangential G band, when the position of the laser beam changes from spot to spot on the sample, allows us to distinguish the contribution from metallic and semiconducting nanotubes. The angular dependence of the polarized spectra reveals that the line around ‚àº1580cm‚àí1is an intrinsic feature of metallic SWNTs. Moreover, it is shown that the ‚Äúantenna‚Äù effect for the Raman scattering in SWNTs is stronger for metallic than for semiconducting nanotubes. ¬© 2001 The American Physical Society.</t>
  </si>
  <si>
    <t>1550235X</t>
  </si>
  <si>
    <t>Physical Review B - Condensed Matter and Materials Physics</t>
  </si>
  <si>
    <t>60030074;60030074;60030074;60021542-60030074;60026610;60022195;60113392;60022195</t>
  </si>
  <si>
    <t>8284642700;36935523700;57194222796;7004033722;7404473577;7006857657;7006759609;35416802700</t>
  </si>
  <si>
    <t>Fantini, C.;Pimenta, M. A.;Dantas, M. S.S.;Ugarte, D.;Rao, A. M.;Jorio, A.;Dresselhaus, G.;Dresselhaus, M. S.</t>
  </si>
  <si>
    <t>United States;Brazil;United States;United States;Brazil</t>
  </si>
  <si>
    <t>Cambridge;Belo Horizonte;Clemson;Cambridge;Campinas</t>
  </si>
  <si>
    <t>Francis Bitter Magnet Laboratory;Universidade Federal de Minas Gerais;Clemson University;Massachusetts Institute of Technology;Laboratorio Nacional de Luz Sincrotron</t>
  </si>
  <si>
    <t>60113392;60030074;60026610;60022195;60021542</t>
  </si>
  <si>
    <t>Fantini C.</t>
  </si>
  <si>
    <t>Micro-Raman investigation of aligned single-wall carbon nanotubes</t>
  </si>
  <si>
    <t>10.1103/PhysRevB.63.161405</t>
  </si>
  <si>
    <t>2-s2.0-0034879441</t>
  </si>
  <si>
    <t>['¬© 2001', 'wavelength xsgw', 'three types', 'straightforward treatment', 'scalartensor theory', 'scalar mode', 'rigorously analyze', 'result obtained', 'interferometric detectors', 'interferometric detector', 'gravitational waves', 'arms length']</t>
  </si>
  <si>
    <t>We rigorously analyze the frequency response functions and antenna sensitivity patterns of three types of interferometric detectors to the scalar mode of gravitational waves which is predicted to exist in the scalartensor theory of gravity. By a straightforward treatment, we show that the antenna sensitivity pattern of the simple Michelson interferometric detector depends strongly on the wavelength XSGW of the scalar mode of the gravitational waves if XSGW is comparable to an arms length of the interferometric detector. For the Delay-Line and Fabry-Perot interferometric detectors with an arms length much shorter than XSGW . however, the antenna sensitivity patterns depend weakly on XSGW even though XSGW is comparable to the effective path length of those interferometers. This agrees with the result obtained by Maggiore and Nicolis. ¬© 2001 The American Physical Society.</t>
  </si>
  <si>
    <t>Physical Review D</t>
  </si>
  <si>
    <t>60013722-60025272;60023462-60024322;60024322-60119344;60023462-60000745;60029701-60119344</t>
  </si>
  <si>
    <t>35353821900;7403055893;35353906100;7401819131;36057149600</t>
  </si>
  <si>
    <t>Nakao, Ken Ichi;Harada, Tomohiro;Shibata, Masaru;Kawamura, Seiji;Nakamura, Takashi</t>
  </si>
  <si>
    <t>Japan;Japan;Japan;Japan;Japan;Japan;United States</t>
  </si>
  <si>
    <t>Kyoto;Mitaka;Tokyo;Suita;Tokyo;Osaka;Urbana</t>
  </si>
  <si>
    <t>Yukawa Institute for Theoretical Physics;National Institutes of Natural Sciences - National Astronomical Observatory of Japan;The University of Tokyo;Osaka University;Waseda University;Osaka City University;University of Illinois Urbana-Champaign</t>
  </si>
  <si>
    <t>60119344;60029701;60025272;60024322;60023462;60013722;60000745</t>
  </si>
  <si>
    <t>Nakao K.I.</t>
  </si>
  <si>
    <t>Response of interferometric detectors to scalar gravitational waves</t>
  </si>
  <si>
    <t>10.1103/PhysRevD.63.082001</t>
  </si>
  <si>
    <t>2-s2.0-0034888271</t>
  </si>
  <si>
    <t>['¬ æ', 'wind speed', 'two ropes', 'treated plots', 'treated areas', 'traps baited', 'spodoptera exigua', 'single female', 'sensory input', 'reduced 95', 'pheromone lures', 'parameters provide', 'ol acetate', 'near vicinity', 'moth captures', 'mating disruption', 'high level', 'ha ranged', 'field experiments', 'evaluate shin', 'etsu yoto', 'electrophysiological methods', 'earlier large', 'disrupted mating', 'dispensing sites', 'differed significantly', 'determine efficacy', 'data support', 'beet armyworm', 'average z9', 'airborne concentration', '91 %,', '6 km', '30 blend', '25 sites', '247 sites', '20 ropes', '2 ropes', '1 mph']</t>
  </si>
  <si>
    <t>Antenna | Beet armyworm | Behavior | Gas chromatography | Olfaction | Receptor cells | Sex pheromone gland</t>
  </si>
  <si>
    <t>Field experiments were conducted to evaluate Shin-Etsu Yoto-con-S¬Æ 'rope' pheromone dispensers applied at different site densities in cotton to determine efficacy in disrupting sexual communication and mating of beet armyworm moths, Spodoptera exigua (H√ºbner); obtain atmospheric measurements of the disruptant pheromone components in and away from treated areas; and relate this information to estimates of the concentration of pheromone in the near vicinity of a calling virgin female moth. The number of pheromone-dispensing sites/ha ranged from 25 with 20 ropes/site up to a total of 247 sites with 2 ropes each. A total of 112 g pheromone of a 70:30 blend of (Z, E)-9,12-tetradecadien-1- ol acetate (ZETA) and (Z)-tetradecen-1-ol (Z9-14:OH) was applied/ha. As few as 25 sites/ha effectively disrupted sexual communication by 91%, as measured by reductions of moth captures in traps baited with pheromone lures, and mating by beet armyworm females by 94% for at least 10 weeks post-treatment. The results compared favorably to an earlier large-scale field experiment in which beet armyworm larval populations were reduced 95% using 500 pheromone-dispensing sites/ha (two ropes/site) and 160 g total pheromone/ha. The airborne concentration of ZETA and Z9-14:OH measured within the pheromone-treated plots that disrupted mating was 1.5 √ó 10-13 M and 1.2 √ó 10-13 M, respectively. The airborne concentration of ZETA and Z9-14:OH in the vicinity of a female was estimated (by excision and electrophysiological methods) to range between 2.1 √ó 10-11 M and 2.4 √ó 10-12 M, respectively, in a 1.6 km / h (1 mph) wind speed. Thus, the average ZETA concentration in the treated plots was about 140 times less than that expected from a single female; the average Z9-14:OH in the treated plots was about 20 times less. The data support an argument that disruption of mating by beet armyworm resulted from an imbalance in sensory input because mating was almost completely disrupted in all of the plots for at least 10 weeks with a mixture of ZETA:Z9-14:OH that differed significantly with that from excised female sex pheromone glands. Estimates of these parameters provide a bench-mark for the requisite pheromone concentration in the atmosphere to achieve a high level of mating disruption for beet armyworm and possibly other insect pest species.</t>
  </si>
  <si>
    <t>467-488</t>
  </si>
  <si>
    <t>Journal of Environmental Science and Health - Part B Pesticides, Food Contaminants, and Agricultural Wastes</t>
  </si>
  <si>
    <t>60103678;60103678</t>
  </si>
  <si>
    <t>7201803935;7402465354</t>
  </si>
  <si>
    <t>Mitchell, Everett R.;Mayer, Marion S.</t>
  </si>
  <si>
    <t>Gainesville</t>
  </si>
  <si>
    <t>USDA Agricultural Research Service, Gainesville</t>
  </si>
  <si>
    <t>Mitchell E.R.</t>
  </si>
  <si>
    <t>Spodoptera exigua: Mating disruption, measurement of airborne concentration of pheromone, and use of specialist receptor cell responses for comparison to female pheromone emission</t>
  </si>
  <si>
    <t>10.1081/PFC-100104190</t>
  </si>
  <si>
    <t>2-s2.0-0034895576</t>
  </si>
  <si>
    <t>MCB-9727607</t>
  </si>
  <si>
    <t>['two bands', 'transfer steps', 'state absorption', 'spectral form', 'slightly slower', 'room temperature', 'red side', 'reaction center', 'ps process', 'photochemical trapping', 'pcc 6803', 'low temperatures', 'dipole strength', 'deep traps', 'coupled chlorophylls', 'core antenna', 'clustered pigments', 'bulk antenna', '77 k', '714 nm', '708 nm', '683 nm', '678 nm', '6 ps', '300 cm', '1 ).']</t>
  </si>
  <si>
    <t>Ultrafast transient absorption spectroscopy was used to probe excitation energy transfer and trapping at 77 K in the photosystem I (PSI) core antenna from the cyanobacterium Synechocystis sp. PCC 6803. Excitation of the bulk antenna at 670 and 680 nm induces a subpicosecond energy transfer process that populates the Chl a spectral form at 685-687 nm within few transfer steps (300-400 fs). On a picosecond time scale equilibration with the longest-wavelength absorbing pigments occurs within 4-6 ps, slightly slower than at room temperature. At low temperatures in the absence of uphill energy transfer the energy equilibration processes involve low-energy shifted chlorophyll spectral forms of the bulk antenna participating in a 30-50-ps process of photochemical trapping of the excitation by P700. These spectral forms might originate from clustered pigments in the core antenna and coupled chlorophylls of the reaction center. Part of the excitation is trapped on a pool of the longest-wavelength absorbing pigments serving as deep traps at 77 K. Transient hole burning of the ground-state absorption of the PSI with excitation at 710 and 720 nm indicates heterogeneity of the red pigment absorption band with two broad homogeneous transitions at 708 nm and 714 nm (full-width at half-maximum (fwhm) ‚àº 200-300 cm-1). The origin of these two bands is attributed to the presence of two chlorophyll dimers, while the appearance of the early time bleaching bands at 683 nm and 678 nm under excitation into the red side of the absorption spectrum (&gt;690 nm) can be explained by borrowing of the dipole strength by the ground-state absorption of the chlorophyll a monomers from the excited-state absorption of the dimeric red pigments.</t>
  </si>
  <si>
    <t>1144-1154</t>
  </si>
  <si>
    <t>Biophysical Journal</t>
  </si>
  <si>
    <t>60003892;60003892;60003892;60105695</t>
  </si>
  <si>
    <t>6602820819;7407162691;57203046340;7003564034</t>
  </si>
  <si>
    <t>Melkozernov, Alexander N.;Lin, Su;Blankenship, Robert E.;Valkunas, Leonas</t>
  </si>
  <si>
    <t>Lithuania;United States</t>
  </si>
  <si>
    <t>Vilnius;Tempe</t>
  </si>
  <si>
    <t>Fizini≈≥ ir Technologijos Moksl≈≥ Centras;Arizona State University</t>
  </si>
  <si>
    <t>60105695;60003892</t>
  </si>
  <si>
    <t>Melkozernov A.N.</t>
  </si>
  <si>
    <t>Spectral inhomogeneity of photosystem I and its influence on excitation equilibration and trapping in the cyanobacterium Synechocystis sp. PCC6803 at 77 K</t>
  </si>
  <si>
    <t>S0006349501757712</t>
  </si>
  <si>
    <t>10.1016/S0006-3495(01)75771-2</t>
  </si>
  <si>
    <t>2-s2.0-0034896735</t>
  </si>
  <si>
    <t>['‚ àº10', '¬© 2001', 'uncorrelated noise', 'two detectors', 'technological challenges', 'stochastic radiation', 'stochastic backgrounds', 'stochastic background', 'signal produced', 'sensitivity improvements', 'probe slow', 'primordial component', 'primordial background', 'prevent us', 'period solar', 'overwhelming power', 'missions aimed', 'lisa class', 'large populations', 'key role', 'key conclusion', 'investigate whether', 'integration time', 'inflationary models', 'high energies', 'fundamental limit', 'fundamental fields', 'fully exploited', 'extremely compelling', 'early universe', 'data streams', 'compact objects', 'astrophysical origin', '6 hz', '1 hz']</t>
  </si>
  <si>
    <t>Gravitational wave experiments will play a key role in the investigation of the frontiers of cosmology and the structure of fundamental fields at high energies by either setting stringent upper limits on or by detecting the primordial gravitational wave background produced in the early Universe. Here we discuss the impact of space-borne laser interferometric detectors operating in the low-frequency window ‚àº10-6-1 Hz; the aim of our analysis is to investigate whether a primordial background characterized by a fractional energy density h1002Œ©‚àº10-16- 10-15, which is consistent with the prediction of "slow-roll" inflationary models, might be detectable by the Laser Interferometer Space Antenna (LISA) or follow-up missions. In searching for stochastic backgrounds, the presently planned LISA mission suffers from the lack of two detectors with uncorrelated noise. We analyze the sensitivity improvements that could be achieved by cross-correlating the data streams from a pair of detectors of the LISA class; we show that this configuration is extremely compelling, leading to the detection of a stochastic background as weak as h1002Œ©‚âà5√ó10-14. However, such instrumental sensitivity cannot be fully exploited to measure the primordial component of the background, due to the overwhelming power of the signal produced by large populations of short-period solar-mass binary systems of compact objects. We estimate that the primordial background can be observed only if its fractional energy density h1002Œ© is greater than ‚âà5√ó10-13. The key conclusion of our analysis is that the stochastic radiation from unresolved binary systems sets a fundamental limit on the sensitivity that can be achieved in searching for the primordial background in frequencies between ‚àº10-6 Hz and 0.1 Hz, regardless of the instrumental noise level and the integration time. Indeed, the mHz frequency band, where LISA achieves optimal sensitivity, is not suitable to probe slow-roll inflationary models. We briefly discuss possible follow-up missions aimed at the frequency region ‚àº0.1-1 Hz, which is likely to be free from stochastic backgrounds of astrophysical origin: no fundamental limits seem to prevent us from reaching h1002Œ©10-16, although the technological challenges are considerable and deserve careful study. ¬©2001 The American Physical Society.</t>
  </si>
  <si>
    <t>60025475;60011901</t>
  </si>
  <si>
    <t>6603975038;7005547723</t>
  </si>
  <si>
    <t>Ungarelli, Carlo;Vecchio, Alberto</t>
  </si>
  <si>
    <t>United Kingdom;Germany</t>
  </si>
  <si>
    <t>Portsmouth;Am M√ºhlenberg 1</t>
  </si>
  <si>
    <t>University of Portsmouth;Max Planck Institute for Gravitational Physics (Albert Einstein Institute)</t>
  </si>
  <si>
    <t>Ungarelli C.</t>
  </si>
  <si>
    <t>High energy physics and the very early universe with LISA</t>
  </si>
  <si>
    <t>10.1103/PhysRevD.63.064030</t>
  </si>
  <si>
    <t>2-s2.0-0034897067</t>
  </si>
  <si>
    <t>National Heart, Lung, and Blood Institute</t>
  </si>
  <si>
    <t>Z01HL004608</t>
  </si>
  <si>
    <t>NHLBI</t>
  </si>
  <si>
    <t>['sensitivity encoding', 'resultant technique', 'plane flow', 'multishot epi', 'method known', 'local flow', 'known locations', 'full field', 'distortion mechanisms', 'constrained optimization', 'accelerated imaging']</t>
  </si>
  <si>
    <t>Artifact | EPI | FISP | Ghost | Phased array | SENSE</t>
  </si>
  <si>
    <t>In this article, a method for phased array combining is formulated which may be used to cancel ghosts caused by a variety of distortion mechanisms, including space variant distortions such as local flow or off-resonance. This method is based on a constrained optimization, which optimizes SNR subject to the constraint of nulling ghost artifacts at known locations. The resultant technique is similar to the method known as sensitivity encoding (SENSE) used for accelerated imaging; however, in this formulation it is applied to full field-of-view (FOV) images. The method is applied to multishot EPI with noninterleaved phase encode acquisition. A number of benefits, as compared to the conventional interleaved approach, are reduced distortion due to off-resonance, in-plane flow, and EPI delay mis-alignment, as well as eliminating the need for echo-shifting. Experimental results demonstrate the cancellation for both phantom as well as cardiac imaging examples.</t>
  </si>
  <si>
    <t>335-343</t>
  </si>
  <si>
    <t>Magnetic Resonance in Medicine</t>
  </si>
  <si>
    <t>60078457;60078457</t>
  </si>
  <si>
    <t>7004851504;7004392958</t>
  </si>
  <si>
    <t>Kellman, Peter;McVeigh, Elliot R.</t>
  </si>
  <si>
    <t>NHLBI Laboratory of Cardiac Energetics</t>
  </si>
  <si>
    <t>Kellman P.</t>
  </si>
  <si>
    <t>Ghost artifact cancellation using phased array processing</t>
  </si>
  <si>
    <t>10.1002/mrm.1196</t>
  </si>
  <si>
    <t>2-s2.0-0034899816</t>
  </si>
  <si>
    <t>['xenonerilla bactericola', 'ventrolateral palps', 'two pear', 'two large', 'tabular form', 'southern california', 'small prostomium', 'similar size', 'segments ii', 'sediments laden', 'posterior segments', 'pharyngeal organ', 'oxidizing bacteria', 'nine segments', 'new taxon', 'new nerillidae', 'new genus', 'neither parapodia', 'first segment', 'filamentous sulphide', 'distinct characters', 'covered anteriorly', 'common occurrence', 'bulbous muscle', 'buccal segment', 'brief summary', 'body comprises']</t>
  </si>
  <si>
    <t>Annelida | Buccal-pieces | Epibiotic bacteria | Meiofauna | Nerillidae | Santa Barbara Basin</t>
  </si>
  <si>
    <t>A new Nerillidae, Xenonerilla bactericola, new genus and species, is described from the dysoxic Santa Barbara Basin, off southern California, USA. Common occurrence of the species is restricted to sediments laden with mats of filamentous sulphide-oxidizing bacteria. The body comprises a small prostomium and nine segments; the last is fused with the pygidium. The head has two large, ventrolateral palps, antennae are absent. The first segment (buccal segment) has neither parapodia nor chaetae. Segments II to IX possess parapodial cirri of similar size. Thin capillary chaetae are restricted to posterior segments, only one-two ventral chaetae exist per parapodium. Two pear-shaped anal cirri are present. Distinct characters that separate the new taxon from all hitherto known nerillids are: (1) most specimens completely lack chaetae, while others have only very few chaetae, (2) in the pharyngeal organ, the bulbous muscle is covered anteriorly by an eversible epithelial part. This ventrally located tongue contains intracellular buccal pieces. A brief summary of the 16 known genera of Nerillidae is presented in a tabular form.</t>
  </si>
  <si>
    <t>203-217</t>
  </si>
  <si>
    <t>Cahiers de Biologie Marine</t>
  </si>
  <si>
    <t>60009731;60009731;60009731</t>
  </si>
  <si>
    <t>36150036500;35588109600;6602996946</t>
  </si>
  <si>
    <t>M√ºller, M. C.;Bernhard, J. M.;Jouin-Toulmond, C.</t>
  </si>
  <si>
    <t>Osnabruck</t>
  </si>
  <si>
    <t>Universit√§t Osnabr√ºck</t>
  </si>
  <si>
    <t>M√ºller M.</t>
  </si>
  <si>
    <t>A new member of Nerillidae (Annelida : Polychaeta), Xenonerilla bactericola gen. et sp. nov., collected off California, USA</t>
  </si>
  <si>
    <t>2-s2.0-0034900816</t>
  </si>
  <si>
    <t>['substantially improve', 'spatial resolution', 'potential role', 'perfusion imaging', 'novel methods', 'new developments', 'new approaches', 'major improvements', 'image contrast', 'expanded uses', 'antiangiogenesis therapies', 'although ultrasound']</t>
  </si>
  <si>
    <t>Although ultrasound is a mature imaging method, new developments in ultrasound technology promise exciting features and expanded uses in diagnosis and treatment. Major improvements in image contrast and spatial resolution and three-dimensional data acquisition and display have recently become generally available. Novel methods such as hybrid detector arrays and elastography are moving rapidly toward clinical application. Contrast agents permitting improved flow detection, perfusion imaging, and assessment of tumor angiogenesis indicate a potential role for ultrasound in the evaluation of antiangiogenesis therapies. These new approaches are likely to substantially improve the value of ultrasound in diagnosis and screening.</t>
  </si>
  <si>
    <t>385-397</t>
  </si>
  <si>
    <t>Radiologic Clinics of North America</t>
  </si>
  <si>
    <t>Merritt, C. R.B.</t>
  </si>
  <si>
    <t>Philadelphia</t>
  </si>
  <si>
    <t>Thomas Jefferson University Hospital</t>
  </si>
  <si>
    <t>Merritt C.</t>
  </si>
  <si>
    <t>Technology update</t>
  </si>
  <si>
    <t>S0033838905702876</t>
  </si>
  <si>
    <t>10.1016/S0033-8389(05)70287-6</t>
  </si>
  <si>
    <t>2-s2.0-0034905297</t>
  </si>
  <si>
    <t>['weighting factors', 'sidelobe level', 'present method', 'prescribed nulls', 'pattern synthesis', 'null depth', 'imposed single', 'design specifications', 'chebyshev pattern', 'broad nulls', 'array element']</t>
  </si>
  <si>
    <t>A useful and flexible method based on the tabu search algorithm for the pattern synthesis of linear antenna arrays with the prescribed nulls is presented. Nulling of the pattern is achieved by controlling the amplitude-only and both the amplitude and phase of each array element. To show the versatility of the present method, some design specifications such as the sidelobe level, the null depth and the dynamic range ratio are considered by introducing a set of weighting factors in the cost function constructed for the tabu search algorithm. Several illustrative examples of Chebyshev pattern with the imposed single, multiple and broad nulls are given.</t>
  </si>
  <si>
    <t>915-916</t>
  </si>
  <si>
    <t>60003217;60003217</t>
  </si>
  <si>
    <t>7005087231;35581650500</t>
  </si>
  <si>
    <t>G√ºney, K.;Akdaƒüli, A.</t>
  </si>
  <si>
    <t>Null steering of linear antenna arrays using a modified tabu search algorithm</t>
  </si>
  <si>
    <t>10.1163/156939301X00878</t>
  </si>
  <si>
    <t>2-s2.0-0034905837</t>
  </si>
  <si>
    <t>['stns ).', 'spike frequency', 'second antennae', 'pyloric frequency', 'phase coupling', 'oesophageal ganglion', 'motoneurons within', 'mainly within', 'ivn response', 'ivn activity', 'implanted electrodes', 'gastric rhythm', 'food consumed', 'eight axons', 'discharge rate', 'decapod crustaceans', 'corresponding increase', 'close proximity', 'cerebral ganglia', 'axons terminate', '5 œºm', '10 œºm']</t>
  </si>
  <si>
    <t>Command fibers | Crayfish | Feeding behaviour | Motor control | Neural network</t>
  </si>
  <si>
    <t>In decapod crustaceans, the inferior ventricular nerve connects the cerebral ganglia (brain) with the stomatogastric nervous system (STNS). In the ivn of the crayfish, eight axons with diameters between 3.5 Œºm and 10 Œºm were found in close proximity to the oesophageal ganglion. Two of these axons terminate with their cell body within the ivn. The projections of the other six axons spread inside many neuropiles of the brain, mainly within the protocerebrum and the neuropils of the first and second antennae. Several fibers also send neurites via the circumoesophageal connectives toward the paired commissural ganglia and further down to the ventral nerve cord. The activity of motoneurons within the STNS and of axons in the ivn was recorded with implanted electrodes before, during and after times of feeding. At the beginning of feeding all tonically active ivn neurons accelerated their discharge rate and initially silent neurons also started to fire. Spike frequency was correlated with the quantity of food consumed. The ivn response was accompanied by a corresponding increase in pyloric frequency and an initiation of a gastric rhythm. The two motor rhythms showed a strong phasic interaction, but there was no phase coupling to the ivn activity.</t>
  </si>
  <si>
    <t>393-403</t>
  </si>
  <si>
    <t>60007493;60007493;60007493</t>
  </si>
  <si>
    <t>16427258300;6506230217;6602085573</t>
  </si>
  <si>
    <t>B√∂hm, Hartmut;Dybek, Eva;Heinzel, Hans Georg</t>
  </si>
  <si>
    <t>Bonn</t>
  </si>
  <si>
    <t>Universit√§t Bonn</t>
  </si>
  <si>
    <t>B√∂hm H.</t>
  </si>
  <si>
    <t>Anatomy and in vivo activity of neurons connecting the crustacean stomatogastric nervous system to the brain</t>
  </si>
  <si>
    <t>10.1007/s003590100212</t>
  </si>
  <si>
    <t>2-s2.0-0034908527</t>
  </si>
  <si>
    <t>['¬© journal', 'several 2d', 'rights reserved', 'radiated field', 'multiplication scheme', 'model parameters', 'lower frequencies', 'low frequencies', 'large savings', 'high frequencies', 'good agreement', 'extrapolated current', 'extrapolated based', 'electromagnetic waves', 'dependent time', 'dependent factors', 'current required', 'computed using', 'computed data', 'computation time', 'complex time', 'arrival model', 'arrival estimation', 'additional frequency', '3d antenna']</t>
  </si>
  <si>
    <t>A frequency extrapolation technique is proposed to obtain the broad band radiation patterns of antenna-platform radiation problems. A frequency-dependent time-of-arrival model is applied to the induced current computed at low frequencies. The model parameters are estimated by applying the ESPRIT superresolution algorithm to the computed data. A pre-multiplication scheme in conjunction with the complex time-of- arrival estimation from ESPRIT is used to determine the additional frequency-dependent factors in the model. The current at high frequencies is then extrapolated based on the model and the radiated field is computed using the extrapolated current. The algorithm is applied to several 2D and 3D antenna- platform radiation problems. The extrapolated radiation patterns are found to be in good agreement with those generated by brute force computation. Since the current required for the extrapolation is only computed at lower frequencies, large savings in computation time and memory can be achieved. ¬© Journal of Electromagnetic Waves and Applications. All rights reserved.</t>
  </si>
  <si>
    <t>865-883</t>
  </si>
  <si>
    <t>60013372;60013372;60013372</t>
  </si>
  <si>
    <t>36671957900;35194804700;7202062608</t>
  </si>
  <si>
    <t>Su, Tao;Wang, Yuanxun;Ling, Hao</t>
  </si>
  <si>
    <t>The University of Texas at Austin</t>
  </si>
  <si>
    <t>Su T.</t>
  </si>
  <si>
    <t>A frequency extrapolation technique for computing antenna-platform radiation problems</t>
  </si>
  <si>
    <t>10.1163/156939301X00832</t>
  </si>
  <si>
    <t>2-s2.0-0034910076</t>
  </si>
  <si>
    <t>['twigs whether', 'thuja occidentalis', 'temperatures close', 'strongly photo', 'seasonal changes', 'room temperature', 'reaction centres', 'positive relationship', 'photosynthetic efficiency', 'photoinhibition increased', 'much stronger', 'mean temperatures', 'maximum light', 'low light', 'less drastic', 'l .)', 'irradiance increased', 'inhibited twigs', 'fully active', 'excess radiation', 'early winter', 'decreasing temperatures', 'considerable recovery', 'charge separation', 'chamaecyparis lawsonia', 'antioxidant ascorbate', 'also present']</t>
  </si>
  <si>
    <t>Chamaecyparis lawsonia | Low temperature stress | Photoinhibition | Photosynthesis | Thuja occidentalis | Winter stress</t>
  </si>
  <si>
    <t>Seasonal changes in the efficiency of charge separation in PSII were studied in Thuja occidentalis (L.) and Chamaecyparis lawsonia (A. Murray bis.). Maximum light-dependent charge separation decreased with decreasing temperatures in early winter in both species, but this was less drastic in Chamaecyparis than in Thuja. No positive relationship was seen between photoinhibition and irradiance. Rather, photoinhibition increased as photon flux densities decreased towards midwinter, and it decreased as photon flux densities increased towards spring. However, the decrease in maximum light-dependent charge separation was much stronger on the light-exposed upper surface of the twigs, where in Thuja visible browning occurred, than on the underside of the twigs. During spring, recovery of the photosynthetic efficiency and regreening were observed as both mean temperatures and irradiance increased. Transfer in midwinter of strongly photo-inhibited twigs of Thuja to temperatures close to 20¬∞C resulted in considerable recovery of PSII activity within several days when low light was also present. Recovery did not occur at temperatures close to freezing or at room temperature in darkness. An analysis of fluorescence quenching suggested photoprotective dissipation of excess radiation not only in the light harvesting antennae of PSII but also in the reaction centres. Reaction centre quenching appeared to be stronger in Thuja than in Chamaecyparis. PSI was fully active in twigs whether or not PSII was photoinhibited. The antioxidant ascorbate was almost fully reduced even in midwinter.</t>
  </si>
  <si>
    <t>263-271</t>
  </si>
  <si>
    <t>Plant Biology</t>
  </si>
  <si>
    <t>60012689;60012689</t>
  </si>
  <si>
    <t>7003618091;24440243900</t>
  </si>
  <si>
    <t>Wiese, C.;Heber, U.</t>
  </si>
  <si>
    <t>Wurzburg</t>
  </si>
  <si>
    <t>Julius-Maximilians-Universit√§t W√ºrzburg</t>
  </si>
  <si>
    <t>Wiese C.</t>
  </si>
  <si>
    <t>Seasonal changes in the photosynthetic efficiency of Thuja occidentalis (L.) and Chamaecyparis lawsonia (A. Murray bis.)</t>
  </si>
  <si>
    <t>10.1055/s-2001-15200</t>
  </si>
  <si>
    <t>2-s2.0-0034914533</t>
  </si>
  <si>
    <t>['wind detected', 'results show', 'new antenna', 'forty days', 'field experiment', 'dangxiong area', 'continuous detection']</t>
  </si>
  <si>
    <t>Acoustic rader | Atmospheric detection | Boundary layer | Tibetan plateau | Vertical motion</t>
  </si>
  <si>
    <t>A new antenna of Doppler acoustic rader was designed for convenience in field experiment. The new assembled digital Doppler rader was introduced in this paper. The results of comparison experiment show that the speed and direction of wind detected by the new rader conicide with those by tethersonde, and its functions are equivalent to those of Doppler acoustic radar with separated antenna developed previously in China and other countries. A continuous detection of the new designed rader was carried out for more than forty days in Tibetan plateau experiment. The results show that a plume upward motion exists in Dangxiong area of Tibet and its vertical velocity reaches about 1 m/s.</t>
  </si>
  <si>
    <t>335-344</t>
  </si>
  <si>
    <t>Acta Geophysica Sinica</t>
  </si>
  <si>
    <t>101782994;101782994;101782994;101782994;101782994;101782994;101782994;101782994;101782994;101782994</t>
  </si>
  <si>
    <t>55741057600;7403506476;35195402500;7202508793;55864181900;55498110600;7101614721;7102632053;9271448600;57206673845</t>
  </si>
  <si>
    <t>Li, S. M.;Zhou, M. Y.;Chen, Z.;Su, L. R.;Chen, J. N.;Zheng, Y. M.;Lu, N. P.;Qian, F. L.;Xu, X. D.;Chen, L. S.</t>
  </si>
  <si>
    <t>National Marine Environmental Forecasting Centre</t>
  </si>
  <si>
    <t>Li S.M.</t>
  </si>
  <si>
    <t>An assembled digital doppler acoustic rader and its application in tibetan plateau experiment (TIPEX)</t>
  </si>
  <si>
    <t>2-s2.0-0034926271</t>
  </si>
  <si>
    <t>National Cancer Institute</t>
  </si>
  <si>
    <t>R01CA035329</t>
  </si>
  <si>
    <t>NCI</t>
  </si>
  <si>
    <t>['type 2', 'two activities', 'sialyl lacnac', 'respectively ).', 'page ).', 'major form', 'linked gal', 'lewis b', 'km 100', 'included sulfated', 'fucosylating activity', 'fucosylating ability', 'ftb exhibited', 'ft activity', 'forms exhibited', 'electrophoretic mobilities', 'efficient acceptor', 'containing 36', 'complex n', 'chromatography step', 'carcinoembryonic antigen', 'bn ).', 'better acceptors', 'asialo glycopeptide', 'asialo fetuin', 'asialo ancrod', 'also found', 'affinity gel', 'activities 24', 'acid glycoprotein', 'acceptors five', '63 mm', '4glcnacœ ≤-', '47 œºm', '3glcnacœ ≤-', '290 g', '20 times']</t>
  </si>
  <si>
    <t>Fucosyltransferases | Kinetic properties | Mucinous lung adenocarcinoma | Sialyl Lewis a, x, and b determinants | Specificities</t>
  </si>
  <si>
    <t>Human lung tumor Œ±1,3/4-L-fucosyltransferase (FT) was purified (2000-fold, 29% recovery) from 290 g of tissue by including a chromatography step on Affinity Gel-GDP. Two molecular forms (FTA, larger size carrying 15% Œ±1,4-FT activity; FTB, the major form with 85% activity) were separated by further fractionation on a Sephacryl S-100 HR column. A difference in the electrophoretic mobilities of these two activities was also found on native polyacrylamide gel electrophoresis (PAGE). Both forms were devoid of typical Œ±1,2-fucosylating activity but were associated with the novel Œ±1,2-fucosylating ability of converting the Lewis a determinant to Lewis b. Based on percentage activity toward 2-O-MeGalŒ≤1,3GlcNAcŒ≤-O-Bn, both forms exhibited the same extent of activity toward various acceptors, which included sulfated, sialylated, or methylated LacNAc type 1 or type 2 as well as mucin core 2 acceptors. However, FTA and FTB exhibited a difference in their ability to act on mucin core 2 3-sialyl LacNAc (activities 24.2% and 40.8%, respectively, as compared to 2-O-MeGalŒ≤1,3GlcNAcŒ≤-O-Bn). The unsubstituted LacNAc type 1 acceptors were 15-20 times as active as the corresponding LacNAc type 2 acceptors. The 3-O-substitution on the Œ≤1,4-linked Gal (methyl, sulfate, or sialyl) in mucin core 2 acceptors increased the efficiency of these acceptors five- to eightfold. The most efficient acceptor for FTA and FTB was 3-O-sulfoGalŒ≤1,3GlcNAcŒ≤-O-Al (Km 100 and 47 ŒºM, respectively). The Km (mM) values for 2-O-methyl GalŒ≤1,3GlcNAcŒ≤-O-Bn and 3-O-sialyl GalŒ≤1,3GlcNAcŒ≤-O-Bn were 0.40 and 2.5 (FTA) and 0.16 and 0.67 (FTB), respectively. The 35-kDa glycoprotein ancrod (from Malayan pit viper venom) containing 36% complex N-glycans with the antennae NeuAcŒ±2,3GalŒ≤1,3GlcNAcŒ≤- acted as the best macromolecular acceptor substrate (Km:45 ŒºM), as examined with FTB. On desialylation the acceptor efficiency dropped to 50% (Km for asialo ancrod: 167 ŒºM). Sialylglycoproteins, such as carcinoembryonic antigen, fetuin, and bovine Œ±1-acid glycoprotein, were better acceptors than asialo fetuin. On the contrary, fetuin triantennary glycopeptide containing predominantly NeuAcŒ±2,3GalŒ≤1,4GlcNAcŒ≤- was only 55% active as compared to the asialo glycopeptide (Km: 1.43 and 0.63 mM, respectively). Thus, the human lung tumor Œ±1,3/4-L-FT has the potential to generate clustered sialyl Lewis a and Lewis b determinants in N-glycans and sialyl Lewis determinant in mucin core 2 structures.</t>
  </si>
  <si>
    <t>353-363</t>
  </si>
  <si>
    <t>Glycobiology</t>
  </si>
  <si>
    <t>60022577;60022577;60022577;60022577;60022577;60022577</t>
  </si>
  <si>
    <t>7003740946;6602394906;8291833100;55180218700;7004913285;35555449800</t>
  </si>
  <si>
    <t>Chandrasekaran, E. V.;Chawda, Ram;Rhodes, John M.;Xia, Jie;Piskorz, Conrad;Matta, Khushi L.</t>
  </si>
  <si>
    <t>Buffalo</t>
  </si>
  <si>
    <t>Roswell Park Cancer Institute</t>
  </si>
  <si>
    <t>Chandrasekaran E.</t>
  </si>
  <si>
    <t>Human lung adenocarcinoma Œ±1,3/4-L-fucosyltransferase displays two molecular forms, high substrate affinity for clustered sialyl LacNAc type 1 units as well as mucin core 2 sialyl LacNAc type 2 unit and novel Œ±1,2-L-fucosylating activity</t>
  </si>
  <si>
    <t>10.1093/glycob/11.5.353</t>
  </si>
  <si>
    <t>2-s2.0-0034927650</t>
  </si>
  <si>
    <t>['young manca', 'ventral marsupium', 'significantly larger', 'samples collected', 'results suggest', 'presumably senescent', 'positively correlated', 'natural selection', 'month differences', 'individuals collected', 'extremely female', 'differential mortality', 'carry eggs', 'breeding season', 'body size', 'baited traps']</t>
  </si>
  <si>
    <t>Because female Porcellio laevis (Isopoda: Oniscidea) carry eggs and young manca in a ventral marsupium, fecundity and body size are positively correlated. We examined female body size in November and February, a period in which breeding does not occur and changes in body size are unlikely to be attributed to growth. Our results from two consecutive years revealed several general patterns. First, the sex-ratio of individuals collected with baited traps was extremely female-biased. Second, body size was significantly larger (as indicated by length of antennae and appendages) in samples collected during November than in those collected during February. Third, no same-month differences in body size were found between years, suggesting that differential mortality during the non-breeding season does not result in natural selection on body size. These results suggest that older (presumably senescent) females suffer increased mortality risk over the winter.</t>
  </si>
  <si>
    <t>112-118</t>
  </si>
  <si>
    <t>0013872X</t>
  </si>
  <si>
    <t>Entomological News</t>
  </si>
  <si>
    <t>60012621;60012621;60012621</t>
  </si>
  <si>
    <t>6603423491;57199462035;7005226960</t>
  </si>
  <si>
    <t>Kight, S. L.;Martinez, M.;Merkulov, A.</t>
  </si>
  <si>
    <t>Montclair</t>
  </si>
  <si>
    <t>Montclair State University</t>
  </si>
  <si>
    <t>Kight S.</t>
  </si>
  <si>
    <t>Body size and survivorship in overwintering populations of Porcellio laevis (Isopoda: Oniscidea)</t>
  </si>
  <si>
    <t>2-s2.0-0034932275</t>
  </si>
  <si>
    <t>['unobtrusive detection', 'system includes', 'still sufficient', 'stationary targets', 'scanning antenna', 'risk situations', 'remote viewing', 'rapid deployment', 'radar data', 'powerful tool', 'potential isolation', 'portable operation', 'one second', 'nearby furniture', 'image quality', 'health concerns', 'frame times', 'focus resources', 'environmental clutter', 'emitted power', 'easy transport', 'concealed weapons', 'affected indoors', 'active system']</t>
  </si>
  <si>
    <t>Abandoned bag search | Concealed weapon detection | Fast image scan radar | Full body scan | Millimeter-wave | Portable radar | Short-range radar</t>
  </si>
  <si>
    <t>Unobtrusive detection of concealed weapons on persons or in abandoned bags would provide law enforcement a powerful tool to focus resources and increase traffic throughput in high-risk situations. We have developed a fast image scanning 94GHz radar system that is suitable for portable operation and remote viewing of radar data. This system includes a novel fast image-scanning antenna that allows for the acquisition of medium resolution three dimensional millimeter wave images of stationary targets with frame times on order of one second. The three-dimensional radar data allows for potential isolation of concealed weapons from body and environmental clutter such as nearby furniture or other people. The radar is an active system so image quality is not affected indoors, emitted power is however very low so there are no health concerns for operator or targets. The low power operation is still sufficient to penetrate heavy clothing or material. Small system size allows for easy transport and rapid deployment of the system as well as an easy migration path to future hand held systems.</t>
  </si>
  <si>
    <t>134-141</t>
  </si>
  <si>
    <t>101397169;101397169</t>
  </si>
  <si>
    <t>57225880051;56895249800</t>
  </si>
  <si>
    <t>Johnson, Michael A.;Chang, Yu Wen</t>
  </si>
  <si>
    <t>La Verne</t>
  </si>
  <si>
    <t>Chang Industry, Inc.</t>
  </si>
  <si>
    <t>Johnson M.A.</t>
  </si>
  <si>
    <t>Portable concealed weapon detection using millimeter wave FMCW radar imaging</t>
  </si>
  <si>
    <t>10.1117/12.417525</t>
  </si>
  <si>
    <t>2-s2.0-0034932330</t>
  </si>
  <si>
    <t>['temperature distributions', 'technological developments', 'sensitivities described', 'required phase', 'patient position', 'paper investigates', 'optimal frequency', 'one hand', 'may serve', 'dimensional arrangement', 'different purposes', 'based optimization', 'antenna ring', 'amplitude accuracy']</t>
  </si>
  <si>
    <t>Electromagnetic hyperthermia | Pelvic heating | Phased array optimization | Sensitivity analysis</t>
  </si>
  <si>
    <t>This paper investigates the effects of the three-dimensional arrangement of antennae and frequency on temperature distributions that can be achieved in regional hyperthermia using an electromagnetic phased array. It compares the results of power-based and temperature-based optimization. Thus, one is able to explain the discrepancies between previous studies favouring more antenna ring on the one hand and more antennae per ring on the other hand. The sensitivity of the results is analysed with respect to changes in amplitudes and phases, as well as patient position. This analysis can be used for different purposes. First, it provides additional criteria for selecting the optimal frequency. Secondly, it can be used for specifying the required phase and amplitude accuracy for a real phased array system. Furthermore, it may serve as a basis for technological developments in order to reduce both types of sensitivities described above.</t>
  </si>
  <si>
    <t>321-336</t>
  </si>
  <si>
    <t>60032824;60032824;60032824;60032824;60032824</t>
  </si>
  <si>
    <t>6603594689;7403182705;6603902469;6701796687;7004987139</t>
  </si>
  <si>
    <t>Seebass, M.;Beck, R.;Gellermann, J.;Nadobny, J.;Wust, P.</t>
  </si>
  <si>
    <t>Berlin</t>
  </si>
  <si>
    <t>Zuse Institute Berlin</t>
  </si>
  <si>
    <t>Seebass M.</t>
  </si>
  <si>
    <t>Electromagnetic phased arrays for regional hyperthermia: Optimal frequency and antenna arrangement</t>
  </si>
  <si>
    <t>10.1080/02656730110049529</t>
  </si>
  <si>
    <t>2-s2.0-0034932745</t>
  </si>
  <si>
    <t>['space electromagnetics', 'possible use', 'photoconductive gratings', 'persistent photoconductivity', 'high frequencies', 'experimental results', 'chiral surfaces', 'basic configurations', 'ax centers']</t>
  </si>
  <si>
    <t>Antennas | AX centers | DX centers | Monograin films | Photoconductive patterns</t>
  </si>
  <si>
    <t>A review of the generation of photoconductive line patterns in semiconductors and their possible use in free-space electromagnetics is presented. The basic configurations and properties of conductive line antennas and frequency-selective and chiral surfaces are listed. Tracking antennas based on photoconductive gratings on silicon are considered in detail. Some experimental results of investigation on the photoconductivity of AIIBVI monograin powder films at high frequencies are reported. The persistent photoconductivity in doped semiconductors containing DX and AX centers is reviewed.</t>
  </si>
  <si>
    <t>22-32</t>
  </si>
  <si>
    <t>60012954;60068861</t>
  </si>
  <si>
    <t>56625082500;6701859693</t>
  </si>
  <si>
    <t>Kruusing, A.;Mellikov, E.</t>
  </si>
  <si>
    <t>Estonia;Finland</t>
  </si>
  <si>
    <t>Tallinn;Oulu</t>
  </si>
  <si>
    <t>Tallinna Tehnika√ºlikool;Oulun Yliopisto</t>
  </si>
  <si>
    <t>60068861;60012954</t>
  </si>
  <si>
    <t>Kruusing A.</t>
  </si>
  <si>
    <t>Photoconductive patterns in semiconductors for electromagnetic field control: A review</t>
  </si>
  <si>
    <t>10.1117/12.425503</t>
  </si>
  <si>
    <t>2-s2.0-0034934741</t>
  </si>
  <si>
    <t>['surface integration', 'surface equation', 'spline function', 'si ).', 'proposed method', 'numerical method', 'nonlinear equations', 'measuring data', 'integration area', 'far field', 'fairing technique', 'electromagnetic performance', 'directional diagram']</t>
  </si>
  <si>
    <t>Numerical integration | Plane spectrum | Radome | Spline function</t>
  </si>
  <si>
    <t>A numerical method for analyzing the electromagnetic performance of radome is investigated. Firstly, based on the measuring data, the geometry of radome is represented by means of the spline function and the fairing technique is used in order to obtain a smooth radome surface. Then, the system of nonlinear equations, which are composed of the surface equation of antenna and the piecewise spline curve functions of radome, are solved using dichotomy and the integration area is obtained, which is used in the plane wave spectrum method. Further, the directional diagram of far field of radome is simulated by virtue of the plane wave spectrum-surface integration (PWS-SI). Finally, some practical examples verified that the proposed method is feasible and efficient.</t>
  </si>
  <si>
    <t>45-49</t>
  </si>
  <si>
    <t>1004499X</t>
  </si>
  <si>
    <t>Dandao Xuebao/Journal of Ballistics</t>
  </si>
  <si>
    <t>60004538;60004538;60004538;60004538;60004538</t>
  </si>
  <si>
    <t>36747007800;7403332591;56423833300;36133154000;57205782748</t>
  </si>
  <si>
    <t>Rong, H.;Guo, D.;Wang, X.;Jian, Z.;Xuan, Z.</t>
  </si>
  <si>
    <t>Dalian</t>
  </si>
  <si>
    <t>Dalian University of Technology</t>
  </si>
  <si>
    <t>Rong H.</t>
  </si>
  <si>
    <t>A numerical simulation method for analyzing the electromagnetic performance of radome constructed with discrete points</t>
  </si>
  <si>
    <t>2-s2.0-0034935184</t>
  </si>
  <si>
    <t>['widely exploited', 'spatial distribution', 'seismic sensor', 'seismic detection', 'provide selectivity', 'particular faults', 'particular distribution', 'parameter field', 'impending earthquakes', 'high sensitivity', 'geometric flexibility', 'gauge length', 'enhanced warning', 'antenna gain']</t>
  </si>
  <si>
    <t>Antenna gain | Earthquake | Fiber optics | Long gauge length | Seismic | Sensing | Underground nuclear test</t>
  </si>
  <si>
    <t>Integrating fiber optic sensors offer the potential to monitor large spatial extents due to their geometric flexibility. To date, this potential has not been widely exploited. By increasing the length of an integrating fiber optic sensor, its gain and/or gauge length can be increased. In addition, by configuring the sensor to a spatial distribution of some parameter field of interest, the antenna gain of the sensor will provide selectivity for that particular distribution. In this paper we analyze the application of very long gauge length integrating fiber optic sensors to high sensitivity/highly directional seismic sensing. The ability to focus a seismic sensor on particular faults or locations such as underground nuclear test sites offers the potential of enhanced warning of impending earthquakes or detection of the occurance of nuclear device testing. We provide an analysis of the application of very long gauge sensing to seismic detection and present some experimental results demonstrating antenna gain.</t>
  </si>
  <si>
    <t>54-65</t>
  </si>
  <si>
    <t>60027090;60009500;60009500</t>
  </si>
  <si>
    <t>7005801668;7103009962;7409251649</t>
  </si>
  <si>
    <t>Spillman, W. B.;Huston, D. R.;Wu, J.</t>
  </si>
  <si>
    <t>Blacksburg;Burlington</t>
  </si>
  <si>
    <t>Virginia Polytechnic Institute and State University;University of Vermont</t>
  </si>
  <si>
    <t>60027090;60009500</t>
  </si>
  <si>
    <t>Spillman W.</t>
  </si>
  <si>
    <t>Seismic event monitoring using very long gauge length integrating fiber optic sensors</t>
  </si>
  <si>
    <t>10.1117/12.417886</t>
  </si>
  <si>
    <t>2-s2.0-0034937737</t>
  </si>
  <si>
    <t>['provide evidence', 'polygyny towards', 'polygynous colonies', 'operatively near', 'ongoing aggression', 'mature population', 'macrotermes michaelseni', 'higher chance', 'distributional border', 'decrease towards', 'antennae may']</t>
  </si>
  <si>
    <t>Colony age | Distributional border | Mound height | Mutilation | Population</t>
  </si>
  <si>
    <t>Macrotermes michaelseni is a facultative polygynous termite species. Our report provides evidence for an increase of the frequency in polygyny towards a distributional border. We suggest three hypotheses to explain this pattern. Firstly, polygynous colonies have a higher chance to recruit into the mature population. Secondly, alates are more inclined to found colonies co-operatively near a distributional border. Thirdly, at the distributional border the level of intra-colonial conflicts decreases. We provide evidence that the mutilations of queens' antennae may be a measure of ongoing aggression as well as aggression in the past. Our third hypothesis would thus predict that the mutilations of antennae should decrease towards the distributional border, which was not supported by our data.</t>
  </si>
  <si>
    <t>134-137</t>
  </si>
  <si>
    <t>Insectes Sociaux</t>
  </si>
  <si>
    <t>60018229;60023208;60058711;60023208</t>
  </si>
  <si>
    <t>7005133685;7004401476;6603658196;34769720500</t>
  </si>
  <si>
    <t>Brandl, R.;Hacker, M.;Bagine, R. K.N.;Kaib, M.</t>
  </si>
  <si>
    <t>Kenya;Germany;Germany</t>
  </si>
  <si>
    <t>Nairobi;Bayreuth;Leipzig</t>
  </si>
  <si>
    <t>Kenya Wildlife Service;Universit√§t Bayreuth;Helmholtz Zentrum f√ºr Umweltforschung</t>
  </si>
  <si>
    <t>60058711;60023208;60018229</t>
  </si>
  <si>
    <t>Brandl R.</t>
  </si>
  <si>
    <t>Geographic variation of polygyny in the termite Macrotermes michaelseni (Sj√∂stedt)</t>
  </si>
  <si>
    <t>10.1007/PL00001755</t>
  </si>
  <si>
    <t>2-s2.0-0034942063</t>
  </si>
  <si>
    <t>['whole width', 'total length', 'three longitudinal', 'terminal moraines', 'technique allowed', 'structures underlying', 'small plate', 'slope debris', 'september 1994', 'september 14', 'separation surface', 'results obtained', 'remained hidden', 'profile repeated', 'particular interest', 'northern slope', 'late glacial', 'ice buried', 'hundred metres', 'gssi sir', 'gravitational processes', 'gpr survey', 'gpr profiles', 'glacier ant', 'glacial till', 'geophysical research', 'geomorphological research', 'four perpendicular', 'event caused', 'eastern sector', 'done using', 'different antennas', 'detritic cover', 'detailed mapping', 'detachment zone', 'debris flow', 'debris cover', 'clear evidence', 'bl ).', 'avalanche centre', 'areas involved', 'area including', 'also allowed', 'active landslides', '2 device', '000 scale']</t>
  </si>
  <si>
    <t>Climatic changes | Debris flow | Eastern Alps (Italy) | Georadar | Glacial geomorphology</t>
  </si>
  <si>
    <t>On September 14, 1994, due to rapidly changing meteorological conditions an important debris flow on the northern slope of Mr. Pelmo (Dolomites, Eastern Alps), originating in Val d'Arcia, reached the underlying main road (S.S. 251), covering a part of it. In the detachment zone this event caused the outcropping of a small plate of ice, which extended to about a hundred metres in length, which had remained hidden by the slope debris. Following this event a program of geomorphological, meteorological and geophysical research was carried out in the summers of 1996-99 in the Val d'Arcia. The aim was to ascertain the existence, the extension and the thickness of the mass of ice buried under the detritic cover; to locate the presence of permafrost and to find out the correlations with the debris flow, with respect to the geomorphological and meteorological local context. The geomorphological research was based on a detailed mapping, on a 1:10,000 scale, in the area including the whole Dolomitic group of Mt. Pelmo, with a particular interest to the northern slope, where clear evidence of glacial, periglacial and gravitational processes and deposits still active have been recognised. From the study of this deposits it has been possible to reconstruct the w√ºrmian glaciation phases from the Late Glacial to nowadays. In particular, the most recent evolutional history of the glacier has been reconstructed by analysing the terminal moraines of the Little Ice Age present along the eastern sector of the Val d'Arcia. This research has brought to light the areas involved by the debris flow of September 1994, the active landslides on the slopes of Mt. Pelmo and the gullies periodically interested by avalanches. The geomorphological research has been complemented by a detailed meteorological analysis of the September 1994 event, carried out by ARPAV, the Avalanche Centre of Arabba (BL). The geophysical prospection carried out in Val d'Arcia, based on a series of GPR profiles and vertical electrical soundings (VES), pointed out the structures underlying the debris cover. The GPR survey was done using a GSSI SIR-2 device, equipped with 100, 400 and 500 MHz monostatic antennas. Three longitudinal and four perpendicular to the valley axis profiles were made, for a total length of more than 2 200 metres, including the parts of profile repeated with different antennas. The results obtained by the GPR survey along the main 1 km long profile, from West to East for the whole width of the glacier, agree with those obtained by VES which also allowed the calibration of the radargrams time scale. The very high resolution given by this technique allowed the recognition of an interface being interpreted as separation surface between the glacier ant the sub-glacial till or the bedrock and the calculation of the debris cover thickness along the GPR profiles directions.</t>
  </si>
  <si>
    <t>43-55</t>
  </si>
  <si>
    <t>Geografia Fisica e Dinamica Quaternaria</t>
  </si>
  <si>
    <t>60000481;60000481;60000481;60000481;60000481;60000481;60000481</t>
  </si>
  <si>
    <t>6504318149;6701748945;6507202650;6603264360;36829676900;7102548020;57196900772</t>
  </si>
  <si>
    <t>Del Longo, M.;Finzi, E.;Galgaro, A.;Godio, A.;Luchetta, A.;Pellegrini, G. B.;Zambrano, R.</t>
  </si>
  <si>
    <t>Padua</t>
  </si>
  <si>
    <t>Universit√† degli Studi di Padova</t>
  </si>
  <si>
    <t>Del Longo M.</t>
  </si>
  <si>
    <t>Responses of the Val D' Arcia small dolomitic glacier (Mount Pelmo, Eastern Alps) to recent climatic changes.Geomorphological and geophysical study</t>
  </si>
  <si>
    <t>2-s2.0-0034946104</t>
  </si>
  <si>
    <t>N00014-00-1-0565</t>
  </si>
  <si>
    <t>['¬© journal', 'turning multi', 'rights reserved', 'predicting coil', 'paper addresses', 'loading coils', 'loaded antenna', 'load inductor', 'input impedance', 'helical coils', 'gap impedances', 'facilitate realization', 'electromagnetic waves', 'desired inductance', 'designing coils', 'constant current', 'computed results', 'coil may', 'antenna model', '1200 mhz']</t>
  </si>
  <si>
    <t>Loading coils are useful for turning multi-band and broadband wire antennas. Methods for designing coils of desired inductance and for predicting coil-loaded antenna performance are needed to facilitate realization of such antennas. This paper addresses these needs. Expressions for the inductance of a series of loops of constant current are used for approximating the inductance of helical coils. The electric field integral equation is solved in order to model the antennas, and the loads are treated as delta-gap impedances. The input impedance and voltage standing wave ratio (VSWR) of monopole antennas loaded with helical coils were measured over the frequency range 50-1200 MHz. The corroboration of computed results by measurement is excellent in most cases. However, it must not be taken for granted that any coil may be treated as a lumped- load inductor in the antenna model. For further investigation of the properties of coils for which the lumped-load model results do not agree with measurements, the coil-loaded antenna is modeled with curved- wire integral equation solution techniques. ¬© Journal of electromagnetic waves and applications. All Rights reserved.</t>
  </si>
  <si>
    <t>833-857</t>
  </si>
  <si>
    <t>60026610;60026610;60026610</t>
  </si>
  <si>
    <t>7402159848;9045198000;7201550943</t>
  </si>
  <si>
    <t>Rogers, Shawn D.;Young, John C.;Butler, Chalmers M.</t>
  </si>
  <si>
    <t>Clemson</t>
  </si>
  <si>
    <t>Clemson University</t>
  </si>
  <si>
    <t>Rogers S.</t>
  </si>
  <si>
    <t>Monopoles loaded with coils: A comparison of measured and computed results</t>
  </si>
  <si>
    <t>10.1163/156939301X01057</t>
  </si>
  <si>
    <t>2-s2.0-0034947751</t>
  </si>
  <si>
    <t>Indo-French Centre for Applied Mathematics</t>
  </si>
  <si>
    <t>IFCAM</t>
  </si>
  <si>
    <t>['thus set', 'subsequent stages', 'signalling pathway', 'segments barring', 'segment border', 'proximal borders', 'n signalling', 'leg primordium', 'leg joints', 'later form', 'high levels', 'following segmentation', 'early stages', 'dynamic pattern', 'drosophila legs', 'dl expression', 'dl ).', 'comparable role', 'common paradigm', 'cell fates']</t>
  </si>
  <si>
    <t>Antenna | Delta | Drosophila | Leg | Notch | Segmentation</t>
  </si>
  <si>
    <t>The Notch (N) signalling pathway is recruited for segregation of cell fates in a number of Drosophila tissue types. We show here that N dependent segmentation of Drosophila legs is regulated by a dynamic pattern of expression of its ligand, DELTA (DL). During third larval instar and early stages of pupation, high levels of DL expression is seen in stripes of cells in the leg imaginal discs which later form the proximal borders of leg joints. These domains also displayed heightened Dl enhancer activity. During subsequent stages of pupation, following segmentation of the leg primordium, DL expression becomes uniform throughout these segments barring the joints. We further show that regulatory Dl mutations or mis-expression of DL abolish leg segmentation. Domains of N signalling for segmentation of legs of flies are thus set up by a stringent spatial regulation of expression of its ligand at the segment border. Further, a comparable role of DL in antennal development reveals a common paradigm of DL-N signalling for segmentation of appendages in flies. ¬© 2001 Elsevier Science Ireland Ltd.</t>
  </si>
  <si>
    <t>115-127</t>
  </si>
  <si>
    <t>Mechanisms of Development</t>
  </si>
  <si>
    <t>60047277;60047277;60047277;60047277;60047277;60047277-60029526;60047277</t>
  </si>
  <si>
    <t>7201441762;7103245136;7404545658;15746012700;7004278398;14021026100;7202740247</t>
  </si>
  <si>
    <t>Mishra, Arati;Agrawal, Namita;Banerjee, Swati;Sardesai, Dyuti;Dalal, Jasbir Singh;Bhojwani, Jyoti;Sinha, Pradip</t>
  </si>
  <si>
    <t>India;United States</t>
  </si>
  <si>
    <t>Indore;Riverside</t>
  </si>
  <si>
    <t>School of Life Sciences Indore;University of California, Riverside</t>
  </si>
  <si>
    <t>60047277;60029526</t>
  </si>
  <si>
    <t>Mishra A.</t>
  </si>
  <si>
    <t>Spatial regulation of DELTA expression mediates NOTCH signalling for segmentation of Drosophila legs</t>
  </si>
  <si>
    <t>S0925477301003872</t>
  </si>
  <si>
    <t>10.1016/S0925-4773(01)00387-2</t>
  </si>
  <si>
    <t>2-s2.0-0034949610</t>
  </si>
  <si>
    <t>['¬© journal', 'stable two', 'spherical scanning', 'rights reserved', 'required samples', 'reconstruction process', 'properly used', 'obtained results', 'minimum number', 'measurement time', 'get ready', 'field region', 'electromagnetic waves', 'effective near', 'considering antennas', 'becomes redundant', 'antenna near']</t>
  </si>
  <si>
    <t>Abstract-A fast, accurate and stable two-dimensional sampling interpolation algorithm is developed to reconstruct the electromagnetic field radiated on a sphere in the antenna near-field region. Its analytical foundation relies on the recent theoretical results concerning the nonredundant field representations on curves and surfaces. The use of an ellipsoid (prolate or oblate) as modelling of the source allows one to reduce the number of required samples with respect to the spherical source modelling that, although more general, becomes redundant when considering antennas having one or two predominant dimensions. The obtained results are properly used to get ready an effective near- field-far-field transformation technique with spherical scanning, which requires a minimum number of data, thus reducing significantly the memory storage requirements and measurement time. Numerical examples assess the efficiency and the stability of the reconstruction process. ¬© Journal of electromagnetic waves and applications. All Rights reserved.</t>
  </si>
  <si>
    <t>755-775</t>
  </si>
  <si>
    <t>60017293;60007061;60007061;60007061;101126635</t>
  </si>
  <si>
    <t>7006499276;57206755151;7003785247;57194244447;7004082336</t>
  </si>
  <si>
    <t>Bucci, Ovidio M.;D'agostino, Francesco;Gennarelli, Claudio;Riccio, Giovanni;Savarese, Catello</t>
  </si>
  <si>
    <t>Italy;Italy;Italy</t>
  </si>
  <si>
    <t>Naples;Salerno;Naples</t>
  </si>
  <si>
    <t>Universit√† degli Studi di Napoli Federico II;Universit√† degli Studi di Salerno;Istituto Universitario Navale</t>
  </si>
  <si>
    <t>60017293;60007061;101126635</t>
  </si>
  <si>
    <t>Bucci O.M.</t>
  </si>
  <si>
    <t>Data reduction in the nf-ff transformation technique with spherical scanning</t>
  </si>
  <si>
    <t>10.1163/156939301X00995</t>
  </si>
  <si>
    <t>2-s2.0-0034952707</t>
  </si>
  <si>
    <t>['two habitats', 'receiver antennae', 'population responses', 'pool use', 'pit tags', 'pit ).', 'individual fish', 'include measurements', 'greater extent', 'francis group', 'four enclosures', 'filled habitat', 'deeper pool']</t>
  </si>
  <si>
    <t>We tested how depth and cobble clusters affected pool use by brown trout Salmo trutta in four enclosures in a seminatural, outdoor stream channel. Into each enclosure, which consisted of a shallow, cobble-filled habitat and a deeper pool, we stocked eight brown trout 9‚Äì19 cm long that had been tagged with passive integrated transponders (PIT). Receiver antennae for the PIT tags were placed between the two habitats to allow continuous monitoring of movements of individual fish. We found that trout used pools to a greater extent at night than during the day. Alterations of depth and substrate had no effect on pool use at night. During the day, increasing water depth either alone or together with adding cobbles increased pool use, whereas cobble addition alone had no effect on pool use. We suggest that evaluations of physical habitat modifications in streams should include measurements of population responses as well as information on how, when, and which fish use newly created habitat structures. ¬© 2001 Taylor &amp; Francis Group, LLC.</t>
  </si>
  <si>
    <t>699-705</t>
  </si>
  <si>
    <t>Transactions of the American Fisheries Society</t>
  </si>
  <si>
    <t>60029170-60002392;60029170;60029170</t>
  </si>
  <si>
    <t>7202104209;6505726520;7202456257</t>
  </si>
  <si>
    <t>Greenberg, Larry A.;Steinwall, Thomas;Persson, Henrik</t>
  </si>
  <si>
    <t>Sweden;Sweden</t>
  </si>
  <si>
    <t>Lund;Karlstad</t>
  </si>
  <si>
    <t>Lunds Universitet;Karlstads Universitet</t>
  </si>
  <si>
    <t>60029170;60002392</t>
  </si>
  <si>
    <t>Greenberg L.</t>
  </si>
  <si>
    <t>Effect of Depth and Substrate on Use of Stream Pools by Brown Trout</t>
  </si>
  <si>
    <t>10.1577/1548-8659(2001)130&lt;0699:EODASO&gt;2.0.CO;2</t>
  </si>
  <si>
    <t>2-s2.0-0034953565</t>
  </si>
  <si>
    <t>['wooded habitats', 'wildlife transmitters', 'weak harmonics', 'visual spotting', 'visual contact', 'standard deviation', 'short distances', 'precise triangulation', 'multipath propagation', 'mhz yagi', 'mhz antenna', 'held use', 'frequency range', 'direction finding', 'bearing accuracy', 'arboreal animals', 'accuracy may', '205 mhz', '000 mhz']</t>
  </si>
  <si>
    <t>Accuracy | Antenna | Direction finding | Homing | Radiotracking | Telemetry | Triangulation | UHF</t>
  </si>
  <si>
    <t>Studies using radiotracking often require location accuracy attainable only by precise triangulation from short distances or homing to visual contact, operations severely impeded by large bearing errors caused by multipath propagation in wooded habitats. We found that over a frequency range of 151 to 1,205 MHz, bearing accuracy in wooded habitat improved with higher directivity receiving antennas but was independent of frequency. Standard deviation of error was as much as 4.7 times greater for a 4-element, 151-MHz Yagi than for a 17-element, 907-MHz Yagi, antennas of a size equally practical for hand-held use. For visual spotting of arboreal animals, the radio-determined field area to be visually searched favored the 907-MHz antenna by a factor of 22. These improvements in accuracy may be realized by direction finding on harmonics (&gt;600 MHz) radiated by conventional (&lt;220-MHz) wildlife transmitters. Also, weak harmonics were received at distances &gt;100 m with inexpensive, commercially available receivers that cover the frequencies of conventional wildlife transmitters and their harmonics to over 1,000 MHz.</t>
  </si>
  <si>
    <t>594-599</t>
  </si>
  <si>
    <t>60000745;60000745</t>
  </si>
  <si>
    <t>7006435649;8670794900</t>
  </si>
  <si>
    <t>Cochran, W. W.;Pater, L. L.</t>
  </si>
  <si>
    <t>Urbana</t>
  </si>
  <si>
    <t>University of Illinois Urbana-Champaign</t>
  </si>
  <si>
    <t>Cochran W.W.</t>
  </si>
  <si>
    <t>Direction finding at Ultra High Frequencies (UHF): Improved accuracy</t>
  </si>
  <si>
    <t>2-s2.0-0034954409</t>
  </si>
  <si>
    <t>['point heating', 'mode locking', 'main mechanism', 'magnetic island', 'feedback injection', 'driven current', '2m tokamak']</t>
  </si>
  <si>
    <t>Amplitude tearing mode | ECCD | ECH | JFT-2M Tokamak | Plasma density</t>
  </si>
  <si>
    <t>A nonlinearly saturated large amplitude tearing mode (m/n = 2/1) can be stabilized by heating of the center of the magnetic island by ECH in the JFT-2M tokamak. The effectiveness of the island O-point heating was shown by the feedback injection of the pulsed ECH pulse. The tearing mode causes the mode locking and plasma distuption occurs. It is observed that the mode locking is avoided by the ECH. The main mechanism of the present suppression seems to be the resistivity reduction due to the heating by ECH and not by the driven current by ECCD. The result was obtained from the counter ECCD experiment using a variable angle mirror antenna. ¬© 2001 Elsevier Science B.V.</t>
  </si>
  <si>
    <t>249-257</t>
  </si>
  <si>
    <t>60012288;60012288</t>
  </si>
  <si>
    <t>57209192153;55582637900</t>
  </si>
  <si>
    <t>Hoshino, K.;Takahashi, K.</t>
  </si>
  <si>
    <t>Naka</t>
  </si>
  <si>
    <t>Naka Fusion Institute</t>
  </si>
  <si>
    <t>Hoshino K.</t>
  </si>
  <si>
    <t>Suppression of the m/n = 2/1 tearing mode by ECH/ECCD on JFT-2M tokamak</t>
  </si>
  <si>
    <t>S092037960000497X</t>
  </si>
  <si>
    <t>10.1016/S0920-3796(00)00497-X</t>
  </si>
  <si>
    <t>2-s2.0-0034956645</t>
  </si>
  <si>
    <t>['three species', 'sem observations', 'polyphagous species', 'olfactory sensilla', 'leptinotarsa decemlineata', 'host specificity', 'higher density', 'electron microscopy', 'cuticular specializations', 'antennal sensilla']</t>
  </si>
  <si>
    <t>Antenna | Leptinotarsa | Olfaction | Potato beetle | Solanum | Ultrastructure</t>
  </si>
  <si>
    <t>Sensillae on the antennae of the Colorado potato beetle, Leptinotarsa decemlineata are described using scanning (SEM) and transmission (TEM) electron microscopy and compared with SEM observations of antennal sensilla in L. haldemani and L. texana. In all the three species, 13 distinct sensillar types were identified with a higher density of sensilla in the more polyphagous species, L. decemlineata than in the moderately host specific L. haldemani and the highly host specific L. texana. Cuticular specializations and the predominance of olfactory sensilla are discussed in relation to host specificity in the three species.</t>
  </si>
  <si>
    <t>233-246</t>
  </si>
  <si>
    <t>Journal of Biosciences</t>
  </si>
  <si>
    <t>60030835-60026699;60030835</t>
  </si>
  <si>
    <t>55107622300;7401949909</t>
  </si>
  <si>
    <t>Sen, A.;Mitchell, B. K.</t>
  </si>
  <si>
    <t>Edmonton;Chennai</t>
  </si>
  <si>
    <t>University of Alberta;Loyola College, Chennai</t>
  </si>
  <si>
    <t>60030835;60026699</t>
  </si>
  <si>
    <t>Sen A.</t>
  </si>
  <si>
    <t>Olfaction in the Colorado potato beetle: Ultrastructure of antennal sensilla in Leptinotarsa sp</t>
  </si>
  <si>
    <t>10.1007/BF02703647</t>
  </si>
  <si>
    <t>2-s2.0-0034956972</t>
  </si>
  <si>
    <t>['wave number', 'spheroidal volume', 'results agree', 'radiation q', 'prolate spheroid', 'previous theory', 'practical interest', 'numerical integration', 'minimum turns', 'minimum q', 'maximum dimension', 'graphs showing', 'elementary dipole', 'broader pattern', 'axial ratio']</t>
  </si>
  <si>
    <t>Fundamental limitations | Radiation Q | Small antennae | Spheroidal modes | Spheroidal wave functions</t>
  </si>
  <si>
    <t>Limitations for the radiation quality factor, Q, of a lossless linearly polarised structure which fits a spheroidal volume are searched for. The Q is evaluated by numerical integration of the evanescent energy outside the spheroid for the axially polarised field. The minimum Q for a prolate spheroid is found for a narrower radiation pattern than the sin Œ∏-figure characteristic for an elementary dipole, while for the oblate, the minimum turns out for a broader pattern than that of an elementary dipole. The results agree with the previous theory, stating that the Q of a linearly polarised antenna can not be smaller than (ka)-3 + ka-1, k being the wave number and a the radius of the smallest circumscribed sphere. The graphs showing the influence of the axial ratio on the radiation Q should be of practical interest in the design of wide band antennae of small electrical size as not only the maximum dimension of the antenna, but also its shape and polarisation is taken into account.</t>
  </si>
  <si>
    <t>198-204</t>
  </si>
  <si>
    <t>60033191;60033191;60033191</t>
  </si>
  <si>
    <t>7004233674;7006783665;6603076451</t>
  </si>
  <si>
    <t>Sten, Johan C.E.;Koivisto, P√§ivi K.;Hujanen, Arto</t>
  </si>
  <si>
    <t>VTT Technical Research Centre of Finland</t>
  </si>
  <si>
    <t>Sten J.C.E.</t>
  </si>
  <si>
    <t>Limitations for the radiation Q of a small antenna enclosed in a spheroidal volume: Axial polarisation</t>
  </si>
  <si>
    <t>S1434841104700205</t>
  </si>
  <si>
    <t>10.1078/1434-8411-00030</t>
  </si>
  <si>
    <t>2-s2.0-0034957919</t>
  </si>
  <si>
    <t>['type moths', 'type males', 'subjecting larva', 'sperm proteins', 'sensitive period', 'semidominant character', 'sawt phenotype', 'sawt ).', 'sa phenotype', 'pupal development', 'mating success', 'lithium ions', 'less successful', 'inherited either', 'higher temperature', 'future generations', 'first half', 'dominant character', 'compared proteins', 'chemical factors']</t>
  </si>
  <si>
    <t>The autosomal recessive mutation short antennae (sa) causes considerable shortening of antennae in male and female Mediterranean flour moths (Ephestia kuehniella Zeller). However, the sa phenotype can be suppressed by several physical factors, making sa moths indistinguishable from wild-type moths (saWT). This can be done by subjecting larva and pupa to a higher temperature (25¬∞C), to lithium ions, or to an alternate electric field. The first half of pupal development was found to be the sensitive period for the saWT phenotype. The saWT phenotype is stable and cannot be reverted to the original sa type by physical or chemical factors. The saWT phenotype is transmitted to future generations. When crossed with typical sa moths, the saWT phenotype is inherited either as a dominant character if carried by males or a semidominant character if carried by females. We compared proteins of the ejaculate, accessory gland secretions, and spermatophore in sa, saWT, and wild-type males and found considerable differences between sperm proteins of saWT, sa, and wild-type males. The saWT phenotype influences the mating success of males: saWT males mated successfully with any females, whereas typical sa males were less successful in mating and then mainly with females of the same phenotype.</t>
  </si>
  <si>
    <t>234-242</t>
  </si>
  <si>
    <t>Journal of Heredity</t>
  </si>
  <si>
    <t>60013029;60013029</t>
  </si>
  <si>
    <t>7004614689;56480388300</t>
  </si>
  <si>
    <t>Pavelka, J.;Koudelov√°, J.</t>
  </si>
  <si>
    <t>Czech Republic</t>
  </si>
  <si>
    <t>Ceske Budejovice</t>
  </si>
  <si>
    <t>Institute of Entomology, Biology Centre of the Academy of Sciences of the Czech Republic</t>
  </si>
  <si>
    <t>Pavelka J.</t>
  </si>
  <si>
    <t>Inheritance of a temperature-modified phenotype of the short antennae (sa) mutation in a moth, Ephestia kuehniella (Lepidoptera: Pyralidae)</t>
  </si>
  <si>
    <t>10.1093/jhered/92.3.234</t>
  </si>
  <si>
    <t>2-s2.0-0034958524</t>
  </si>
  <si>
    <t>['temperature calibration', 'plasma center', 'peak near', 'michelson spectrometer', 'magnetic field', 'local frequency', 'lhd ).', 'high enough', 'grating polychromator', 'electron density', 'ece spectrometers', 'ece follows', 'diagnostic system', 'continuously measured', '30 ¬∞', '132 ghz']</t>
  </si>
  <si>
    <t>Electron cyclotron emission | Large helical device | Magnetic field</t>
  </si>
  <si>
    <t>An electron cyclotron emission (ECE) diagnostic system has been installed on the large helical device (LHD). In LHD, the magnetic field profile has a peak near the plasma center, so the electron temperature profile of both sides can be continuously measured by the ECE system using two antennas. The ECE spectrometers are as follows, two heterodyne radiometers with the local frequency of 70 and 132 GHz, respectively, a grating polychromator and a Michelson spectrometer. The measurements are processed by the distributed data acquisition system. The angle of the magnetic field from the toroidal direction varies from -30 to +30¬∞ in LHD. It is found that the polarization of ECE follows the angle of the magnetic field when the electron density is high enough. The effect of the polarization is considered when the temperature calibration is performed. ECE is useful to distinguish small perturbations in the electron temperature profile, for example, to effects of a local island diverter. ¬© 2001 Published by Elsevier Science B.V.</t>
  </si>
  <si>
    <t>201-211</t>
  </si>
  <si>
    <t>60015970;60015970;60015970;60015970;60015970;60015970;60015970;60015970</t>
  </si>
  <si>
    <t>7101976481;7202273252;57206149352;7102207562;55467323800;7004968569;7006523863;7201890551</t>
  </si>
  <si>
    <t>Nagayama, Y.;Inagaki, S.;Sasao, H.;De Vries, P.;Ito, Y.;Kawahata, K.;Narihara, K.;Yamada, I.</t>
  </si>
  <si>
    <t>Nagayama Y.</t>
  </si>
  <si>
    <t>Overview of ECE diagnostics on LHD</t>
  </si>
  <si>
    <t>S0920379600005391</t>
  </si>
  <si>
    <t>10.1016/S0920-3796(00)00539-1</t>
  </si>
  <si>
    <t>2-s2.0-0034959859</t>
  </si>
  <si>
    <t>['rc iter', 'present version', 'modes simultaneously', 'iter ).', 'iam option', 'dynamic model', 'active control', '140 ghz', '1 modes']</t>
  </si>
  <si>
    <t>Electron cyclotron | Fokker-planck | Tokamak</t>
  </si>
  <si>
    <t>A dynamic model, based on a 3-D Fokker-Planck code coupled to the island evolution equations, is used to evaluate the feasibility of active control of Neoclassical Tearing modes by Electron Cyclotron Current Drive (ECCD) in International Thermonuclear Experimental Reactor (ITER). The parameters of the present version of ITER, i.e., RTO/RC ITER (IAM option) are used. Both m = 3, n = 2 and m = 2, n = 1 modes are considered. It is shown that an Electron Cyclotron wave system at 140 GHz, with toroidally steerable antennas, can stabilize both modes simultaneously if a power ‚â• 30 MW is available. ¬© 2001 Elsevier Science B.V.</t>
  </si>
  <si>
    <t>43-46</t>
  </si>
  <si>
    <t>60003729;60003729</t>
  </si>
  <si>
    <t>7004550857;6701636936</t>
  </si>
  <si>
    <t>Giruzzi, G.;Zabi√©go, M.</t>
  </si>
  <si>
    <t>Saint Paul lez Durance</t>
  </si>
  <si>
    <t>CEA Cadarache</t>
  </si>
  <si>
    <t>Giruzzi G.</t>
  </si>
  <si>
    <t>Neoclassical tearing mode stabilization by ECCD in ITER</t>
  </si>
  <si>
    <t>S0920379600004749</t>
  </si>
  <si>
    <t>10.1016/S0920-3796(00)00474-9</t>
  </si>
  <si>
    <t>2-s2.0-0034962844</t>
  </si>
  <si>
    <t>['vacuum vessel', 'side lobes', 'scanning range', 'scanning plane', 'scanning direction', 'remote scanning', 'rectangular waveguides', 'principle maintained', 'present design', 'phase distribution', 'output plane', 'negligible loss', 'mitre bends', 'imperfect machining', 'imaging characteristics', 'grooved walls', 'good agreement', 'field show', 'experimental studies', 'determined mainly', 'corrugated square', 'concept could', 'calculations show', '40 ¬∞.', '0 ¬∞']</t>
  </si>
  <si>
    <t>Beam | Plane | Waveguides</t>
  </si>
  <si>
    <t>The present design for the ITER electron cyclotron wave launcher is based on individual circular corrugated waveguides running up to the vacuum vessel. At each waveguide end near to the plasma, a pair of movable mitre bends provides steering of the beam between 0¬∞ and 40¬∞. An alternative to this concept could be corrugated square or rectangular waveguides. These waveguides show imaging characteristics, which can be used for remote scanning of the beam, thus avoiding movable parts near to the plasma. To obtain a safe data base for the realisation of this concept, theoretical and experimental studies were carried out. The calculations show that a scanning range of more than ¬± 10¬∞ is possible with negligible loss into side lobes. Furthermore, concepts to improve the scanning range can be derived from the calculations. Measurements of amplitude and phase distribution in the output plane of the waveguide and in the far-field show very good agreement with theory for a beam polarisation perpendicular to the scanning direction. For beams polarised parallel to the scanning direction, where the propagation in the waveguide is determined mainly by the grooved walls, a reduced beam quality is measured, which can be attributed to imperfect machining of the grooves. The results show also, that the imaging characteristics are in principle maintained after the introduction of a pair of mitre bends with the bending plane perpendicular to the scanning plane. Finally, the application to ITER is discussed and concepts to improve the scanning range are given. ¬© 2001 Published by Elsevier Science B.V.</t>
  </si>
  <si>
    <t>465-473</t>
  </si>
  <si>
    <t>60011774;60011774;60015815;60015815;60015815;60015815;60015815</t>
  </si>
  <si>
    <t>7005104041;7101859021;7003646512;7401981885;7004130708;57197893190;57217461500</t>
  </si>
  <si>
    <t>Chirkov, A. V.;Denisov, G. G.;Kasparek, W.;Wagner, D.;Gantenbein, G.;Haug, M.;Hollmann, F.</t>
  </si>
  <si>
    <t>Stuttgart;Nizhny Novgorod</t>
  </si>
  <si>
    <t>Universit√§t Stuttgart;Institute of Applied Physics of the Russian Academy of Sciences</t>
  </si>
  <si>
    <t>60015815;60011774</t>
  </si>
  <si>
    <t>Chirkov A.V.</t>
  </si>
  <si>
    <t>Simulation and experimental study of a remote steering system for ECRH/ECCD antenna beams</t>
  </si>
  <si>
    <t>S0920379600005226</t>
  </si>
  <si>
    <t>10.1016/S0920-3796(00)00522-6</t>
  </si>
  <si>
    <t>2-s2.0-0034962854</t>
  </si>
  <si>
    <t>['suitable choice', 'reflection coefficient', 'radiation pattern', 'plate waveguide', 'physical parameters', 'frequency band', 'frequency axis', 'free space', 'flanged parallel', 'excellent match', 'considerable extent', 'best match']</t>
  </si>
  <si>
    <t>Aperture antennas | Domain product technique | Waveguide components</t>
  </si>
  <si>
    <t>The domain product technique is used to study radiation properties of a flanged parallel-plate waveguide with a shaped radiating end incorporating a dielectric. The analysis is applied to obtain the reflection coefficient, radiation pattern and the aperture magnetic field in the case of a TEM mode excitation. It is found that a suitable choice of geometrical and physical parameters of the loading can ensure an excellent match of the waveguide to the free space. The frequency band of the best match can be shifted in a desired manner along the frequency axis. The analysis also shows that the radiation pattern can be modified to a considerable extent by altering the geometry of the termination.</t>
  </si>
  <si>
    <t>191-197</t>
  </si>
  <si>
    <t>60013071-60006131;60013071</t>
  </si>
  <si>
    <t>35583161300;8683799100</t>
  </si>
  <si>
    <t>Chumachenko, Vitaliy P.;Sevgen, Ugur</t>
  </si>
  <si>
    <t>Turkey;Ukraine</t>
  </si>
  <si>
    <t>Kocaeli;Zaporizhzhia</t>
  </si>
  <si>
    <t>Gebze Teknik √úniversitesi;"Zaporizhzhia Polytechnic" National University</t>
  </si>
  <si>
    <t>60013071;60006131</t>
  </si>
  <si>
    <t>Chumachenko V.P.</t>
  </si>
  <si>
    <t>Radiation properties of a dielectric-loaded flanged parallel-plate waveguide with box-type termination</t>
  </si>
  <si>
    <t>S1434841104700199</t>
  </si>
  <si>
    <t>10.1078/1434-8411-00029</t>
  </si>
  <si>
    <t>2-s2.0-0034963537</t>
  </si>
  <si>
    <t>['regular behavior', 'radiating characteristics', 'popular means', 'moisture content', 'coupling microwaves', 'clearly identified', 'broad side', 'antenna consisted', '6 mm', '45 ghz', '13 mm']</t>
  </si>
  <si>
    <t>Antenna | Coupling characteristics | Drying | Moisture content | Radiation | Slotted waveguide</t>
  </si>
  <si>
    <t>A slotted waveguide antenna was designed and developed with series slots cut on the broad side that constituted a popular means of coupling microwaves with grain for drying. The radiating characteristics of the slotted waveguide antenna mounted in a setup that simulated the coupling to a grain conveying tube were studied at a frequency of 2.45 GHz. The antenna consisted of a WR-340 waveguide made of copper. The effect of the slot inclination angle œÜ, moisture content and the shape of the slots were investigated. The results indicated 55¬∞ as an optimum slot angle for slots having a width of 13 mm and a length 58 mm. Slots with a width of 6 mm did not exhibit any regular behavior and the effect of œÜ was not clearly identified.</t>
  </si>
  <si>
    <t>Journal of Microwave Power and Electromagnetic Energy</t>
  </si>
  <si>
    <t>60059360;60059360;60059360;60059360</t>
  </si>
  <si>
    <t>6508028796;7103247218;7003621848;7006575504</t>
  </si>
  <si>
    <t>St-Denis, E.;Raghavan, G. S.V.;Akyel, C.;Venkatesh, M.</t>
  </si>
  <si>
    <t>Sainte-Anne-de-Bellevue</t>
  </si>
  <si>
    <t>McGill University, Macdonald Campus</t>
  </si>
  <si>
    <t>St-Denis E.</t>
  </si>
  <si>
    <t>A slotted waveguide applicator for continuous flow grain drying</t>
  </si>
  <si>
    <t>10.1080/08327823.2001.11688444</t>
  </si>
  <si>
    <t>2-s2.0-0034963726</t>
  </si>
  <si>
    <t>['two medium', 'total reduction', 'sophisticated model', 'sized arrays', 'scan performance', 'right reserved', 'patch transition', 'moments applied', 'measured data', 'infinite boundaries', 'finite arrays', 'ensure continuity', 'elements near', 'electromagnetic waves', 'drastically improves', 'domain method', 'cpu time', 'computational efficiency', 'closed form', 'attachment mode', 'asymptotic part']</t>
  </si>
  <si>
    <t>A method is proposed that drastically improves the computational efficiency of the spectral-domain method of moments applied to finite arrays of stacked microstrip antennas printed on electrically thick substrates. For that purpose a novel analytical method is proposed to calculate the integrals with infinite boundaries over the asymptotic part of the Green's function in closed form by using the theory of residues. For medium-sized arrays (50-100 elements), a total reduction of CPU time with a factor of 150 was obtained. Electrically thick substrates are taken into account by using a sophisticated model for the feeding coaxial cables that includes an attachment mode to ensure continuity of current at the probe-patch transition. Simulated and measured data of two medium-sized arrays are given. It is shown that the behaviour of edge elements significantly differs from the scan performance of the elements near the centre of the array. ¬© 2001 Journal of Electromagnetic Waves and Applications. All right reserved.</t>
  </si>
  <si>
    <t>517-555</t>
  </si>
  <si>
    <t>60027905;60032882;60032882</t>
  </si>
  <si>
    <t>7006537861;6701449031;7003525820</t>
  </si>
  <si>
    <t>Smolders, Bart;Jeuken, Martin E.J.;Tijhuis, Anton G.</t>
  </si>
  <si>
    <t>Netherlands;Netherlands</t>
  </si>
  <si>
    <t>Eindhoven;Eindhoven</t>
  </si>
  <si>
    <t>Technische Universiteit Eindhoven;NXP Semiconductors</t>
  </si>
  <si>
    <t>60032882;60027905</t>
  </si>
  <si>
    <t>Smolders B.</t>
  </si>
  <si>
    <t>Improved computational efficiency in the analysis of finite arrays of thick microstrip antennas</t>
  </si>
  <si>
    <t>10.1163/156939301X00788</t>
  </si>
  <si>
    <t>2-s2.0-0034966705</t>
  </si>
  <si>
    <t>['transient response', 'special case', 'scattered fields', 'right reserved', 'received power', 'receive purposes', 'realistic representation', 'random medium', 'radiation pattern', 'propagation direction', 'numerical results', 'model takes', 'making use', 'incoherent responses', 'incident field', 'illuminating fields', 'illuminating field', 'gaussian beam', 'fluctuating components', 'enhancement effects', 'electromagnetic waves', 'different directions', 'beam within', 'backscatter case', 'antenna realistically']</t>
  </si>
  <si>
    <t>Transient response of a random medium to a narrowband short pulse is examined for an aperture antenna overlooking a discrete random medium with a flat surface beneath. The study is an attempt to model pulsed radar applications looking at the earth by representing the antenna realistically. The actual antenna pattern is taken into account by modeling the radiation pattern as a Gaussian beam. The backscatter case is considered and the same antenna is used for both transmit and receive purposes. The scattered fields from the medium are calculated by using the analytical wave theory in conjunction with the distorted Born approximation. The spread of the beam within the medium and the variation of its intensity with propagation direction is accounted for by decomposing the beam into plane waves travelling in different directions and by making use of the well studied plane wave solutions to the problem. Compared to models that use the radiative transfer approach, the model takes the enhancement effects into ac- count. As opposed to the pencil beam representation of the incident field, the model is a more realistic representation of the illuminating fields and can handle the special case of nadir looking antennas, where the former method fails. Individual scattering contributions from volume and ground are identified. Coherent and incoherent responses from the medium are determined by identifying the components of the received power that depend on the mean and fluctuating components of the illuminating field. Numerical results are presented and the behavior of different scattering mechanisms is examined for various medium conditions. ¬© 2001 Journal of Electromagnetic Waves and Applications. All right reserved.</t>
  </si>
  <si>
    <t>481-516</t>
  </si>
  <si>
    <t>60002959;60003088</t>
  </si>
  <si>
    <t>6701571019;57203616353</t>
  </si>
  <si>
    <t>Kilic, Ozlem;Lang, Roger H.</t>
  </si>
  <si>
    <t>Washington, D.C.;Bethesda</t>
  </si>
  <si>
    <t>The George Washington University;Lockheed Martin Corporation</t>
  </si>
  <si>
    <t>60003088;60002959</t>
  </si>
  <si>
    <t>Kilic O.</t>
  </si>
  <si>
    <t>Scattering of a pulsed beam by a random medium over ground</t>
  </si>
  <si>
    <t>10.1163/156939301X00779</t>
  </si>
  <si>
    <t>2-s2.0-0034967758</t>
  </si>
  <si>
    <t>['theoretical results', 'right reserved', 'reflection coefficients', 'rectangular waveguides', 'phased arrays', 'numerical results', 'magnetic currents', 'existing measured', 'electromagnetic waves', 'coupling coefficients', 'active patterns']</t>
  </si>
  <si>
    <t>In this paper, the method of moments is employed to analyze finite phased arrays of radiating slots fed by rectangular waveguides. Also, the relationships among magnetic currents, reflection coefficients, and coupling coefficients are analyzed numerically using basic matrix manipulations. Active patterns of elements in phased arrays, and their relationships with reflection coefficients and magnetic currents are discussed. Numerical results of reflection coefficients compared with existing measured and theoretical results and a fairly good agreement is obtained. ¬© 2001 Journal of Electromagnetic Waves and Applications. All right reserved.</t>
  </si>
  <si>
    <t>561-575</t>
  </si>
  <si>
    <t>60017161;60017161;60025578;60017161;60017161</t>
  </si>
  <si>
    <t>14010585000;7501449136;7403280923;35581072400;56003101900</t>
  </si>
  <si>
    <t>Li, Jian Ying;Li, Le Wei;Liang, Chang Hong;Kooi, Pang Shya;Leong, Mook Seng</t>
  </si>
  <si>
    <t>China;Singapore</t>
  </si>
  <si>
    <t>Xi'an;Singapore City</t>
  </si>
  <si>
    <t>Xidian University;National University of Singapore</t>
  </si>
  <si>
    <t>60025578;60017161</t>
  </si>
  <si>
    <t>Li J.</t>
  </si>
  <si>
    <t>Analysis of element characteristics of finite phased arrays using matrix manipulations</t>
  </si>
  <si>
    <t>10.1163/156939301X00814</t>
  </si>
  <si>
    <t>2-s2.0-0034974670</t>
  </si>
  <si>
    <t>['system models', 'similar results', 'several aspects', 'polarization properties', 'performing high', 'mutual coupling', 'mimo systems', 'microstrip antennas', 'interdisciplinary character', 'input multi', 'fundamental physics', 'elements affect', 'electromagnetic waves', 'electromagnetic scattering', 'dyad notation', 'diversity receivers', 'direction finding', 'different patterns', 'deriving expressions', 'compact formulation', 'communication systems', 'channel model', 'called multi', 'antenna array', 'also obtained', 'also included', 'acoustic sonar']</t>
  </si>
  <si>
    <t>Channel capacity | Channel modeling | Diversity reception | Higher order modes | MIMO channels | Mutual coupling | Parameter estimation | Physical modeling | Sensor array processing | Switched parasitic antennas</t>
  </si>
  <si>
    <t>This thesis studies several topics within the area of antennas and propagation from a signal processing perspective. However, theory and methods from electromagnetics and communications have also been used, contributing to an interdisciplinary character of the thesis. Several physical models are derived in the thesis that describes the wireless communications channel and several novel antennas. On the basis of these models, it is investigated how multiple antennas may be employed to increasing the capacity of future wireless communication systems. Furthermore, several aspects of using antenna arrays for finding the directions of arrival of electromagnetic waves, with applications in radar and acoustic sonar, are studied. An often neglected issue when employing several antennas is that the elements affect each other through mutual coupling. By deriving expressions for the mutual coupling, the achievable direction finding performance is analyzed for this case. It is found that if the coupling is known, the effects on direction finding are small and can even increase performance in some cases. Similar results are also obtained when examining the capacity of communication systems employing multiple closely spaced antennas at both the transmitter and receiver. To evaluate the performance of communication systems, a spatio-temporal channel model is proposed that is based on electromagnetic scattering and fundamental physics. By using a dyad notation and concepts from rough surface scattering, a compact formulation of the channel model is obtained. System models are then derived that employs multiple antennas at both the transmitter and receive, so called Multi-Input Multi-Output (MIMO) systems. The polarization properties of the channel as well as those of the antennas are also included in the model, allowing for studies of different antenna arrangements. Two novel antenna solutions are proposed that can be used as diversity receivers in MIMO systems or when performing high-resolution direction finding. By exciting higher order modes of biconical or microstrip antennas, several directionally dependent radiation patterns are obtained. Different patterns can also be obtained by employing parasitic elements. It is found that these antennas, the multimode and switched parasitic antenna, offer performance comparable to that of an antenna array.</t>
  </si>
  <si>
    <t>Svantesson, T.</t>
  </si>
  <si>
    <t>Svantesson T.</t>
  </si>
  <si>
    <t>Antennas and propagation from a signal processing perspective</t>
  </si>
  <si>
    <t>2-s2.0-0034981757</t>
  </si>
  <si>
    <t>Department of Science and Technology, Government of Kerala</t>
  </si>
  <si>
    <t>DST/ILTP B-6.9 PM</t>
  </si>
  <si>
    <t>['vivo exposure', 'thylakoids affects', 'thylakoid structure', 'slight loss', 'room temperature', 'rice seedlings', 'psii activity', 'psi activity', 'pigment content', 'immunoblotting analysis', 'haeme staining', 'fluorescence analyses', 'energy transfer', 'decreased number', 'cp43 ),', 'could reflect', 'chloroplast ultrastructure', 'binding sites', 'acceptor side', '24 h']</t>
  </si>
  <si>
    <t>Energy transfer | Heat-stress | Intersystem-pool | LHCII | Photosystems | PS2 complex | Rice (Oryza sativa)</t>
  </si>
  <si>
    <t>Exposure of 25 ¬∞C-grown, seven-day-old rice seedlings to mild heat stress of 40 ¬∞C for 24 h in dark did not cause any change in protein or pigment content of the thylakoids, but produced major disorganization of chloroplast ultrastructure. This heat induced disorganization of thylakoid structure/organization caused significant (‚àº65 %) loss in PSII activity, slight loss in PSI activity, and brought about a decrease in relative quantum efficiency of PSII. The herbicide 14C atrazine binding assay revealed a decreased number of binding sites of the herbicide and altered the herbicide dissociation constant, suggesting that the heat induced disorganization of the thylakoids affects the acceptor side of PSII. Cation induced Chl a fluorescence analyses at room temperature and low temperature indicated that in vivo heat exposure of rice seedlings altered the extent of energy transfer in favor of PSI. Immunoblotting analysis of several PSII polypeptides such as D1/D2 reaction dimer and Cyt b559 showed no major changes due to mild heat exposure except for the PSII core antenna polypeptide (CP43), which could reflect the reduction in PSII activity observed in light saturation studies. Similarly, haeme staining did not indicate any change in other cytochrome related polypeptides. Our results therefore clearly suggest that in vivo exposure of rice seedlings to elevated (40 ¬∞C) temperature caused thylakoid structural disorganization, and this disorganization of some of the thylakoid complexes resulted in a loss in thylakoid photochemical function.</t>
  </si>
  <si>
    <t>583-592</t>
  </si>
  <si>
    <t>Journal of Plant Physiology</t>
  </si>
  <si>
    <t>60030622;60020458;60030622</t>
  </si>
  <si>
    <t>6602391148;6601963309;7101652469</t>
  </si>
  <si>
    <t>Vani, B.;Pardha Saradhi, P.;Mohanty, Prasanna</t>
  </si>
  <si>
    <t>India;India</t>
  </si>
  <si>
    <t>New Delhi;New Delhi</t>
  </si>
  <si>
    <t>Jawaharlal Nehru University;Jamia Millia Islamia</t>
  </si>
  <si>
    <t>60030622;60020458</t>
  </si>
  <si>
    <t>Vani B.</t>
  </si>
  <si>
    <t>Alteration in chloroplast structure and thylakoid membrane composition due to in vivo heat treatment of rice seedlings: Correlation with the functional changes</t>
  </si>
  <si>
    <t>S0176161704700723</t>
  </si>
  <si>
    <t>10.1078/0176-1617-00260</t>
  </si>
  <si>
    <t>2-s2.0-0034982086</t>
  </si>
  <si>
    <t>DE-FC36‚Äì00GO10536</t>
  </si>
  <si>
    <t>['wild type', 'thylakoid membranes', 'thylakoid membrane', 'saturation curve', 'results showed', 'npq2 lor1', 'neoxanthin ).', 'mutant strain', 'lhci apoproteins', 'initial slope', 'harvesting antenna', 'functionally connected', 'functional light', 'carotenoids present', 'carotenoids lutein']</t>
  </si>
  <si>
    <t>Carotenoid mutant | Chlamydomonas reinhardtii | Chlorophyll antenna size | Light-harvesting proteins | Photosynthesis | Photosynthetic capacity</t>
  </si>
  <si>
    <t>Chlamydomonas reinhardtii double mutant npq2 lor1 lacks the Œ≤,Œµ-carotenoids lutein and loroxanthin as well as all Œ≤,Œ≤-epoxycarotenoids derived from zeaxanthin (e.g. violaxanthin and neoxanthin). Thus, the only carotenoids present in the thylakoid membranes of the npq2 lor1 cells are Œ≤-carotene and zeaxanthin. The effect of these mutations on the photochemical apparatus assembly and function was investigated. In cells of the mutant strain, the content of photosystem-II (PSII) and photosystem-I (PSI) was similar to that of the wild type, but npq2 lor1 had a significantly smaller PSII light-harvesting Ch1 antenna size. In contrast, the Ch1 antenna size of PSI was not truncated in the mutant. SDS-PAGE and Western blot analysis qualitatively revealed the presence of all LHCII and LHCI apoproteins in the thylakoid membrane of the mutant. The results showed that some of the LHCII and most of the LHCI were assembled and functionally connected with PSII and PSI, respectively. Photon conversion efficiency measurements, based on the initial slope of the light-saturation curve of photosynthesis and on the yield of Ch1 a fluorescence in vivo, showed similar efficiencies. However, a significantly greater light intensity was required for the saturation of photosynthesis in the mutant than in the wild type. It is concluded that zeaxanthin can successfully replace lutein and violaxanthin in most of the functional light-harvesting antenna of the npq2 lor1 mutant.</t>
  </si>
  <si>
    <t>482-491</t>
  </si>
  <si>
    <t>Plant and Cell Physiology</t>
  </si>
  <si>
    <t>60025038;60025038;60025038</t>
  </si>
  <si>
    <t>6602940869;7003777478;57203081985</t>
  </si>
  <si>
    <t>Polle, J. E.W.;Niyogi, K. K.;Melis, A.</t>
  </si>
  <si>
    <t>Berkeley</t>
  </si>
  <si>
    <t>University of California, Berkeley</t>
  </si>
  <si>
    <t>Polle J.</t>
  </si>
  <si>
    <t>Absence of lutein, violaxanthin and neoxanthin affects the functional chlorophyll antenna size of photosystem-II but not that of photosystem-I in the green alga Chlamydomonas reinhardtii</t>
  </si>
  <si>
    <t>10.1093/pcp/pce058</t>
  </si>
  <si>
    <t>2-s2.0-0034982463</t>
  </si>
  <si>
    <t>Howard Hughes Medical Institute</t>
  </si>
  <si>
    <t>DE-FG03-96ER14592</t>
  </si>
  <si>
    <t>HHMI</t>
  </si>
  <si>
    <t>['temporal patterning', 'specific patterning', 'slow stimulus', 'projection neurons', 'oscillate collectively', 'olfactory stimuli', 'locust al', 'local neurons', 'lasting hundreds', 'hyperpolarizing epochs', 'gabaergic synapses', 'fast inhibition', 'computer simulation', 'al network', 'al activity']</t>
  </si>
  <si>
    <t>Locust antennal lobe (AL) projection neurons (PNs) respond to olfactory stimuli with sequences of depolarizing and hyperpolarizing epochs, each lasting hundreds of milliseconds. A computer simulation of an AL network was used to test the hypothesis that slow inhibitory connections between local neurons (LNs) and PNs are responsible for temporal patterning. Activation of slow inhibitory receptors on PNs by the same GABAergic synapses that underlie fast oscillatory synchronization of PNs was sufficient to shape slow response modulations. This slow stimulus- and neuron-specific patterning of AL activity was resistant to blockade of fast inhibition. Fast and slow inhibitory mechanisms at synapses between LNs and PNs can thus form dynamical PN assemblies whose elements synchronize transiently and oscillate collectively, as observed not only in the locust AL, but also in the vertebrate olfactory bulb.</t>
  </si>
  <si>
    <t>569-581</t>
  </si>
  <si>
    <t>Neuron</t>
  </si>
  <si>
    <t>60009470;60031581;60030612;60030612-60023018;60009470-60030612;60031581</t>
  </si>
  <si>
    <t>7004454877;6602727348;35548393700;24578431400;35595178300;7201921535</t>
  </si>
  <si>
    <t>Bazhenov, Maxim;Stopfer, Mark;Rabinovich, Mikhail;Abarbanel, Henry D.I.;Sejnowski, Terrence J.;Laurent, Gilles</t>
  </si>
  <si>
    <t>Pasadena;San Diego;San Diego;Chevy Chase</t>
  </si>
  <si>
    <t>California Institute of Technology;University of California, San Diego;Scripps Institution of Oceanography;Howard Hughes Medical Institute</t>
  </si>
  <si>
    <t>60031581;60030612;60023018;60009470</t>
  </si>
  <si>
    <t>Bazhenov M.</t>
  </si>
  <si>
    <t>Model of cellular and network mechanisms for odor-evoked temporal patterning in the locust antennal lobe</t>
  </si>
  <si>
    <t>S0896627301002860</t>
  </si>
  <si>
    <t>10.1016/S0896-6273(01)00286-0</t>
  </si>
  <si>
    <t>2-s2.0-0034983170</t>
  </si>
  <si>
    <t>['tunnel junctions', 'thermally isolate', 'successfully operated', 'shadow evaporation', 'sensitivity nep', 'quasioptical coupling', 'nheb ).', 'measured using', 'lattice temperature', 'future applications', 'fully compatible', 'electron temperature', 'electron subsystem', 'electron microbolometer', 'detector response', 'comparable sensitivity', 'beam lithography', 'antenna electrodes', 'andreev reflection', '300 ghz', '1 kelvin']</t>
  </si>
  <si>
    <t>Andreev reflection | Bolometer | Hot-electron effect | Integrated antenna | Quasioptical coupling | Tunnel junction</t>
  </si>
  <si>
    <t>This thesis concerns development of the Normal metal hot-electron microbolometer (NHEB). The NHEB is an antenna-coupled direct detector of sub-millimeter wave electromagnetic radiation. The input signal power is delivered to the electron subsystem in a microscopic metal strip, which results in elevation of the electron temperature above the lattice temperature. The electron temperature is measured by means of normal-metal/insulator/superconductor (NIS) tunnel junctions. Andreev reflection is used to thermally isolate the electron subsystem of the strip from the antenna electrodes. The NHEB is suggested for future applications in astrophysics as an alternative to the presently used blackbody bolometers. The NHEB has a comparable sensitivity (Noise Equivalent Power) on the order of 10-17 W/‚àöHz, but it offers a much higher detection speed, and it is fully compatible with planar microfabrication technology, which is necessary for creating of large multipixel bolometer arrays. In the course of this work NHEB detectors have been fabricated using electron-beam lithography and shadow evaporation of metals. The detectors have been initially characterized electrically by applying constant heating current through the sensor and measuring the detector response. A sensitivity NEP = 5 ¬∑ 10-18 W/‚àöHz at 0.1 Kelvin has been measured for the NHEB in these experiments. A cryogenic measurement setup with quasioptical coupling has been built to characterize the bolometers with an external electromagnetic signal. In this setup the NHEB has been successfully operated as a receiver at 300 GHz. Its optical power responsivity has been measured using the hot/cold load method.</t>
  </si>
  <si>
    <t>Chouvaev, D.</t>
  </si>
  <si>
    <t>Chouvaev D.</t>
  </si>
  <si>
    <t>Normal metal hot-electron microbolometer with superconducting Andreev mirrors</t>
  </si>
  <si>
    <t>2-s2.0-0034984720</t>
  </si>
  <si>
    <t>['wideband ds', 'reception characteristics', 'received waves', 'received levels', 'rake reception', 'optimal design', 'multiple paths', 'cdma must']</t>
  </si>
  <si>
    <t>Antenna diversity | DS-CDMA | Mobile communications | Path diversity | RAKE reception</t>
  </si>
  <si>
    <t>Wideband DS-CDMA must have path diversity reception (RAKE reception) because the received waves are separated into multiple paths as the spread bandwidth widens. Analysis of the reception characteristics which takes into account the actual path characteristics is essential to produce an optimal design for RAKE reception. In this paper, we illustrate the received level characteristics when the number of correlators is limited and the received levels are combined by a RAKE receiver based on a specific path selection scheme in a practical antenna diversity reception model having received level correlation between the antennas and different antenna gains.</t>
  </si>
  <si>
    <t>36-54</t>
  </si>
  <si>
    <t>Electronics and Communications in Japan, Part I: Communications (English translation of Denshi Tsushin Gakkai Ronbunshi)</t>
  </si>
  <si>
    <t>60025555;60018352</t>
  </si>
  <si>
    <t>57220793459;55731658400</t>
  </si>
  <si>
    <t>Fujii, Teruya;Suzuki, Takayuki</t>
  </si>
  <si>
    <t>Tokyo;Nagaoka</t>
  </si>
  <si>
    <t>Nippon Telegraph and Telephone Corporation;Nagaoka University of Technology</t>
  </si>
  <si>
    <t>Fujii T.</t>
  </si>
  <si>
    <t>RAKE received characteristics considering antenna diversity and path diversity for wideband DS-CDMA system</t>
  </si>
  <si>
    <t>10.1002/ecja.1046.abs</t>
  </si>
  <si>
    <t>2-s2.0-0034985677</t>
  </si>
  <si>
    <t>['transverse slot', 'standing wave', 'paper presents', 'optimum parameters', 'normalized impedance', 'method overcomes', 'measurement equipment', 'measured results', 'image plane', 'good agreement', 'domain technique', 'distortion caused', 'difference time', 'aspects necessary', 'also discussed', 'accurate measurements']</t>
  </si>
  <si>
    <t>FDTD technique | Image NRD guide | Measurement of standing wave | Millimeter-wave | Normalized impedance | Slot in the image plain</t>
  </si>
  <si>
    <t>This paper presents a method for determining the normalized impedance of a transverse slot in the image plane of the image nonradiative dielectric guide using measurements of the standing wave. The method overcomes the problem of distortion caused by the scattered evanescent fields that are present in the vicinity of the slot. The measurement equipment, its optimum parameters, and aspects necessary for accurate measurements are also discussed. Moreover, the finite-difference time-domain technique is employed to determine the normalized slot impedance, and good agreement is obtained with measured results, confirming the reliability of the method.</t>
  </si>
  <si>
    <t>995-997</t>
  </si>
  <si>
    <t>60014652;60014652;60014652;60014652</t>
  </si>
  <si>
    <t>6603264464;56447440200;7004236392;7404897527</t>
  </si>
  <si>
    <t>Chirwa, Lawrence C.;Yamamoto, Manabu;Omiya, Manabu;Itoh, Kiyohiko</t>
  </si>
  <si>
    <t>Hokkaido University</t>
  </si>
  <si>
    <t>Chirwa L.</t>
  </si>
  <si>
    <t>A technique for determining the normalized impedance of slots in the image plane of the image NRDG</t>
  </si>
  <si>
    <t>10.1109/22.920161</t>
  </si>
  <si>
    <t>2-s2.0-0034985739</t>
  </si>
  <si>
    <t>['western blot', 'subcellular localization', 'polyamine conjugation', 'plant transglutaminase', 'photosynthetic efficiency', 'perhaps modulating', 'mature chloroplasts', 'markedly present', 'inactive form', 'immunocytochemical staining', 'grana development', 'functional role', 'exposed cells', 'excess light', 'electron microscopy', 'ec 2', 'comparative study', 'appressed thylakoids', 'antenna proteins', 'adult leaves']</t>
  </si>
  <si>
    <t>Chloroplast | Embryogenic callus | Grana | Maize | Photosystem II | Transglutaminase</t>
  </si>
  <si>
    <t>A comparative study of the subcellular localization of a plant transglutaminase (TGase; EC 2.3.2.1.3) in various in vivo and in vitro maize cell types was carried out with a polyclonal antibody raised against a 58 kDa TGase purified from Helianthus tuberosus leaves. Immunocytochemical staining, followed by electron microscopy, showed that this enzyme was markedly present in the grana-appressed thylakoids of mature chloroplasts of the light-exposed cells. Moreover, during embryogenic callus chloroplast differentiation, the abundance of TGase in the grana-appressed thylakoids depended on the degree of grana development and was greater than in mature leaf chloroplasts. In addition to the 58 kDa form, two other forms of the protein (of 77 and 34kDa) were obtained by Western blot. The 77 kDa form might correspond to the inactive form and was immunodetected in dense vesicles observed in dark-grown embryogenic callus cells. In adult leaves, the enzyme was also markedly present in the grana-appressed thylakoids of the mesophyll cell chloroplasts, though very scarce and dispersed in the bundle-sheath cell chloroplasts (which do not contain grana). The concordance of these localizations with those described for the light-harvesting antenna proteins of the photosystem II suggests that it is possible that this TGase has a functional role in photosynthesis, perhaps modulating the photosynthetic efficiency and the absorption of excess light by means of polyamine conjugation to the antenna proteins.</t>
  </si>
  <si>
    <t>155-163</t>
  </si>
  <si>
    <t>0033183X</t>
  </si>
  <si>
    <t>Protoplasma</t>
  </si>
  <si>
    <t>60030327;60030327;60030327;60030327;60030327;60030327</t>
  </si>
  <si>
    <t>16834086300;7003570371;7004538038;6504282793;6602717362;55470259000</t>
  </si>
  <si>
    <t>Villalobos, E.;Torn√©, J. M.;Rigau, J.;Oll√©s, I.;Claparols, I.;Santos, M.</t>
  </si>
  <si>
    <t>Spain</t>
  </si>
  <si>
    <t>Barcelona</t>
  </si>
  <si>
    <t>CSIC - Instituto de Biologia Molecular de Barcelona (IBMB)</t>
  </si>
  <si>
    <t>Villalobos E.</t>
  </si>
  <si>
    <t>Immunogold localization of a transglutaminase related to grana development in different maize cell types</t>
  </si>
  <si>
    <t>10.1007/BF02673867</t>
  </si>
  <si>
    <t>2-s2.0-0034987989</t>
  </si>
  <si>
    <t>R01DC002174</t>
  </si>
  <si>
    <t>['termination kinetics', 'response dynamics', 'orn class', 'odor coding', 'inhibitory responses', 'individual neuron', 'functional map', 'functional analysis', 'extracellular recordings', 'drosophila antenna', 'different odors', 'combined according', 'basiconic sensilla', 'antennal surface']</t>
  </si>
  <si>
    <t>Odor coding in the Drosophila antenna is examined by a functional analysis of individual olfactory receptor neurons (ORNs) in vivo. Sixteen distinct classes of ORNs, each with a unique response spectrum to a panel of 47 diverse odors, are identified by extracellular recordings. ORNs exhibit multiple modes of response dynamics: an individual neuron can show either excitatory or inhibitory responses, and can exhibit different modes of termination kinetics, when stimulated with different odors. The 16 ORN classes are combined in stereotyped configurations within seven functional types of basiconic sensilla. One sensillum type contains four ORNs and the others contain two neurons, combined according to a strict pairing rule. We provide a functional map of ORNs, showing that each ORN class is restricted to a particular spatial domain on the antennal surface.</t>
  </si>
  <si>
    <t>537-552</t>
  </si>
  <si>
    <t>60005455;60005455;60005455</t>
  </si>
  <si>
    <t>7003812682;55185680100;7402114946</t>
  </si>
  <si>
    <t>De Bruyne, Marien;Foster, Kara;Carlson, John R.</t>
  </si>
  <si>
    <t>New Haven</t>
  </si>
  <si>
    <t>Yale University</t>
  </si>
  <si>
    <t>De Bruyne M.</t>
  </si>
  <si>
    <t>Odor coding in the Drosophila antenna</t>
  </si>
  <si>
    <t>S0896627301002896</t>
  </si>
  <si>
    <t>10.1016/S0896-6273(01)00289-6</t>
  </si>
  <si>
    <t>2-s2.0-0034988070</t>
  </si>
  <si>
    <t>['traditional manner', 'technology indicators', 'technological development', 'technological changes', 'technical knowledge', 'targeted research', 'supporting organisations', 'several innovation', 'regional settings', 'regional setting', 'regard technology', 'quantitative terms', 'qualitative terms', 'policy actors', 'one region', 'mobile data', 'methodological contributions', 'method developed', 'main contribution', 'knowledge base', 'indeed knowledge', 'identify actors', 'holds true', 'generic technologies', 'final application', 'exploratory nature', 'explicit analysis', 'explain little', 'economic exploitation', 'economic dimensions', 'economic activities', 'dissertation required', 'different types', 'crucial role', 'competence base', 'common knowledge', 'actors try']</t>
  </si>
  <si>
    <t>Industrial dynamics | Innovation systems | Platforms | Regional renewal | Regions | Research instrumentalities and development tools | Serendipity | Technological convergence | Technology | Technology and science indicators</t>
  </si>
  <si>
    <t>The purpose of this Ph.D. dissertation is to explore the development and economic exploitation of generic technologies in a regional setting. The rationale for the study is that an analysis of technology and technological development is lacking in studies of regional settings. The focus has been on analysing emerging regional actor systems in an innovation systems approach. Three in-depth case studies ('antenna technology', virtual reality and mobile data) were undertaken in one region (West Sweden). A regional actor system consists of firms, common knowledge sources, policy actors and supporting organisations, 'global' and 'local' networks, and a pooled labour market. These co-evolve and cannot be understood in isolation. The case studies show how the underlying 'knowledge base' changes over time; indeed knowledge and skill may lose or gain economic value. Here, a main contribution of the dissertation is that it showed that it is feasible, and useful to follow a technology over time to allow for an explicit analysis of the role of technology vis-√†-vis the organisational and economic dimensions. This holds true if we regard technology as 'technical knowledge' as well as in a more traditional manner as artifacts. Related to this is how different types of actors try to affect each other to prepare for future challenges stemming from technological changes to grasp emerging economic opportunities. The technological starting point can explain little of the organisational and economic activities in quantitative terms in a region, but it has a crucial role in qualitative terms. A policy implication concerns the role of the common knowledge-sources, and the need to maintain a proper 'balance' between free and targeted research. The exploratory nature of the dissertation required a number of methodological contributions. These are i) a method developed to characterise a regional 'competence base' with several innovation and technology indicators, ii) a patent-based method developed to identify actors who are active in developing similar technical knowledge, regardless of the nature of their final application, and iii) delineation of innovation systems around generic technologies. Limits to these methods are discussed.</t>
  </si>
  <si>
    <t>Holmen, M.</t>
  </si>
  <si>
    <t>Holmen M.</t>
  </si>
  <si>
    <t>Emergence of regional actor systems - Generic technologies and the search for useful or saleable applications</t>
  </si>
  <si>
    <t>2-s2.0-0034990580</t>
  </si>
  <si>
    <t>97-F132800-000</t>
  </si>
  <si>
    <t>['type model', 'projection neurons', 'postsynaptic pns', 'population oscillations', 'periodic ca2', 'odor stimulation', 'odor responses', 'model shows', 'lns oscillated', 'lns led', 'inhibitory drive', 'gabaergic interconnections', 'excitatory pns', 'different groups', 'different 50', 'competition among']</t>
  </si>
  <si>
    <t>Transient pairwise synchronization of locust antennal lobe (AL) projection neurons (PNs) occurs during odor responses. In a Hodgkin-Huxley-type model of the AL, interactions between excitatory PNs and inhibitory local neurons (LNs) created coherent network oscillations during odor stimulation. GABAergic interconnections between LNs led to competition among them such that different groups of LNs oscillated with periodic Ca2+ spikes during different 50-250 ms temporal epochs, similar to those recorded in vivo. During these epochs, LN-evoked IPSPs caused phase-locked, population oscillations in sets of postsynaptic PNs. The model shows how alternations of the inhibitory drive can temporally encode sensory information in networks of neurons without precisely tuned intrinsic oscillatory properties.</t>
  </si>
  <si>
    <t>553-567</t>
  </si>
  <si>
    <t>60009470;60031581;60030612;60030612;60030612-60121579;60009470-60030612;60031581</t>
  </si>
  <si>
    <t>7004454877;6602727348;35548393700;7005773603;24578431400;35595178300;7201921535</t>
  </si>
  <si>
    <t>Bazhenov, Maxim;Stopfer, Mark;Rabinovich, Mikhail;Huerta, Ramon;Abarbanel, Henry D.I.;Sejnowski, Terrence J.;Laurent, Gilles</t>
  </si>
  <si>
    <t>San Diego;Pasadena;San Diego;Chevy Chase</t>
  </si>
  <si>
    <t>Marine Physical Laboratory;California Institute of Technology;University of California, San Diego;Howard Hughes Medical Institute</t>
  </si>
  <si>
    <t>60121579;60031581;60030612;60009470</t>
  </si>
  <si>
    <t>Model of transient oscillatory synchronization in the locust antennal lobe</t>
  </si>
  <si>
    <t>S0896627301002847</t>
  </si>
  <si>
    <t>10.1016/S0896-6273(01)00284-7</t>
  </si>
  <si>
    <t>2-s2.0-0034991036</t>
  </si>
  <si>
    <t>['thesis deals', 'thesis consists', 'technical report', 'supporting structures', 'soft surfaces', 'scattering properties', 'scattering performance', 'reduce scattering', 'radiation properties', 'radiation patterns', 'planar structures', 'performance antennas', 'often used', 'mutual coupling', 'multilayer structure', 'monopole antenna', 'microwave applications', 'microwave antennas', 'microstrip patches', 'microstrip antennas', 'investigated numerically', 'input impedance', 'fsss ).', 'free space', 'fifteen papers', 'experimental model', 'developed algorithms', 'curved surfaces', 'corrugated surfaces', 'corrugated horn', 'conformal arrays', 'accurate control']</t>
  </si>
  <si>
    <t>Array | Conformal antenna | Corrugated surface | Dual-frequency | Finite difference time domain | Floquet | Horn | Infinite | Method of moments | Microstrip | Multilayer structure | Periodic | Spectral domain analysis</t>
  </si>
  <si>
    <t>In the last decades much attention has been paid to the design of high-performance antennas. Accurate control of the radiation properties is very important in electromagnetic engineering applications. To this end there is a need to develop numerical techniques able to predict in detail the radiation and scattering performance of microwave antennas on planar and curved surfaces. This thesis deals with the analysis of planar and circular cylindrical multilayer structures such as loaded dielectric slabs, corrugated surfaces, frequency selective surfaces and microstrip patches for conformal arrays. The thesis consists of fifteen papers: two published journal articles, ten conference papers, two submitted journal articles and a technical report. Soft surfaces exhibit polarization independent boundary conditions. Because of this property, they can be used in the design of high-performance antennas to minimize undesired radiation effects and to reduce scattering from supporting structures of antennas. Two different applications of soft surfaces are investigated numerically. The Finite Difference Time Domain (FDTD) method is applied for the analysis of the scattering properties of a monopole antenna on a circular, dielectric-loaded ground plane and the Method of Moments (MoM) is used to investigate and optimize a dual-frequency (S/X-band) corrugated horn. Arrays of periodically spaced conducting elements are often used as filters for microwave applications and are referred to as Frequency Selective Surfaces (FSSs). We have developed algorithms and software for studying the scattering from singly and double periodic surfaces placed either in free space or above a multilayer structure. Both planar and circular cylindrical structures are treated. A spectral domain technique together with the method of moments is used for the analysis. Microstrip antennas are often used in conformal arrays because of their ability to conform to non-planar structures. Algorithms and software have been developed for analyzing different configurations of rectangular microstrip patch antenna arrays, placed on a multilayer circular cylinder. The methods are based on a spectral domain approach and the method of moments. Input impedance, mutual coupling and radiation patterns are calculated and results are validated against measurements on an experimental model.</t>
  </si>
  <si>
    <t>Raffaelli, S.</t>
  </si>
  <si>
    <t>Raffaelli S.</t>
  </si>
  <si>
    <t>Analysis of periodic surfaces and conformal antennas</t>
  </si>
  <si>
    <t>2-s2.0-0034991428</t>
  </si>
  <si>
    <t>['successfully used', 'solitary waves', 'reduced form', 'ratio œì', 'precise synchronization', 'peculiarities inherent', 'loss distance', 'ginzburg type', 'ginzburg equation', 'fundamental soliton', 'first time', 'first order', 'fiber network', 'exist even', 'dispersion distance', 'center solitons', 'associated usually']</t>
  </si>
  <si>
    <t>Complex Landau-Ginzburg equation | Guiding-center soliton | Optical fiber network for synchronization | Picosend optical solitons in single-mode fiber</t>
  </si>
  <si>
    <t>The initial field amplitude ao, normalized to the amplitude of a fundamental soliton, and the ratio Œì of the dispersion distance to the loss distance are successfully used to classify the areas of originating the "light" solitary waves of the first order in optical systems belonging to Landau-Ginzburg type. We analyze the model, described by the complex cubic Landau-Ginzburg equation in a reduced form, and demonstrate for the first time that the guiding-center solitons, associated usually with the interval of ao ‚àà[1.0;1.5], Œì ‚â• 1, can exist even if Œì ‚â§. The application of peculiarities inherent in picosecond optical guiding-center solitons of the first order to the problem of creating a fiber network for a precise synchronization is proposed and discussed.</t>
  </si>
  <si>
    <t>189-196</t>
  </si>
  <si>
    <t>60030699;60030699;60030699</t>
  </si>
  <si>
    <t>7202951149;57202997705;6507498214</t>
  </si>
  <si>
    <t>Shcherbakov, A. S.;Rodriguez, E. T.;Kosarsky, A. Y.</t>
  </si>
  <si>
    <t>Puebla</t>
  </si>
  <si>
    <t>Instituto Nacional de Astrofisica Optica y Electronica</t>
  </si>
  <si>
    <t>Shcherbakov A.</t>
  </si>
  <si>
    <t>Guiding-center solitons of the first order, associated with the complex cubic Landau-Ginzburg equation</t>
  </si>
  <si>
    <t>10.1117/12.418826</t>
  </si>
  <si>
    <t>2-s2.0-0034991693</t>
  </si>
  <si>
    <t>['scanning capability', 'scan capability', 'radiation pattern', 'radiating stubs', 'oxide iii', 'new low', 'found necessary', 'ferroelectric material', 'feed waveguide', 'eliminate reflections', 'dimensional beam', 'design procedure', 'cts design', 'connecting sections', 'bias voltage', 'average height', 'also examined', '60 ¬∞']</t>
  </si>
  <si>
    <t>2-D beam steering | CTS | Ferroelectric material | Low cost | Phased array</t>
  </si>
  <si>
    <t>The design of a new low-cost antenna array with two-dimensional beam-scanning capability is presented in this paper. The design procedure is based on the continuous transverse stub (CTS) technology and the use of ferroelectric material. With the application of a low-loss ferroelectric material barium strontium titanium oxide with 40% oxide III, beam-scan capability from -60¬∞ to 60¬∞ was achieved. The tradeoffs in selecting the ferroelectric material and between losses and bias voltage in the CTS design were also examined. Furthermore, it was found necessary to adjust the dimensions of the radiating stubs, as well as the connecting sections of the feed waveguide so as to eliminate reflections between the stubs and, hence, maintain the desirable radiation pattern. It is shown that the use of an average height for the feed waveguide will result in deterioration in the radiation pattern.</t>
  </si>
  <si>
    <t>1000-1003</t>
  </si>
  <si>
    <t>60025488;60025488;60025488;60025488;60025488</t>
  </si>
  <si>
    <t>34769915200;57204699205;8551577700;57213210046;7005252630</t>
  </si>
  <si>
    <t>Iskander, Magdy F.;Yun, Zhengqing;Zhang, Zhijun;Jensen, R.;Redd, S.</t>
  </si>
  <si>
    <t>Salt Lake City</t>
  </si>
  <si>
    <t>The University of Utah</t>
  </si>
  <si>
    <t>Iskander M.</t>
  </si>
  <si>
    <t>Design of a low-cost 2-D beam-steering antenna using ferroelectric material and the CTS technology</t>
  </si>
  <si>
    <t>10.1109/22.920163</t>
  </si>
  <si>
    <t>2-s2.0-0034991750</t>
  </si>
  <si>
    <t>['steering vector', 'reduced using', 'receiver noise', 'radio waves', 'practical viewpoint', 'paper notes', 'music algorithm', 'large number', 'high precision', 'equal spacing', 'eight elements', 'conventional method', 'computational complexity', 'circular array', 'approximately 31', 'angle difference']</t>
  </si>
  <si>
    <t>Cyclic convolution | Determination of direction of arrival of radio wave | DOA evaluation function | FFT | MUSIC algorithm</t>
  </si>
  <si>
    <t>The MUSIC algorithm is an algorithm that can determine the direction of arrival (DOA) for multiple radio waves with high precision. In the determination of DOA of radio waves by the MUSIC algorithm, the DOA evaluation function is determined by a large number of the inner product operations between the steering vector and the eigenvector of the correlation matrix corresponding to the receiver noise. A problem from the practical viewpoint is usually how to reduce the computational complexity in those inner product operations. This paper notes that when the antenna is composed only of a circular array with equal spacing, the inner product operation depends only on the angle difference between the element position vector and the steering vector. Then, a fast operation algorithm is shown, in which the inner product operation is reduced to the cyclic convolution operation, and the computational complexity is reduced using the FFT. It is shown that the computational complexity is reduced by approximately 31% compared to the conventional method, when the array is composed of eight elements.</t>
  </si>
  <si>
    <t>62-69</t>
  </si>
  <si>
    <t>60001040;60001040;60001040</t>
  </si>
  <si>
    <t>7402255495;7003883695;7006380481</t>
  </si>
  <si>
    <t>Hirata, Kazufumi;Kirimoto, Tetsuo;Mano, Seiji</t>
  </si>
  <si>
    <t>Mitsubishi Corporation</t>
  </si>
  <si>
    <t>Hirata K.</t>
  </si>
  <si>
    <t>A fast computation algorithm for DOA evaluation function of MUSIC algorithm in circular array antennas</t>
  </si>
  <si>
    <t>10.1002/ecja.1033</t>
  </si>
  <si>
    <t>2-s2.0-0034992931</t>
  </si>
  <si>
    <t>['ultrasonic non', 'synthesised aperture', 'structural noise', 'structural heterogeneities', 'spectral composition', 'signal processing', 'probing signal', 'peculiar interference', 'focusing antennae', 'efficient method', 'article describes']</t>
  </si>
  <si>
    <t>Decorrelation | Spatial - temporal signal processing | Structural heterogeneity | Ultrasound</t>
  </si>
  <si>
    <t>This article describes the methodology of signal processing in ultrasonic nondestructive testing of materials with structural heterogeneities. Reflections of probing signal from these heterogeneities entail appearance of a peculiar interference - a structural noise with the same spectral composition as the probing signal. Therefore, it is hard to overcome these interferences. The article also discusses the methodology of recognising the signal on the background of structural noise in ultrasonic non-destructive testing using spatially dispersed transducers, focusing antennae, antennae with synthesised aperture, and the most efficient method - spatial - temporal signal processing, which suggests multichannel reception of probing signal combined with optimal signal filtration in each channel.</t>
  </si>
  <si>
    <t>15-40</t>
  </si>
  <si>
    <t>Nondestructive Testing and Evaluation</t>
  </si>
  <si>
    <t>60005913;60005913;60005913</t>
  </si>
  <si>
    <t>7005612404;36960834400;6507529786</t>
  </si>
  <si>
    <t>Kachanov, V. K.;Kartashev, V. G.;Popko, V. P.</t>
  </si>
  <si>
    <t>Russian Federation</t>
  </si>
  <si>
    <t>Moscow</t>
  </si>
  <si>
    <t>National Research University ‚ÄúMoscow Power Engineering Institute‚Äù</t>
  </si>
  <si>
    <t>Kachanov V.K.</t>
  </si>
  <si>
    <t>Application of signal processing methods to ultrasonic non-destructive testing of articles with high structural noise</t>
  </si>
  <si>
    <t>10.1080/10589750108953100</t>
  </si>
  <si>
    <t>2-s2.0-0034994961</t>
  </si>
  <si>
    <t>['triatoma infestans', 'three samples', 'taxonomic position', 'sylvatic sites', 'previous molecular', 'klug 1834', 'infestans belonged', 'genetic studies', 'domestic populations', 'different species', 'dark morph', 'cochabamba region', 'carcavallo 1994', 'bugs identified', 'bolivian chaco', 'antennal sensilla']</t>
  </si>
  <si>
    <t>The patterns of sensilla on the antennae of sylvatic Triatoma melanosoma Lent, Jurberg, Galvao and Carcavallo 1994 were compared with those of three samples of Triatoma infestans (Klug 1834) - one of domestic populations in Paraguay, Bolivia, Argentina and Chile, one of the sylvatic 'dark morph' from the Bolivian Chaco, and one from sylvatic sites in the Cochabamba region of Bolivia. The results of multivariate analysis indicated that, in terms of their antennal sensilla, the T. melanosoma and the 'dark morph' of T. infestans were more similar to the domestic T. infestans than to the sylvatic T. infestans from Cochabamba. As in previous molecular and genetic studies, there was no evidence to indicate that the bugs identified as T. melanosoma and those identified as T. infestans belonged to different species. The taxonomic position of T. melanosoma should therefore be reconsidered.</t>
  </si>
  <si>
    <t>287-295</t>
  </si>
  <si>
    <t>Annals of Tropical Medicine and Parasitology</t>
  </si>
  <si>
    <t>60023838;60023838</t>
  </si>
  <si>
    <t>7004646034;36847402000</t>
  </si>
  <si>
    <t>Catal√°, S.;Torres, M.</t>
  </si>
  <si>
    <t>Argentina</t>
  </si>
  <si>
    <t>Anillaco</t>
  </si>
  <si>
    <t>Centro Regional de Investigaciones Cient√≠ficas y Transferencia Tecnol√≥gica de La Rioja</t>
  </si>
  <si>
    <t>Catal√° S.</t>
  </si>
  <si>
    <t>Similarity of the patterns of sensilla on the antennae of Triatoma melanosoma and Triatoma infestans</t>
  </si>
  <si>
    <t>10.1080/00034983.2001.11813640</t>
  </si>
  <si>
    <t>2-s2.0-0034995740</t>
  </si>
  <si>
    <t>['voltage crossing', 'system stability', 'signal duration', 'previously reported', 'less labor', 'later analysis', 'intrathecal morphine', 'intensive system', 'injected paw', 'hind paw', 'flinch detection', 'flinch behavior', 'electromagnetic field', 'detecting movement', 'body weight', 'biphasic display', 'band breaks', 'antihyperalgesic agents']</t>
  </si>
  <si>
    <t>Flinching behavior | Formalin test | Pain models | Spinal sensitization</t>
  </si>
  <si>
    <t>The biphasic display of paw-flinch behavior in the rat after injection of formalin into the dorsum of the hind paw is used for the screening of antihyperalgesic agents. Described and characterized here is a less labor-intensive system for counting flinch activity by detecting movement of a small metal band placed on the formalin-injected paw. A signal is generated as the band breaks the electromagnetic field of a loop antenna located under the rat and processed through an algorithm that determines flinch activity using 1) amplitude, 2) zero-voltage crossing, and 3) signal duration. Flinches are summed and stored over a selected collection interval throughout the assay for later analysis. Studies have validated the measures with respect to 1) system stability over time; 2) system-to-"practiced observer" correlation on flinch detection, r2 = 0.94; 3) system variables including time of day, sex, age, and body weight; and 4) 50% effective dose values similar to those previously reported for intrathecal morphine and the NMDA antagonist MK-801.</t>
  </si>
  <si>
    <t>2386-2402</t>
  </si>
  <si>
    <t>Journal of Applied Physiology</t>
  </si>
  <si>
    <t>60030612;60030612;60030612;60030612;60030612;60030612;101970806</t>
  </si>
  <si>
    <t>35467352200;6602147858;6506532525;6701546742;7202512757;6602539697;57224289163</t>
  </si>
  <si>
    <t>Yaksh, Tony L.;Ozaki, George;McCumber, Damon;Rathbun, Michael;Svensson, Camilla;Malkmus, Shelle;Yaksh, Michael C.</t>
  </si>
  <si>
    <t>San Diego;</t>
  </si>
  <si>
    <t>University of California, San Diego;Yaksh Magnetic Solutions</t>
  </si>
  <si>
    <t>60030612;101970806</t>
  </si>
  <si>
    <t>Yaksh T.L.</t>
  </si>
  <si>
    <t>An automated flinch detecting system for use in the formalin nociceptive bioassay</t>
  </si>
  <si>
    <t>10.1152/jappl.2001.90.6.2386</t>
  </si>
  <si>
    <t>2-s2.0-0035000170</t>
  </si>
  <si>
    <t>Istanbul √úniversitesi</t>
  </si>
  <si>
    <t>1407‚àÜ05052000</t>
  </si>
  <si>
    <t>['welch algorithm', 'simulation results', 'rao bounds', 'blind estimation', 'approximate cramer', 'antenna array']</t>
  </si>
  <si>
    <t>Blind equalization | Hidden Markov models | Maximum likelihood estimation</t>
  </si>
  <si>
    <t>A stochastic maximum likelihood approach for blind estimation of co-channel signals received at an antenna array is proposed in this letter. A hidden Markov model formulation of the problem is introduced and the Baum-Welch algorithm for the associated stochastic maximum likelihood estimation procedure is modified. The performance of the proposed algorithm based on the evaluation of approximate Cramer-Rao bounds is studied. Finally, some simulation results are presented.</t>
  </si>
  <si>
    <t>119-122</t>
  </si>
  <si>
    <t>60028502;60028502;60028502</t>
  </si>
  <si>
    <t>6701789844;8699805400;6505847825</t>
  </si>
  <si>
    <t>Cirpan, Hakan A.;Turker, Yucel;Cekli, Erdinc</t>
  </si>
  <si>
    <t>Istanbul</t>
  </si>
  <si>
    <t>Cirpan H.A.</t>
  </si>
  <si>
    <t>A stochastic approach for blind estimation of multiple co-channel signals received at an antenna array</t>
  </si>
  <si>
    <t>S1434841104700060</t>
  </si>
  <si>
    <t>10.1078/1434-8411-00016</t>
  </si>
  <si>
    <t>2-s2.0-0035002049</t>
  </si>
  <si>
    <t>['mode functions', 'may result', 'image quality', 'burg algorithm', '30 %.']</t>
  </si>
  <si>
    <t>The severe timeline demands imposed by the multi-mode functions of modern airborne radars utilizing active array antennas, may result in interrupted SAR data collections and consequent corrupted images. To recover the image quality, we interpolate the missing data using the Burg algorithm, allowing interrupt ratios of up to 30%.</t>
  </si>
  <si>
    <t>117-122</t>
  </si>
  <si>
    <t>IEEE National Radar Conference - Proceedings</t>
  </si>
  <si>
    <t>100329673;100329673;100329673;100329673</t>
  </si>
  <si>
    <t>57191327912;57193354444;35609243200;57193361922</t>
  </si>
  <si>
    <t>Salzman, Joseph;Akarnine, Don;Lefevre, Russell;Kir, John C.</t>
  </si>
  <si>
    <t>Technology Service Corporation</t>
  </si>
  <si>
    <t>Salzman J.</t>
  </si>
  <si>
    <t>Interrupted synthetic aperture radar (SAR)</t>
  </si>
  <si>
    <t>10.1109/NRC.2001.922962</t>
  </si>
  <si>
    <t>2-s2.0-0035004353</t>
  </si>
  <si>
    <t>National Center for Research Resources</t>
  </si>
  <si>
    <t>P41RR009784</t>
  </si>
  <si>
    <t>NCRR</t>
  </si>
  <si>
    <t>['whole spectrum', 'three parallel', 'smash images', 'shedding light', 'sense images', 'original smash', 'optimal values', 'noise content', 'nearly optimal', 'methods represent', 'imaging problem', 'imaging methods', 'different approaches', 'cartesian sense', 'acceleration factors']</t>
  </si>
  <si>
    <t>Parallel imaging | Phased array | Rapid imaging | Sensitivity encoding</t>
  </si>
  <si>
    <t>Three parallel-imaging methods were implemented and compared in terms of artifact and noise content: original SMASH, Cartesian SENSE, and an extremely simple method called here the "scissors method." These methods represent very different approaches to the parallel-imaging problem. The experimental and numerical comparisons presented here aim at shedding light on the whole spectrum of parallel-imaging methods, not just the three methods actually implemented. In our results, SMASH images had an artifact level significantly higher than SENSE images for all acceleration factors. The SNR in SENSE images was nearly optimal at low acceleration factors. As acceleration was increased, the noise content in SENSE images eventually sharply departed from optimal values, while the artifact content remained low. ¬© 2001 Wiley-Liss, Inc.</t>
  </si>
  <si>
    <t>1103-1111</t>
  </si>
  <si>
    <t>60016782;60091249</t>
  </si>
  <si>
    <t>7004885931;7006438546</t>
  </si>
  <si>
    <t>Madore, Bruno;Pelc, Norbert J.</t>
  </si>
  <si>
    <t>Stanford;Boston</t>
  </si>
  <si>
    <t>Richard M. Lucas Center for Imaging;Brigham and Women's Hospital</t>
  </si>
  <si>
    <t>60091249;60016782</t>
  </si>
  <si>
    <t>Madore B.</t>
  </si>
  <si>
    <t>SMASH and SENSE: Experimental and numerical comparisons</t>
  </si>
  <si>
    <t>10.1002/mrm.1145</t>
  </si>
  <si>
    <t>2-s2.0-0035006567</t>
  </si>
  <si>
    <t>['small volume', 'resolution capacity', 'promising substitute', 'new 2', 'low velocity', 'low cost', 'high resolution', 'dimension method', 'bearing estimation']</t>
  </si>
  <si>
    <t>Switch antenna array (SAA) is a promising substitute for multi-channel antenna array (MAA) due to its low cost, small volume and high resolution. Current signal processing method is efficient only in low velocity and low frequency case. In this paper, a new 2-dimension method is proposed, which is suitable to bearing estimation of moving objects without any restriction on their velocity. This method also enhances the resolution capacity of SAA.</t>
  </si>
  <si>
    <t>289-293</t>
  </si>
  <si>
    <t>60025278;60025278;60025278;60025278;60025278</t>
  </si>
  <si>
    <t>57198987056;6505727456;57217972734;6504688442;6602301199</t>
  </si>
  <si>
    <t>Yang, Li;Liwan, Liang;Weifeng, Pan;Yaqin, Chen;Zhenghe, Feng</t>
  </si>
  <si>
    <t>Tsinghua University</t>
  </si>
  <si>
    <t>Yang L.</t>
  </si>
  <si>
    <t>Signal processing method for switch antenna array of the FMCW radar</t>
  </si>
  <si>
    <t>10.1109/NRC.2001.922993</t>
  </si>
  <si>
    <t>2-s2.0-0035009976</t>
  </si>
  <si>
    <t>['thallus support', 'thallus samples', 'thallus optics', 'thallus cause', 'symbiotic interaction', 'specific decoupling', 'simultaneous excitation', 'selective changes', 'rehydration cycles', 'red maple', 'rapid physiological', 'psii steady', 'progressive dehydration', 'preferentially absorbed', 'phycolichens suggest', 'particular photobionts', 'optical changes', 'opposing patterns', 'measure wavelength', 'lobaria scrobiculata', 'little control', 'light transmission', 'hydration status', 'however support', 'dependent screening', 'chlorophyll fluorescence', 'blue light', 'amber light', 'acer rubrum', 'absorbance spectra', '590 nm', '450 nm']</t>
  </si>
  <si>
    <t>Chlorophyll fluorescence | Dehydration | Lichens | Light harvesting antennae | Lobaria pulmonaria | Lobaria scrobiculata | Photoprotection | Screening</t>
  </si>
  <si>
    <t>Lichens have little control over their hydration status, but rapid physiological and optical responses allow them to thrive through repeated dehydration cycles. Chlorophyll fluorescence and thallus optics were monitored during progressive dehydration of two ecologically similar old forest epiphytic lichens of the genus Lobaria harbouring different photobionts. Thalli of Lobaria scrobiculata (cyanolichen) and L. pulmonaria (phyco-lichen) were harvested from a red maple (Acer rubrum) forest in southeastern New Brunswick, Canada. Simultaneous excitation during dehydration-rehydration cycles with amber light (590 nm) preferentially absorbed by phycobilisomes and blue light (450 nm) preferentially absorbed by chlorophyll was used to measure wavelength-selective changes in excitation of photosystem II activity of thallus samples. The ratio of PSII steady-state fluorescence yield from these two excitation sources (œÜ590/œÜ450) declined in the cyano-lichen during dehydration, but rose in the phyco-lichen. These dual-wavelength excitation experiments did not however support the hypothesis of specific decoupling of the light harvesting phycobilisomes in the cyano-lichen during dehydration. Instead, the opposing patterns of œÜ590/œÜ450 in the cyano- and phycolichens suggest a symbiotic interaction in which the mycobiont cortex develops wavelength-dependent screening of light transmission during dehydration to generate photoprotection specific to the absorbance spectra of the particular photobionts' light harvesting antennae. Changes in reflection from and transmission of light by the thallus support the hypothesis that optical changes in the thallus cause this screening.</t>
  </si>
  <si>
    <t>57-70</t>
  </si>
  <si>
    <t>Symbiosis</t>
  </si>
  <si>
    <t>60005081;60005081</t>
  </si>
  <si>
    <t>35428907000;7404497549</t>
  </si>
  <si>
    <t>Mackenzie, Tyler D.B.;Campbell, Douglas A.</t>
  </si>
  <si>
    <t>Sackville</t>
  </si>
  <si>
    <t>Mount Allison University</t>
  </si>
  <si>
    <t>Mackenzie T.</t>
  </si>
  <si>
    <t>Evidence for wavelength-dependent light screening of cyanobionts and phycobionts in Lobaria during dehydration</t>
  </si>
  <si>
    <t>2-s2.0-0035010493</t>
  </si>
  <si>
    <t>['wide band', 'moving targets', 'interferometric images', 'generate two', 'different types', 'common walls']</t>
  </si>
  <si>
    <t>A time modulated ultra-wide band (TM-UWB) wall penetrating impulse radar currently being developed at Time Domain Corporation, Huntsville, AL, is used to generate two-dimensional (2D) Interferometric Images (II) of moving targets. The goal is to determine the location of moving people behind walls or non-metallic visually opaque boundaries in real time using such a hand-held wall penetrating radar operating under FCC Part 15, Class B limits. Interferometric Images of an adult male person walking and crawling on the floor are presented for different types of common walls in front of the radar.</t>
  </si>
  <si>
    <t>64-69</t>
  </si>
  <si>
    <t>60023864;60023864;60023864</t>
  </si>
  <si>
    <t>56969089200;7005105883;7401475911</t>
  </si>
  <si>
    <t>Nag, Soumya;Fluhler, Herbert;Barnes, Mark</t>
  </si>
  <si>
    <t>Huntsville</t>
  </si>
  <si>
    <t>Time Domain Corporation</t>
  </si>
  <si>
    <t>Nag S.</t>
  </si>
  <si>
    <t>Preliminary interferometric images of moving targets obtained using a time-modulated ultra-wide band through-wall penetration radar</t>
  </si>
  <si>
    <t>10.1109/NRC.2001.922953</t>
  </si>
  <si>
    <t>2-s2.0-0035014295</t>
  </si>
  <si>
    <t>['uses light', 'tiny thin', 'supply high', 'stabilizing circuits', 'rf module', 'photovoltaic devices', 'photovoltaic device', 'paper reports', 'newly developed', 'microwave simultaneously', 'microwave antenna', 'maximum voltage', 'low voltages', 'large currents', 'integrating micro', 'evaluated simultaneously', '88 œºa', '5 v', '101 v']</t>
  </si>
  <si>
    <t>This paper reports a new power supply system that uses light and microwave simultaneously, to supply high- and multiple-voltages for MEMS (Micro Electro Mechanical Systems). This energy conversion device has been newly developed by integrating micro-photovoltaic devices and microwave antenna that are designed to minimize the interference between them. The micro-photovoltaic devices can generate high voltages (up to 100 V), because a number of tiny thin-film photovoltaic cells are interconnected in series. On the other hand, large currents can be provided with low voltages when the microwave antenna is used. The characteristics of both the micro-photovoltaic devices and microwave antenna were evaluated simultaneously by light and microwave supply system. As a result, the maximum voltage and current for the micro-photovoltaic device were found to be 101 V and 88 ŒºA, respectively. The voltage and current for the microwave conversion device (microwave antenna + RF module) were found to be 4.5 V and 74 mA, respectively. Additionally, the high output voltages from the micro-photovoltaic devices could be stabilized by originally designed voltage-stabilizing circuits.</t>
  </si>
  <si>
    <t>192-195</t>
  </si>
  <si>
    <t>Proceedings of the IEEE Micro Electro Mechanical Systems (MEMS)</t>
  </si>
  <si>
    <t>60031823;60031823;60018284;60031823;60031823;60031823;60018284</t>
  </si>
  <si>
    <t>7202130709;6701845179;35975290600;6504713997;7403544401;7006371015;7101884918</t>
  </si>
  <si>
    <t>Sakakibara, Takahisa;Izu, Hiroaki;Shibata, Takayuki;Tauri, Hisaki;Shibata, Kenichi;Kiyama, Seiichi;Kawahara, Nobuaki</t>
  </si>
  <si>
    <t>Moriguchi;Kariya</t>
  </si>
  <si>
    <t>Sanyo Electric;DENSO Corporation</t>
  </si>
  <si>
    <t>60031823;60018284</t>
  </si>
  <si>
    <t>Sakakibara T.</t>
  </si>
  <si>
    <t>Multi-source power supply system using micro-photovoltaic devices combined with microwave antenna</t>
  </si>
  <si>
    <t>10.1016/S0924-4247(01)00739-7</t>
  </si>
  <si>
    <t>2-s2.0-0035016484</t>
  </si>
  <si>
    <t>['spatial orthogonality', 'main beam', 'interferometer along', 'host radar', 'embedded communications']</t>
  </si>
  <si>
    <t>Use of an interferometer along with a host radar is proposed for simultaneously achieving coherent reference denial and embedded communications. To prevent self jamming, spatial orthogonality is achieved between the interferometer antenna pattern and main beam of the host radar. Costas and orthogonal frequency division multiplexing (OFDM) signals are suggested for the host radar and interferometer masking signal on a non-cooperative bistatic radar is discussed.</t>
  </si>
  <si>
    <t>41-45</t>
  </si>
  <si>
    <t>60019228;60019228;60019228;60019228;60019228;60019228;60019228</t>
  </si>
  <si>
    <t>56619640300;7006793021;55568522726;6602227131;6604028795;56823836200;7005187912</t>
  </si>
  <si>
    <t>Antonik, Paul;Bonneau, Robert;Brown, Russell;Ertan, Sevgi;Vannicola, Vince;Weiner, Donald;Wicks, Michael</t>
  </si>
  <si>
    <t>Dayton</t>
  </si>
  <si>
    <t>Air Force Research Laboratory</t>
  </si>
  <si>
    <t>Antonik P.</t>
  </si>
  <si>
    <t>Bistatic radar denial/embedded communications via waveform diversity</t>
  </si>
  <si>
    <t>10.1109/NRC.2001.922949</t>
  </si>
  <si>
    <t>2-s2.0-0035016694</t>
  </si>
  <si>
    <t>['unrealistic requirements', 'thus allowing', 'processing algorithms', 'problematic without', 'practical value', 'particularly related', 'detection performance', 'covert observation', 'complex hardware', 'bistatic system', 'bistatic signal', 'based transmitter', 'advantages come']</t>
  </si>
  <si>
    <t>The use of space-based bistatic radar has many attractive features (particularly related to covert observation and survivability) over that of conventional monostatic systems. However, (if detection performance is to approach the monostatic case), these advantages come at the price of inherently more complex hardware and processing algorithms. In particular, when considering a bistatic system that utilizes a space-based transmitter/ground-based receiver architecture, obtaining detection ranges of practical value is problematic without having unrealistic requirements for space-based transmitter ERP or ground-based receiver antenna size. In this paper, a predetection signal processing scheme is postulated which adapts to the nature of the bistatic signal, thus allowing for longer coherent integration times and correspondingly larger signal processing gain.</t>
  </si>
  <si>
    <t>70-74</t>
  </si>
  <si>
    <t>101209779-60008302;101209779</t>
  </si>
  <si>
    <t>35581463500;7003282365</t>
  </si>
  <si>
    <t>McIntosh, John C.;Clary, Candace E.</t>
  </si>
  <si>
    <t>Huntsville;</t>
  </si>
  <si>
    <t>U.S. Army Space and Missile Defense Command;Intellectual Properties, Inc.</t>
  </si>
  <si>
    <t>60008302;101209779</t>
  </si>
  <si>
    <t>McIntosh J.C.</t>
  </si>
  <si>
    <t>An adaptive algorithm for enhanced target detection for bistatic space-based radar</t>
  </si>
  <si>
    <t>10.1109/NRC.2001.922954</t>
  </si>
  <si>
    <t>2-s2.0-0035020390</t>
  </si>
  <si>
    <t>MIPS-9708309</t>
  </si>
  <si>
    <t>['wireless systems', 'transmitted signals', 'timing offsets', 'timing error', 'sampled version', 'nominally accomplished', 'multiple antennas', 'frequency offsets', 'extended kalman', 'division multiple', 'different users', 'data aided', 'complete receiver', 'carrier synchronization', 'based algorithm', 'baseband signals']</t>
  </si>
  <si>
    <t>Carrier offset | Cochannel signal | Extended kalman filter | Multiple antennas | Receiver design | Smart antennas | Spatial signature | Synchronization | Timing offset</t>
  </si>
  <si>
    <t>In this paper, we propose a complete receiver for separating cochannel signals in a time-division multiple-access type system when the timing and carrier synchronization are imperfect or only nominally accomplished. The receiver is all digital, data aided, assumes the presence of multiple antennas at the receiver, and has three functional components. The first part computes the timing offsets of the different cochannel users through a maximum likelihood search. The second part uses a bank of filters on an over-sampled version of the baseband signals to obtain a new symbol rate sampled signal in which the different users are all synchronous but are still spatially mixed and rotated with unknown carrier offsets. The third part uses an extended Kalman-filter-based algorithm to estimate the parameters of this model and the separate and decode the transmitted signals of the different users. The performance of this receiver is demonstrated with simulations. This work is significant in the context of smart antenna technology, considered as a potentially significant improvement to wireless systems, since it is a complete solution encompassing flat fading, timing error, and frequency offsets for multiple cochannel users.</t>
  </si>
  <si>
    <t>79-96</t>
  </si>
  <si>
    <t>IEEE Transactions on Vehicular Technology</t>
  </si>
  <si>
    <t>60023290;60024590;60000251-60009254</t>
  </si>
  <si>
    <t>7006605676;26661320100;55664103800</t>
  </si>
  <si>
    <t>Kannan, Anand;Krauss, Thomas P.;Zoltowski, Michael D.</t>
  </si>
  <si>
    <t>Schaumburg;Murray;West Lafayette;New York</t>
  </si>
  <si>
    <t>Motorola;Nokia USA;Purdue University;IEEE</t>
  </si>
  <si>
    <t>60024590;60023290;60009254;60000251</t>
  </si>
  <si>
    <t>Kannan A.</t>
  </si>
  <si>
    <t>Separation of cochannel signals under imperfect timing and carrier synchronization</t>
  </si>
  <si>
    <t>S0018954501011380</t>
  </si>
  <si>
    <t>10.1109/25.917881</t>
  </si>
  <si>
    <t>2-s2.0-0035025837</t>
  </si>
  <si>
    <t>['without disturbing', 'satellite broadcasting', 'receiving antenna', 'noise spectra', 'noise power', 'new method', 'method used', 'method shielding', 'measurement system', 'hokkaido university', 'high accuracy', 'first approximation', 'estimation accuracy', 'correcting nbias', 'channel 7', 'channel 5', 'channel 11', 'applied due']</t>
  </si>
  <si>
    <t>Antenna measurement | G/T | Noise measurement | Noise spectrum | Noise temperature | Satellite broadcasting</t>
  </si>
  <si>
    <t>At Hokkaido University, a long-term continuous G/T measurement system has been developed. The method used to estimate the noise in the previous satellite broadcasting channel cannot be applied due to the fact that satellite broadcasting is not multichanneled. In this paper, a new method of estimation for the noise power is proposed. In this method, first the noise power in the channel to be measured (Channel 7) is derived as a first approximation by interpolation from the noise spectra in the band below Channel 5 and the one above Channel 11. A method shielding the satellite broadcasting wave (called pseudo eclipse) without disturbing the noise power spectrum is proposed. In this manner, the noise power spectrum can be measured in situations where the satellite broadcasting wave is not incident on the receiving antenna. The error (Nbias) contained in the first-order approximation obtained by the above interpolation can be derived. It is possible to improve the estimation accuracy by correcting Nbias. With the noise estimation method proposed in this paper, G/T can be measured at high accuracy.</t>
  </si>
  <si>
    <t>40-47</t>
  </si>
  <si>
    <t>60014652;60014652;60014652</t>
  </si>
  <si>
    <t>36861858500;35516180700;7404897527</t>
  </si>
  <si>
    <t>Hu, Chen;Ogawa, Yasutaka;Itoh, Kiyohiko</t>
  </si>
  <si>
    <t>Hu C.</t>
  </si>
  <si>
    <t>A study on a continuous measurement of G/T for satellite broadcasting antenna systems</t>
  </si>
  <si>
    <t>10.1002/1520-6424(200105)84:5&lt;40::AID-ECJA5&gt;3.0.CO;2-V</t>
  </si>
  <si>
    <t>2-s2.0-0035026209</t>
  </si>
  <si>
    <t>['wireless environment', 'two models', 'traffic fluctuations', 'second model', 'refined version', 'rather simple', 'nomadic computing', 'network resources', 'important input', 'human behavior', 'first model', 'different situations', 'dependent variations', 'counter variations', 'base station', 'also analyzed', 'account details']</t>
  </si>
  <si>
    <t>M /G/‚àû queues t | Network reconfiguration | Nomadic computing | Traffic modeling</t>
  </si>
  <si>
    <t>Reconfiguring a network to counter variations in traffic is expected to greatly enhance optimal usage of network resources. But an important input to this method is the traffic fluctuations themselves. We have developed two models for this purpose to describe the time-dependent variations in traffic at a base station in a nomadic computing, wireless environment. The first model is rather simple and does not take into account details of human behavior. It takes into account the probabilities of choosing different applications. The model is also analyzed and experimented with to identify the important input parameters. The second model, a refined version of the first model, takes into account details of relevant human behavior (in the context of a wireless nomadic computing environment). Finally, we have compared the two models on the basis of their complexity and validity in different situations.</t>
  </si>
  <si>
    <t>82-92</t>
  </si>
  <si>
    <t>60021378;60021378;60021378;60021378</t>
  </si>
  <si>
    <t>7202423283;57122496900;7003893043;6701482696</t>
  </si>
  <si>
    <t>Malhotra, R.;Dev, D.;Van Doorn, E. A.;Koonen, A. M.J.</t>
  </si>
  <si>
    <t>Murray</t>
  </si>
  <si>
    <t>Nokia Bell Labs</t>
  </si>
  <si>
    <t>Malhotra R.</t>
  </si>
  <si>
    <t>Traffic modeling in a reconfigurable broadband nomadic computing environment</t>
  </si>
  <si>
    <t>10.1117/12.417474</t>
  </si>
  <si>
    <t>2-s2.0-0035026264</t>
  </si>
  <si>
    <t>['spectral domain', 'radiation pattern', 'radiation approaches', 'numerical results', 'monopole antenna', 'maximum direction', 'input impedance', 'horizontal plane', 'grounding disk', 'equivalent circuit', 'electrical characteristics', 'current distribution', 'conductive ground', 'circuit equation', 'antenna length', 'antenna efficiency']</t>
  </si>
  <si>
    <t>Equivalent circuit | Equivalent current source | Equivalent voltage source | Green's function | Method of moments</t>
  </si>
  <si>
    <t>The monopole antenna with a conductive ground above the earth is analyzed by means of an equivalent circuit. The current distribution, input impedance, directivity, and antenna efficiency corrected for the effect of the electrical characteristics of the earth are derived in terms of parameters such as the antenna length, the radius of the grounding disk, and the frequency. First, by means of the plane wave expansion, the system is represented by an equivalent circuit in the spectral domain and Green's function is obtained by solving the circuit equation. From the numerical results by the method of moments, the input impedance and the antenna efficiency are found to depend on the size of the radius of the grounding disk. In the absence of the grounding disk, the antenna efficiency is higher for a larger antenna length. On the other hand, in the presence of the grounding disk, the antenna efficiency decreases as the antenna length is increased, and increases as the antenna length is decreased. As regards the radiation pattern, the maximum direction of radiation approaches the horizontal plane as the antenna length is increased, and the beam width increases as the radius of the grounding disk is increased. The effect of frequency is found to be small. ¬© 2001 Scripta Technica.</t>
  </si>
  <si>
    <t>27-36</t>
  </si>
  <si>
    <t>60024751;60024751;60024751;60024751</t>
  </si>
  <si>
    <t>23108195600;23106099700;56216531000;7003894513</t>
  </si>
  <si>
    <t>Yuasa, Aki;Itatsu, Daisuke;Inagaki, Naoki;Kikuma, Nobuyoshi</t>
  </si>
  <si>
    <t>Nagoya</t>
  </si>
  <si>
    <t>Nagoya Institute of Technology</t>
  </si>
  <si>
    <t>Yuasa A.</t>
  </si>
  <si>
    <t>Theoretical analysis of a monopole antenna with conducting flat disk above the earth</t>
  </si>
  <si>
    <t>10.1002/ecja.1021.abs</t>
  </si>
  <si>
    <t>2-s2.0-0035027720</t>
  </si>
  <si>
    <t>['single aperture', 'multimode spiral', 'forming network', 'angle estimation']</t>
  </si>
  <si>
    <t>An analysis of angle estimation using a single aperture, multimode spiral is presented. It is demonstrated that in addition to the classical Comparison method, modern parameter estimation techniques such as Multiple Signal Classification (MUSIC) and MLM (Maximum Likelihood Method) can be applied to multimode antenna technology for angle estimation. These techniques, coupled with the advent of digital receivers make possible the elimination of the mode-forming network. Results of computer simulations show that these new approaches give lower bias and variance, and also extend coverage toward boresight compared with the traditional Comparison method.</t>
  </si>
  <si>
    <t>123-133</t>
  </si>
  <si>
    <t>IEEE Transactions on Aerospace and Electronic Systems</t>
  </si>
  <si>
    <t>60008609;60008609</t>
  </si>
  <si>
    <t>6603006777;6701869025</t>
  </si>
  <si>
    <t>Penno, R. P.;Pasala, K. M.</t>
  </si>
  <si>
    <t>University of Dayton</t>
  </si>
  <si>
    <t>Theory of angle estimation using a multiarm spiral antenna</t>
  </si>
  <si>
    <t>10.1109/7.913672</t>
  </si>
  <si>
    <t>2-s2.0-0035029661</t>
  </si>
  <si>
    <t>['third maxilliped', 'terminal aesthetes', 'sp .,', 'southeastern gulf', 'shallow waters', 'normjonesia danieli', 'nannastacid cumacean', 'known genera', 'family nannastacidae', 'distinguishes normjonesia', 'closest affinities', 'caribbean sea', 'campylaspis sars', 'apparent lack', 'antenna 1', 'also known', '5 pairs']</t>
  </si>
  <si>
    <t>The nannastacid cumacean, Normjonesia danieli, n. g., n. sp., is described from a depth of 88 m on the Southwest Florida shelf in the southeastern Gulf of Mexico. The new genus appears to have its closest affinities with Campylaspis Sars and Cubanocuma B«écescu and Muradian, also known from the shallow waters of the Caribbean Sea. A combination of characters, including: (1) the apparent lack of terminal aesthetes on antenna 1; (2) the absence of exopods on the female; (3) the presence of 5 pairs of exopods on the male; and (4) the presence of long terminal setae on the third maxilliped, distinguishes Normjonesia from the other known genera of the family Nannastacidae.</t>
  </si>
  <si>
    <t>469-474</t>
  </si>
  <si>
    <t>Journal of Crustacean Biology</t>
  </si>
  <si>
    <t>60023205;60023205</t>
  </si>
  <si>
    <t>7003443429;7005495491</t>
  </si>
  <si>
    <t>Petrescu, I.;Heard, R. W.</t>
  </si>
  <si>
    <t>Ocean Springs</t>
  </si>
  <si>
    <t>Gulf Coast Research Laboratory</t>
  </si>
  <si>
    <t>Petrescu I.</t>
  </si>
  <si>
    <t>Normjonesia danieli, a new genus and species of nannastacid cumacean (Malacostraca: Peracarida) from the southwest Florida continental shelf</t>
  </si>
  <si>
    <t>10.1651/0278-0372(2001)021[0469:ndanga]2.0.co;2</t>
  </si>
  <si>
    <t>2-s2.0-0035029866</t>
  </si>
  <si>
    <t>['system comprising', 'spatial correlation', 'snr measurements', 'small area', 'simulated data', 'significantly influence', 'significant reduction', 'remove code', 'reference stations', 'reference station', 'receiver data', 'position accuracy', 'multipath parameters', 'multipath error', 'multipath accounts', 'multiantenna cluster', 'major source', 'major concern', 'kalman filter', 'first tested', 'estimate multipath', 'differential users', 'code range', 'carrier phase', 'available information']</t>
  </si>
  <si>
    <t>Multipath is a major source of error in high precision Global Positioning System (GPS) static and kinematic differential positioning. Multipath accounts for most of the total error budget in carrier phase measurements in a spacecraft attitude determination system. It is a major concern in reference stations, such as in Local Area Augmentation Systems (LAAS), whereby corrections generated by a reference station, which are based on multipath corrupted measurements, can significantly influence the position accuracy of differential users. Code range, carrier phase, and signal-to-noise (SNR) measurements are all affected by multipath, and the effect is spatially correlated within a small area. In order to estimate and remove code and carrier phase multipath, a system comprising a cluster of five GPS receivers and antennas is used at a reference station location. The spatial correlation of the receiver data, and the known geometry among the antennas, are exploited to estimate multipath for each satellite in each antenna in the system. Generic receiver code and carrier tracking loop discriminator functions are analyzed, and relationships between receiver data, such as code range, carrier phase, and SNR measurements, are formulated and related to various multipath parameters. A Kalman filter is described which uses a combination of the available information from the antennas (receivers) in the multiantenna cluster to estimate various multipath parameters. From the multipath parameters, the code range and carrier phase multipath is estimated and compensated. The technique is first tested on simulated data in a controlled multipath environment. Results are then presented using field data and show a significant reduction in multipath error.</t>
  </si>
  <si>
    <t>183-195</t>
  </si>
  <si>
    <t>60002306;60002306;60002306</t>
  </si>
  <si>
    <t>21735754000;7202419825;7006161868</t>
  </si>
  <si>
    <t>Ray, J. K.;Cannon, M. E.;Fenton, P.</t>
  </si>
  <si>
    <t>Calgary</t>
  </si>
  <si>
    <t>University of Calgary</t>
  </si>
  <si>
    <t>GPS code and carrier multipath mitigation using a multiantenna system</t>
  </si>
  <si>
    <t>10.1109/7.913677</t>
  </si>
  <si>
    <t>2-s2.0-0035029938</t>
  </si>
  <si>
    <t>['tscpa ),', 'strip shorter', 'resonant length', 'resonant frequency', 'resistive part', 'reduced due', 'radiating patch', 'made clear', 'input resistance', 'input impedance', 'inductive effect', 'extremely low', 'equivalent circuit', 'design guideline']</t>
  </si>
  <si>
    <t>Input resistance | Slot-coupled patch antenna | Strip | Triplate line</t>
  </si>
  <si>
    <t>In the Triplate line fed Slot-Coupled Patch Antenna (TSCPA), the generation of the parallel plate mode becomes a minimum at the resonant frequency of the radiating patch. However, the resistive part of the input impedance (input resistance) at this frequency is extremely low. In this paper, a method is proposed to raise the input resistance at the resonant frequency of the patch. By means of the equivalent circuit of the TSCPA, it is made clear that the input resistance at the resonant frequency of the patch is reduced due to the inductive effect of the slot. A design guideline for the slot is discussed for relaxing the reduction of the input resistance due to the inductive effect. Further, it is shown that the input resistance can be increased by placing a strip shorter than the resonant length between the patch and the slot so that the inductive effect can be canceled.</t>
  </si>
  <si>
    <t>31-39</t>
  </si>
  <si>
    <t>56447440200;57215317367;7404897527</t>
  </si>
  <si>
    <t>Yamamoto, Manabu;Ozaki, Kohichi;Itoh, Kiyohiko</t>
  </si>
  <si>
    <t>Yamamoto M.</t>
  </si>
  <si>
    <t>An improvement of input characteristics in a Slot-Coupled Patch Antenna with a strip</t>
  </si>
  <si>
    <t>10.1002/1520-6424(200105)84:5&lt;31::aid-ecja4&gt;3.0.co;2-%23</t>
  </si>
  <si>
    <t>2-s2.0-0035031323</t>
  </si>
  <si>
    <t>['two sectors', 'two areas', 'transmission loss', 'sounding measurements', 'simultaneous four', 'selection diversity', 'mhz broad', 'loss exponents', 'khz narrow', 'four channels', 'exceeding 11', 'diversity antennas', 'band signal', 'antenna wide', '9 db', '65 œºs', '6 khz', '35 œºs', '25 mhz', '1920 mhz', '0 mhz', '0 db']</t>
  </si>
  <si>
    <t>Channel-sounding | Diversity gain | Equal gain combining | Fading | Maximal ratio combining | Transmission loss | Wide-band</t>
  </si>
  <si>
    <t>Simultaneous four-antenna wide-band mobile channel-sounding measurements were made in two areas at 1920 MHz. The received signal strength and transmission loss were examined. Path-loss exponents for the two sectors were found to be 4.9 and 4.1. Root mean square delay spreads for the two sectors were found to be less than 1.38 and 0.65 Œºs for 90% of the data and less than 3.14 and 1.35 Œºs for 99% of the data. Fast fading reduction using antenna diversity and increased channel bandwidth (19.6 kHz, 1.25 MHz, 5.0 MHz, and MHz) were examined. Three signal combining methods were considered: selection diversity, equal gain combining, and maximal ratio combining. The measured results show that increasing the number of diversity antennas or the channel bandwidth significantly reduces fading. Maximal ratio combining yields the largest diversity gain, exceeding 11.0 and 17.0 dB at the 90% and 99% fast fade depth probability levels, respectively, for the 19.6-kHz narrow-band signal and 6.7 and 6.9 dB for the 10.0-MHz broad-band signal when all four channels are used.</t>
  </si>
  <si>
    <t>67-78</t>
  </si>
  <si>
    <t>60000251-60004835;60000251-60004835;60004835;60004835;60025435</t>
  </si>
  <si>
    <t>7404348667;6603053474;7005175437;22985727500;6603692939</t>
  </si>
  <si>
    <t>Wilson, Perry F.;Papazian, Peter B.;Cotton, Michael G.;Lo, Yeh;Bundy, Scott C.</t>
  </si>
  <si>
    <t>Boulder;Boulder;New York</t>
  </si>
  <si>
    <t>US West Advanced Technologies;Institute for Telecommunication Sciences;IEEE</t>
  </si>
  <si>
    <t>60025435;60004835;60000251</t>
  </si>
  <si>
    <t>Wilson P.</t>
  </si>
  <si>
    <t>Simultaneous wide-band four-antenna wireless channel-sounding measurements at 1920 MHz in a suburban environment</t>
  </si>
  <si>
    <t>S0018954501011409</t>
  </si>
  <si>
    <t>10.1109/25.917877</t>
  </si>
  <si>
    <t>2-s2.0-0035031463</t>
  </si>
  <si>
    <t>['term space', 'primary role', 'primary means', 'humans beyond', 'continued health', 'conducting long', 'based research']</t>
  </si>
  <si>
    <t>An overview is given on the primary role being played by the Applied Physics Laboratory (APL) in the development of the International Space Station. When completed, the Station will be the primary means for conducting long-term space-based research that will allow the sending of humans beyond this planet and will ensure the continued health and safety of astronauts.</t>
  </si>
  <si>
    <t>51-57</t>
  </si>
  <si>
    <t>Johns Hopkins APL Technical Digest (Applied Physics Laboratory)</t>
  </si>
  <si>
    <t>Goldin, D. S.</t>
  </si>
  <si>
    <t>Goldin D.</t>
  </si>
  <si>
    <t>NASA in the 21st century</t>
  </si>
  <si>
    <t>2-s2.0-0035032261</t>
  </si>
  <si>
    <t>['thylakoid protonation', 'thermal dissipation', 'reaction centres', 'quenching basal', 'quantum efficiency', 'protonation reactions', 'protonation reaction', 'photosystem ii', 'photochemically open', 'one molecule', 'light energy', 'higher plants', 'hedw .)', 'fm quenching', 'fluorescence quenching', 'conditions optimal', 'charge separation', 'actinic illumination', '50 %.']</t>
  </si>
  <si>
    <t>Chlorophyll fluorescence | Energy dissipation | Photosystem II | Phototolerance | Rhytidiadelphus (phototolerance) | Zeaxanthin</t>
  </si>
  <si>
    <t>The relationship between thermal dissipation of light energy (as indicated by the quenching of chlorophyll fluorescence), zeaxanthin availability and protonation reactions was investigated in the moss Rhytidiadelphus squarrosus (Hedw.) Warnst. In the absence of zeaxanthin and actinic illumination, acidification by 20% CO2 in air was incapable of quenching basal, so-called F0 fluorescence either in the moss or in spinach (Spinacia oleracea L.) leaves. However, 1-s light pulses given either every 40, 60 or 200 s increased thermal dissipation as indicated by F0 and Fm quenching in the presence of 20% CO2 in air in the moss, but not in spinach while reaction centres of photosystem II (PSII) were photochemically open. In the moss, a few short light pulses, which were separated by prolonged dark times, were sufficient to raise zeaxanthin levels in the presence of 20% CO2 in air. Simultaneously, quantum efficiency of charge separation in PSII was decreased. Increasing the CO2 concentration beyond 20% further decreased quantum efficiency even in the absence of short light pulses. Under conditions optimal for fluorescence quenching, one molecule of zeaxanthin per reaction centre of PSII was sufficient to decrease quantum efficiency of charge separation in PSII by 50%. Thus, in combination with a protonation reaction, one molecule of zeaxanthin was as efficient at capturing excitation energy as a photochemically open reaction centre. The data are discussed in relation to the interaction between zeaxanthin and thylakoid protonation, which enables effective thermal dissipation of light energy in the antennae of PSII in the moss but not in higher plants when actinic illumination is absent.</t>
  </si>
  <si>
    <t>739-748</t>
  </si>
  <si>
    <t>60108337-60069619;60108337-60027611;60108337;60108337;60108337</t>
  </si>
  <si>
    <t>57196232589;22962130300;6603945249;6603276327;24440243900</t>
  </si>
  <si>
    <t>Bukhov, N. G.;Kopecky, J.;Pf√ºndel, E. E.;Klughammer, C.;Heber, U.</t>
  </si>
  <si>
    <t>Germany;Russian Federation;Czech Republic</t>
  </si>
  <si>
    <t>Wurzburg;Moscow;Prague</t>
  </si>
  <si>
    <t>Biozentrum der Universit√§t W√ºrzburg;Timiryazev Institute of Plant Physiology, Russian Academy of Sciences;Institute of Microbiology of the Academy of Sciences of the Czech Republic</t>
  </si>
  <si>
    <t>60108337;60069619;60027611</t>
  </si>
  <si>
    <t>Bukhov N.</t>
  </si>
  <si>
    <t>A few molecules of zeaxanthin per reaction centre of photosystem II permit effective thermal dissipation of light energy in photosystem II of a poikilohydric moss</t>
  </si>
  <si>
    <t>10.1007/s004250000485</t>
  </si>
  <si>
    <t>2-s2.0-0035032410</t>
  </si>
  <si>
    <t>Agenzia Spaziale Italiana</t>
  </si>
  <si>
    <t>ASI</t>
  </si>
  <si>
    <t>['two spacecrafts', 'two antennas', 'system study', 'system performance', 'successfully experienced', 'spaceborne configurations', 'spaceborne along', 'single satellite', 'quantitative evaluation', 'numerical results', 'measurement accuracy', 'error budget', 'airborne installations']</t>
  </si>
  <si>
    <t>A system study of a spaceborne along-track synthetic aperture radar (SAR) interferometer is presented. This sensor has been successfully experienced for detecting moving targets by using only airborne installations. Several key issues must be addressed when spaceborne configurations are envisaged. To this end, a quantitative evaluation of system performance and measurement accuracy has been conducted. First, the identification of possible space configurations has been accomplished. In particular, the two antennas can operate on a single satellite or they can be carried along appropriate trajectories by two spacecrafts. Then, an error budget of radial velocity measurement accuracy has been performed. Finally, two possible mission scenarios are dealt in details, and numerical results are reported.</t>
  </si>
  <si>
    <t>199-213</t>
  </si>
  <si>
    <t>60015426;60015426</t>
  </si>
  <si>
    <t>7003833593;6602181166</t>
  </si>
  <si>
    <t>Moccia, A.;Rufino, G.</t>
  </si>
  <si>
    <t>Naples</t>
  </si>
  <si>
    <t>Universit√† degli Studi di Napoli Federico II, Facolt√† di Medicina e Chirurgia</t>
  </si>
  <si>
    <t>Moccia A.</t>
  </si>
  <si>
    <t>Spaceborne along-track SAR interferometry: Performance analysis and mission scenarios</t>
  </si>
  <si>
    <t>10.1109/7.913679</t>
  </si>
  <si>
    <t>2-s2.0-0035033358</t>
  </si>
  <si>
    <t>['work properly', 'whole satellite', 'vertical antenna', 'ultimate goal', 'surprising geometry', 'spotlight mode', 'spaceborne radar', 'save cost', 'satellite track', 'radar sail', 'orbit plane', 'longer needed', 'innovations converges', 'high resolution', 'greatly reduced', 'extra merits', 'cost savings', 'cost reduction', 'cnes patented', 'antenna placed', 'active antenna']</t>
  </si>
  <si>
    <t>Radar SAIL and vertical antenna concepts are CNES patented. The idea of this work is the use of a vertical antenna (antenna placed in the orbit plane) for a spaceborne radar. This surprising geometry is proven to work properly and to simplify the design of the instrument, particularly when it is associated with a short antenna length (&lt; 5 m, along speed vector). The number of antenna control points is greatly reduced, which save cost and mass of an active antenna. A single pencil beam allows all the incidences and modes to be achieved. Viewing on both sides of the satellite track is enabled. Spotlight mode is no longer needed and therefore most of the operational constraints attached to high resolution are removed. Merits of the geometry are not limited to the instrument, a cascade of other innovations converges into a radically new design of the whole satellite for an ultimate goal of simplification and cost reduction, this is radar SAIL concept. The merits and cost savings of short vertical antenna are illustrated with a 1 m resolution X band mission, and the extra merits of the integrated SAIL architecture with respect to the standard satellite architecture are discussed.</t>
  </si>
  <si>
    <t>50-64</t>
  </si>
  <si>
    <t>Aguttes, J. P.</t>
  </si>
  <si>
    <t>CNES Centre National d'Etudes Spatiales</t>
  </si>
  <si>
    <t>Aguttes J.</t>
  </si>
  <si>
    <t>Radically new design of SAR satellite: Short vertical antenna approach</t>
  </si>
  <si>
    <t>10.1109/7.913667</t>
  </si>
  <si>
    <t>2-s2.0-0035034415</t>
  </si>
  <si>
    <t>['taking account', 'spatial cross', 'paper presents', 'operating environment', 'mutual coupling', 'mean angle', 'form expressions', 'electromagnetic coupling', 'covariance matrix', 'binary coherent', 'ber performance', 'antenna elements', 'angular spread', 'analytical expressions']</t>
  </si>
  <si>
    <t>Bit error rate (BER) | Compact antenna array | Correlated Nakagami fading channels | Mutual coupling | Space diversity</t>
  </si>
  <si>
    <t>This paper presents the average error probability performance of a compact space diversity receiver for the reception of binary coherent and noncoherent modulation signals through a correlated Nakagami fading channel. Analytical expressions of the average bit error rate (BER) are derived as a function of the covariance matrix of the multipath component signals at the antenna elements. Closed-form expressions for the spatial cross-correlation are obtained under a Gaussian angular power profile assumption, taking account of the mutual coupling between antenna elements. The effects of antenna array configuration (geometry and electromagnetic coupling) and the operating environment (fading, angular spread, mean angle-of-arrival) on the BER performance are illustrated.</t>
  </si>
  <si>
    <t>267-277</t>
  </si>
  <si>
    <t>60000251-60121655-60031317;60000251-60121655-60032503;60000251-60027272</t>
  </si>
  <si>
    <t>7404183082;35602298100;7202365765</t>
  </si>
  <si>
    <t>Luo, Jianxia;Zeidler, James R.;McLaughlin, Stephen</t>
  </si>
  <si>
    <t>United States;United States;United States;United Kingdom;United States</t>
  </si>
  <si>
    <t>San Diego;San Diego;Germantown;Edinburgh;New York</t>
  </si>
  <si>
    <t>The Electrical and Computer Engineering Department;Space and Naval Warfare Systems Center San Diego;Hughes Network Systems, LLC;The University of Edinburgh;IEEE</t>
  </si>
  <si>
    <t>60121655;60032503;60031317;60027272;60000251</t>
  </si>
  <si>
    <t>Luo J.</t>
  </si>
  <si>
    <t>Performance analysis of compact antenna arrays with MRC in correlated Nakagami fading channels</t>
  </si>
  <si>
    <t>S0018954501012269</t>
  </si>
  <si>
    <t>10.1109/25.917940</t>
  </si>
  <si>
    <t>2-s2.0-0035035228</t>
  </si>
  <si>
    <t>['time domain', 'previous work', 'plasma armature', 'high bandwidth', 'experimental setup', 'energy supply', 'current standards', 'capacitor bank', 'bore railgun', 'anechoic chamber', '160 v', '12 f']</t>
  </si>
  <si>
    <t>Plasma formation | Radiated fields | Rail launchers</t>
  </si>
  <si>
    <t>In this paper electromagnetic fields radiated from a railgun operating system with a plasma armature are investigated. A small-bore railgun has been fabricated in our laboratory, a capacitor bank (0.12 F-160 V) has been used as energy supply and an experimental setup has been implemented. Experiments have been performed in a remotely operated shielded semi-anechoic chamber in conformity with current standards. The analysis has been conducted in the time domain, using suitable current probes and antennas and an oscilloscope with high bandwidth and high sampling rate. Results were reproducible and a comparison and discussion with previous work are reported.</t>
  </si>
  <si>
    <t>462-465</t>
  </si>
  <si>
    <t>1 I</t>
  </si>
  <si>
    <t>IEEE Transactions on Magnetics</t>
  </si>
  <si>
    <t>60028868;60028868;105228305</t>
  </si>
  <si>
    <t>6603721814;6701458885;6601907136</t>
  </si>
  <si>
    <t>Tellini, Andrea;Tellini, Bernardo;Genovesi, Gianluca</t>
  </si>
  <si>
    <t>Italy;Italy</t>
  </si>
  <si>
    <t>Pisa;</t>
  </si>
  <si>
    <t>Universit√† di Pisa;G.S.D. S.r.l</t>
  </si>
  <si>
    <t>60028868;105228305</t>
  </si>
  <si>
    <t>Tellini A.</t>
  </si>
  <si>
    <t>Radiated fields in rail launchers operation</t>
  </si>
  <si>
    <t>S0018946401001959</t>
  </si>
  <si>
    <t>10.1109/20.911877</t>
  </si>
  <si>
    <t>2-s2.0-0035036263</t>
  </si>
  <si>
    <t>['thus revenue', 'techniques helps', 'take advantage', 'solution offers', 'otherwise capacity', 'limited network', 'even improved', 'equivalently achieving', 'effective way', 'dynamically sharing', 'adjacent cells']</t>
  </si>
  <si>
    <t>Advanced Mobile Phone System (AMPS) | Call blocking | Channel sharing | Interference | Smart antenna</t>
  </si>
  <si>
    <t>Significant statistical trunking gains can be achieved by dynamically sharing a number of channels between adjacent cells to take advantage of their noncoincident busy hours and the nonuniformity of their distribution of users. However, because channels are now shared between adjacent cells, frequency reuse distances are violated. The use of switched-beam smart antennas and other techniques helps to mitigate the co- and adjacent channel interference into surrounding reuse sectors so that call drop rate can be maintained or even improved while call blocking rate is reduced, equivalently achieving a gain in capacity. This solution offers a simple and effective way of squeezing more capacity, and thus revenue, from an otherwise capacity-limited network.</t>
  </si>
  <si>
    <t>60000251-60085989;60000251-101298638;60085989;60085989</t>
  </si>
  <si>
    <t>6507460926;7407085969;23025825200;56164386200</t>
  </si>
  <si>
    <t>Lindsay-Stewart, Andrew;Lee, William C.Y.;Schulz, Mark A.;Xu, Ce</t>
  </si>
  <si>
    <t>Basking Ridge;New York;Santa Clara</t>
  </si>
  <si>
    <t>Verizon Wireless;IEEE;LinkAir Communications, Inc</t>
  </si>
  <si>
    <t>60085989;60000251;101298638</t>
  </si>
  <si>
    <t>Lindsay-Stewart A.</t>
  </si>
  <si>
    <t>Incremental capacity gains for high blocking sites using dynamic channel sharing</t>
  </si>
  <si>
    <t>S0018954501040968</t>
  </si>
  <si>
    <t>10.1109/25.917863</t>
  </si>
  <si>
    <t>2-s2.0-0035036514</t>
  </si>
  <si>
    <t>['transmission loss', 'transmission line', 'set flexibly', 'satellite orbit', 'reflector placed', 'precise measurement', 'placed close', 'paper discusses', 'obtained data', 'meteorological changes', 'local signal', 'interferometer must', 'difficulties arise', 'broadcast wave', 'basic experiment', 'authors investigated', '24 hours', '12 ghz']</t>
  </si>
  <si>
    <t>Beam transfer | Interferometer | Reflector</t>
  </si>
  <si>
    <t>The authors have been observing a satellite broadcast wave (12 GHz) that is almost continuously transmitted for 24 hours, and examining the change of the satellite orbit and the meteorological changes on the wave propagation path. For the simple and precise measurement of those changes, the authors investigated and developed a common local oscillator method using two receiving antennas, based on the principle of the radio wave interferometer. In order to improve the accuracy of the observation, however, the baseline of the interferometer must be extended. Then, difficulties arise in connection with the extension of the baseline, such as the transmission loss of the local signal to be fed from outside to the converters at the foot of the antenna, or the space for installing the transmission line. From such a viewpoint, we consider a method in which two receiving antennas are placed close to each other at an end of the baseline, and the broadcast wave from the satellite is beam-transferred from the reflector placed at the other end. A basic experiment was performed. It was found that the direction and length of the baseline can be set flexibly by just moving the reflector. The provision of the common local signal is made easy since the antennas are placed at the same site. This paper discusses the observation system using the reflector and the change of the satellite orbit, and the change of the received signal due to the effect of the troposphere, as derived from the obtained data.</t>
  </si>
  <si>
    <t>60028088;60028088;60028088;60028088</t>
  </si>
  <si>
    <t>7202844294;7402965125;56249994000;7403114493</t>
  </si>
  <si>
    <t>Yasuda, Shigeru;Jang, Jae Hyuk;Hayashi, Risao;Itoh, Siro</t>
  </si>
  <si>
    <t>Kagoshima</t>
  </si>
  <si>
    <t>Kagoshima University</t>
  </si>
  <si>
    <t>Yasuda S.</t>
  </si>
  <si>
    <t>A study on precise troposphere measurement system by use of beam-transferred common local oscillator method</t>
  </si>
  <si>
    <t>10.1002/1520-6424(200105)84:5&lt;1::AID-ECJA1&gt;3.0.CO;2-9</t>
  </si>
  <si>
    <t>2-s2.0-0035036965</t>
  </si>
  <si>
    <t>['transmitter antenna', 'transmitted pulse', 'technique implemented', 'space whereby', 'receiving antenna', 'pulse chasing', 'prior work', 'prior literature', 'efficient search', 'desired volume', 'baseline showing', 'allows rapid']</t>
  </si>
  <si>
    <t>Pulse chasing is a technique implemented by a bistatic or multistatic radar system that allows rapid and efficient search of a desired volume of space whereby the receiving antenna is made to follow or "chase" the transmitted pulse as it travels radially outward from the transmitter antenna. An expression for receiver antenna scan rate requirements is derived that corrects an error in the prior literature. The results give significantly reduced scan rates in the forward scatter region near the baseline showing that pulse chasing is more easily implemented using conventional analog beamformer phased array technology than was suggested by prior work.</t>
  </si>
  <si>
    <t>285-288</t>
  </si>
  <si>
    <t>Purdy, D. S.</t>
  </si>
  <si>
    <t>Arlington</t>
  </si>
  <si>
    <t>Office of Naval Research</t>
  </si>
  <si>
    <t>Purdy D.</t>
  </si>
  <si>
    <t>Receiver antenna scan rate requirements needed to implement pulse chasing in a bistatic radar receiver</t>
  </si>
  <si>
    <t>10.1109/7.913687</t>
  </si>
  <si>
    <t>2-s2.0-0035037186</t>
  </si>
  <si>
    <t>['wieckowski 1982', 'wide variety', 'well known', 'well documented', 'vitro study', 'vitro studies', 'two strains', 'two organisms', 'temperature leads', 'synthetic membranes', 'synthetic lipids', 'subcellular fractionation', 'stress condition', 'sphingobacterium antarcticus', 'spanning agent', 'sinensky 1974', 'similar role', 'similar phenomena', 'several clues', 'see references', 'sea isolate', 'sea environment', 'schirmacher oasis', 'resultant restriction', 'psychrotrophic strain', 'provide protection', 'possible role', 'polar carotenoids', 'polar carotenoid', 'pigmented bacteria', 'photosynthetic bacteria', 'photosynthetic apparatus', 'photodynamic killing', 'oxidative damage', 'one gram', 'neighbouring biomolecules', 'native conformation', 'narrow range', 'mtcc 678', 'mtcc 675', 'micrococcus roseus', 'membrane fluidity', 'marked deficiency', 'major pigments', 'lower temperature', 'low temperature', 'listeria monocytogenes', 'lipid bilayer', 'less polar', 'laakso 1994', 'kurup 1986', 'krinsky 1989', 'jagannadham 1998', 'inducible desaturases', 'individual carotenoids', 'india ),', 'increased whereas', 'homeoviscous adaptation', 'high temperature', 'high pressure', 'harms 1985', 'gruszecki 1996', 'goodwin 1980', 'gelling effect', 'free bacterioruberin', 'fluidizing effect', 'fine tuning', 'findings suggest', 'fatty acids', 'external fluorophore', 'eukaryotic cells', 'enhanced synthesis', 'enhanced biosynthesis', 'demonstrated earlier', 'crucial challenge', 'counterbalancing increase', 'cold adaptation', 'close array', 'cells grown', 'carotenoids may', 'carotenoids interacted', 'carotenoid pigments', 'biological aspects', 'bacterioruberin glycosides', 'bacterial systematics', 'bacterial species', 'bacterial carotenoids', 'attractive model', 'appeared worthwhile', 'antarctica revealed', 'antarctic soil', 'antarctic psychrotroph', 'antarctic bacteria', 'another study', 'another psychrotroph', 'always found', 'also stabilize', 'also evidenced', 'also enhanced', 'adapted bacteria', 'acyl chains', '2000 ).', '1999 ).', '1997 ).', '1996b ).', '1996 ).', '1993 ).', '1992 ).']</t>
  </si>
  <si>
    <t>Increase in the synthesis of membrane-fluidizing (such as unsaturated) fatty acids in cold-adapted bacteria is well documented. More recently, a polar carotenoid was found to rigidify synthetic membranes in an in vitro study. Enhanced biosynthesis of some fatty acids that increase membrane fuidity, and also of polar carotenoids has been evidenced in one Gram-positive and one Gram-negative psychrotrophic bacterium, isolated from Antarctic soil. A role of carotenoids in homeoviscous adaptation of membrane fluidity has been postulated. Antarctic microorganisms provide an attractive model for studies on biological aspects of cold adaptation. Several clues to the understanding of the mechanism of cold-adaptation have been obtained from investigations on some psychrotrophic bacterial strains, isolated from the Schirmacher oasis of Antarctica (see references in Chattopadhyay 2000). Lowering of temperature leads to the formation of a close array of acyl chains of fatty acids in the bacterial cytoplasmic membrane. The resultant restriction of molecular motion imposes a gelling effect on the lipid bilayer. Under this stress condition, maintenance of an optimum membrane fluidity becomes a crucial challenge for the microorganisms in survival at low temperature. Studies on other cold-adapted bacteria have revealed several strategies adopted by the microorganisms to maintain the cell membrane within a narrow range of viscosity or within a liquid crystalline phase. Conversion of saturated fatty acids into unsaturated fatty acids (which have a fluidizing effect on the membrane) by cold-inducible desaturases is well known. Other mechanisms of maintaining an optimum fluidity involve reduction in the acyl chain length and synthesis of branched-chain fatty acids (Suutari and Laakso 1994; Klein et al. 1999). It was observed that when two strains of Listeria monocytogenes were grown at low temperature, there was a dominance of anteiso pentadecanoic acid in the fatty acid production profile. In two coldsensitive mutants, a marked deficiency of this branched chain fatty acid was also evidenced (Annous et al. 1997). Bacteria in the deep-sea environment are adapted to high pressure and low temperature. Recently, the importance of monounsaturated fatty acids for growth has been demonstrated in a deep-sea isolate of Photo-bacterium (Allen et al. 1999). Carotenoid pigments, present in a wide variety of bacteria, algae, fungi and plants, have been shown to play important biological roles (Bramley and MacKenzie 1988). In photosynthetic bacteria, they help in harvesting light energy as accessory antenna pigment (Siefirmann-Harms 1985) and in protection of the photosynthetic apparatus against photodynamic killing (Wloch and Wieckowski 1982; Krinsky 1989; Sandmann el al. 1993). In non-photosynthetic bacteria, they provide protection against ultraviolet (UV) radiation (Goodwin 1980; Becker-Hapak et al. 1997). They are known to protect the neighbouring biomolecules against oxidative damage (Di Mascio et al. 1989; Miller et al. 1996). They also stabilize the native conformation of functional pigment proteins (Kuhlbrandt et al. 1994; Moskalenko and Karapetyan 1996). Possible role of carotenoids in regulation of membrane fluidity was demonstrated earlier in some in vitro studies (Subczynski et al. 1992; Gabrielska and Gruszecki 1996). In bacterial systematics, carotenoids are useful as important chemotaxonomic markers (Holmes et al. 1984; Kocur 1986). Bacterial carotenoids are believed to play a similar role as that played by cholesterol in eukaryotic cells as a membrane-spanning agent (Rohmer et al. 1979; Subczynski et al. 1992). In our laboratory, studies on the bacterial species of Antarctica revealed a preponderance of pigmented bacteria (Sarita and Shivaji 1994). During subcellular fractionation, the pigments were always found to be associated with the membranes (Jagannadham et al. 1991, 1996a, 1996b). Hence it appeared worthwhile to look into the possible role(s) of the pigments in regulation of membrane fluidity at low temperature. It was shown that a psychrotrophic strain of Micrococcus roseus (MTCC 678, IMTECH, Chandigarh, India) obtained from Antarctic soil synthesized Œ≤-carotene, haloxanthin, monoanhydrobacterioruberin, bacterioruberin and glycosides of bacterioruberin (Chattopadhyay et al. 1997; Strand et al. 1997). Further studies on temperature-dependent carotenogenesis revealed higher yield of polar carotenoids at low temperature, compared to the production of non-polar carotenoids (Chattopadhyay et al. 1997). The major pigments of Sphingobacterium antarcticus, another Antarctic psychrotroph (MTCC 675, Chandigarh, India), were found to be Œ≤-carotene, Œ≤-cryptoxanthin and zeaxanthin (Jagannadham et al. 2000). In vitro studies performed earlier revealed that polar carotenoids decreased the fluidity of the synthetic membranes when maintained above their phase transition temperature. In contrast, when membranes were incubated below their phase transition temperature, fluidity was found to be increased (Subczynski et al. 1992). The structure of the individual carotenoids is decisive for the effect on membrane fluidity (Gabrielska and Gruszecki 1996; Jagannadham 1999). In another study it was shown that carotenoids interacted with membranes and rigidifled them. The interaction was found to be dependent on the degree of desaturation and also on the length of the lipid alkyl chains (Subczynski et al. 1993). In the Antarctic psychrotroph S. antarcticus, the synthesis of the polar carotenoid zeaxanthin increased whereas the content of the apolar Œ≤-carotene decreased when the bacterium was grown at low temperature (5¬∞C), compared to the cells grown at 25¬∞C. Simultaneously, an enhanced synthesis of membrane fluidizing fatty acids (branched-chain and unsaturated fatty acids) was evidenced when the psychrotroph was grown at a lower temperature. Similar phenomena were observed in another psychrotroph, M. roseus. The synthesis of bacterioruberin glycosides (more polar) increased whereas the synthesis of free bacterioruberin and monoanhydrobacterioruberin (less polar) decreased in cells grown at low temperature, compared to the cells grown at high temperature (Chattopadhyay et al. 1997). Synthesis of unsaturated fatty acids was also enhanced when the two organisms were grown at lower temperature (Jagannadham 1998; Jagannadham et al. 2000). Using an external fluorophore it was shown that membrane fluidity of S. antarcticus cells grown at 5¬∞C and 25¬∞C did not undergo significant change (Jagannadham et al. 2000). Hence these findings suggest that homeoviscous adaptation of membrane fluidity (Sinensky 1974) in Antarctic bacteria at low temperature is ensured by enhanced biosynthesis of some fatty acids that increase membrane fluidity, and a counterbalancing increase in the biosynthesis of polar carotenoids that decrease membrane fluidity. Earlier, carotenoids were shown to depress the phase transition temperature of synthetic lipids (Subczynski et al. 1992, 1993) and this effect was dependent on the concentration of the pigment (Chaturvedi and Kurup 1986; Subczynski et al. 1992; Strzalka and Gruszecki 1994). The present investigation demonstrates that carotenoids may have a role in fine tuning the regulation of membrane fluidity, which has hitherto been known to be governed by fatty acids.</t>
  </si>
  <si>
    <t>386-388</t>
  </si>
  <si>
    <t>Polar Biology</t>
  </si>
  <si>
    <t>60026730;60026730</t>
  </si>
  <si>
    <t>36522136200;35570680600</t>
  </si>
  <si>
    <t>Chattopadhyay, M. K.;Jagannadham, M. V.</t>
  </si>
  <si>
    <t>Hyderabad</t>
  </si>
  <si>
    <t>Centre for Cellular and Molecular Biology india</t>
  </si>
  <si>
    <t>Chattopadhyay M.</t>
  </si>
  <si>
    <t>Maintenance of membrane fluidity in Antarctic bacteria</t>
  </si>
  <si>
    <t>10.1007/s003000100232</t>
  </si>
  <si>
    <t>2-s2.0-0035039666</t>
  </si>
  <si>
    <t>Russian Foundation for Basic Research</t>
  </si>
  <si>
    <t>02.0001.97</t>
  </si>
  <si>
    <t>–†–§–§–ò</t>
  </si>
  <si>
    <t>['yolk granules', 'yolk blocks', 'two representatives', 'two groups', 'thoracic segment', 'thoracic limb', 'third membrane', 'swimming setae', 'similar information', 'second maxillae', 'previously obtained', 'posterior furrow', 'postabdominal setae', 'postabdominal claws', 'passed within', 'occurs within', 'morphological changes', 'membrane iv', 'membrane iii', 'membrane ii', 'maxillary zone', 'maxilla ii', 'late phases', 'hours later', 'fourth membrane', 'first maxillae', 'fat droplet', 'eye pigment', 'eye capsule', 'embryonic membranes', 'embryonic development', 'egg membranes', 'dorsal organ', 'daphnia galeata', 'covered already', 'caudal spine', 'brood pouch', 'basically similar', 'basal segment', 'antenna ii', 'abdominal zone', '1998 ).', '1998 ),']</t>
  </si>
  <si>
    <t>'Cladocera' | Anomopoda | Daphnia | Embryonic moults | Late embryogenesis | Staging</t>
  </si>
  <si>
    <t>The embryonic development of Daphnia galeata and D. hyalina ('Cladocera', Anomopoda, Daphniidae) has been investigated by observing living embryos removed from female brood pouches. The sequence of morphological changes was analysed, as was the time at which the activity of certain organs began. The timing of these events at 22 ¬∞C is documented for both species. These data were compared with similar information, previously obtained for two representatives of the Ctenopoda (Kotov &amp; Boikova, 1998). The sequence of events is basically similar in the two groups during early and late phases of their development, but the time of shedding of the embryonic membranes is different in the Anomopoda and Ctenopoda. The ctenopod embryo hatching from the second egg membrane is covered by the third membrane, which will be cast some hours later. The anomopod embryo hatches from the second egg membrane approximately simultaneously with the shedding of the third membrane, and it is covered already by the fourth membrane after the shedding of the second egg membrane. Earlier (Kotov &amp; Boikova, 1998), we determined four embryonic instars in the course of the development of the Ctenopoda. Two of them are passed within the egg membranes, the next two instars occur after the shedding the egg membranes within the mother's brood pouch. However, in anomopods, one of the latter (the third) occurs within the second egg membrane, one is incorporated into the egg. Thus, the development of the Anomopoda is more embryonized in comparison with that of the Ctenopoda. Abbreviations: aI - antenna I; aII - antenna II; ab - basal segment of aII; ae - endopod of aII; ax - exopod of aII; cp - carapace; cs - caudal spine; do - dorsal organ; gn - gnathobase of thoracic limb; ec - eye capsule; ep - eye pigment; fd - fat droplet; Ib - labrum; md - mandible; mI - membrane I (external egg membrane); mII - membrane II; mIII- membrane III; mIV - membrane IV; mxI - maxilla I; mxII - maxilla II; mz - maxillary zone; oc - ocellus; pc - postabdominal claws; pd - postabdomen; pf - posterior furrow; ps - postabdominal setae; saI - segment of aI; saII - segment of aII; smd - segment of mandibles; smxI - segment of the first maxillae; smxII -segment of the second maxillae; st - setae of limbs and maxillae I and II; sw - swimming setae of antenna II; tI -thoracic limb; ts - thoracic segment; tz - thoraco-abdominal zone; yb - yolk blocks; yg - yolk granules.</t>
  </si>
  <si>
    <t>127-143</t>
  </si>
  <si>
    <t>Hydrobiologia</t>
  </si>
  <si>
    <t>60097365;60097365</t>
  </si>
  <si>
    <t>57192950686;25031204700</t>
  </si>
  <si>
    <t>Kotov, A. A.;Boikova, O. S.</t>
  </si>
  <si>
    <t>A.N. Severtsov Institute of Ecology and Evolution Russian Academy of Sciences</t>
  </si>
  <si>
    <t>Kotov A.</t>
  </si>
  <si>
    <t>Study of the late embryogenesis of Daphnia (Anomopoda, 'Cladocera', Branchiopoda) and a comparison of development in Anomopoda and Ctenopoda</t>
  </si>
  <si>
    <t>10.1023/A:1017594402114</t>
  </si>
  <si>
    <t>2-s2.0-0035039791</t>
  </si>
  <si>
    <t>['without articulations', 'specimens studied', 'short palps', 'sandy beach', 'posteriormost chaetigers', 'one species', 'new species', 'eunice insularis', 'coastal islands', 'also collected']</t>
  </si>
  <si>
    <t>Brazil | Eunice | Eunicidae | Mussismilia hispida | State of S√£o Paulo | Systematics</t>
  </si>
  <si>
    <t>Two new species of Eunice from coastal islands of the state of S√£o Paulo are described, both of them living in colonies of the coral Mussismilia hispida. One species was also collected from a sandy beach. Eunice insularis has short palps and antennae in a horseshoe, without articulations; most of the specimens studied are abranchiate, but some have one branchial filament in a few parapodia. Eunice marconii also has palps and antennae without articulations, in a horseshoe, and 1-3 long slender branchial filaments from the anterior to posteriormost chaetigers. These new species are compared with the morphologically closest congeners.</t>
  </si>
  <si>
    <t>47-57</t>
  </si>
  <si>
    <t>Scientia Marina</t>
  </si>
  <si>
    <t>60029570;60029570;60029570</t>
  </si>
  <si>
    <t>6505991524;7103109872;7005934666</t>
  </si>
  <si>
    <t>Nogueira, J. M.M.;Steiner, T. M.;Amaral, A. C.Z.</t>
  </si>
  <si>
    <t>Brazil</t>
  </si>
  <si>
    <t>Campinas</t>
  </si>
  <si>
    <t>Universidade Estadual de Campinas</t>
  </si>
  <si>
    <t>Nogueira J.</t>
  </si>
  <si>
    <t>Descriptions of two new species of eunice cuvier, 1817 (Polyhaeta: Eunicidae)from coastal islands of the state of s√£oPaulo, Brazil</t>
  </si>
  <si>
    <t>10.3989/scimar.2001.65n147</t>
  </si>
  <si>
    <t>2-s2.0-0035039898</t>
  </si>
  <si>
    <t>['type antenna', 'launched together', 'important topics', 'assembly mechanism', 'assembling large']</t>
  </si>
  <si>
    <t>The development of large and precise space antennas is one of the most important topics in constructing space infrastructures. We evaluated an approach to assembling large and accurate space antennas which uses space robots. The assembly mechanism was launched together with the ETS-VII, the first telerobotic satellite from Japan, and its performance, including fully automatic assembling, was verified. The assembling-type antenna and the results of antenna assembly experiments are discussed.</t>
  </si>
  <si>
    <t>254-265</t>
  </si>
  <si>
    <t>60032325;60032325;60032325;60032325;60032325;60032325</t>
  </si>
  <si>
    <t>55724594000;24829851900;7202906328;57080368200;7402581026;55704815700</t>
  </si>
  <si>
    <t>Suzuki, Y.;Tsuchiya, S.;Okuyama, T.;Takahashi, T.;Nagai, Y.;Kimura, S.</t>
  </si>
  <si>
    <t>Koganei</t>
  </si>
  <si>
    <t>Japan National Institute of Information and Communications Technology</t>
  </si>
  <si>
    <t>Suzuki Y.</t>
  </si>
  <si>
    <t>Mechanism for assembling antenna in space</t>
  </si>
  <si>
    <t>10.1109/7.913683</t>
  </si>
  <si>
    <t>2-s2.0-0035039955</t>
  </si>
  <si>
    <t>JMU</t>
  </si>
  <si>
    <t>['warnst .,', 'two localized', 'thylakoid protonation', 'tentatively identified', 'strongly enhanced', 'saturating light', 'required protonation', 'reduced pheophytin', 'reaction centers', 'reaction center', 'prolonged times', 'predominant mechanism', 'predicted differences', 'photosystem ii', 'photoinhibitory quenching', 'moss rhytidiadelphus', 'light energy', 'known characteristics', 'indicator reaction', 'hedw .)', 'harvesting system', 'found experimentally', 'fluorescence quenching', 'different modes', 'charge recombination', 'called q1', 'arabidopsis thaliana', 'antenna complexes', '11 ev', '1 min']</t>
  </si>
  <si>
    <t>Chlorophyll fluorescence | Energy dissipation | Photosystem II | Phototolerance | Reaction center | Zeaxanthin</t>
  </si>
  <si>
    <t>Dissipation of light energy was studied in the moss Rhytidiadelphus squarrosus (Hedw.) Warnst., and in leaves of Spinacia oleracea L. and Arabidopsis thaliana (L.) Heynh., using chlorophyll fluorescence as an indicator reaction. Maximum chlorophyll fluorescence of 3- (3,4-dichlorophenyl)-1,1-dimethylurea (DCMU)-treated spinach leaves, as produced by saturating light and studied between +5 and -20 ¬∞C, revealed an activation energy Œ¥E of 0.11 eV. As this suggested recombination fluorescence produced by charge recombination between the oxidized primary donor of photosystem II and reduced pheophytin, a mathematical model explaining fluorescence, and based in part on known characteristics of primary electrontransport reactions, was developed. The model permitted analysis of different modes of fluorescence quenching, two localized in the reaction center of photosystem II and one in the light-harvesting system of the antenna complexes. It predicted differences in the relationship between quenching of variable fluorescence Fv and quenching of basal, so-called F0 fluorescence depending on whether quenching originated from antenna complexes or from reaction centers. Such differences were found experimentally, suggesting antenna quenching as the predominant mechanism of dissipation of light energy in the moss Rhytidiadelphus, whereas reaction center quenching appeared to be important in spinach and Arabidopsis. Both reaction center and antenna quenching required activation by thylakoid protonation but only antenna quenching depended on or was strongly enhanced by zeaxanthin. De-protonation permitted relaxation of this quenching with half-times below 1 min. More slowly reversible quenching, tentatively identified as so-called q1 or photoinhibitory quenching, required protonation but persisted for prolonged times after de-protonation. It appeared to originate in reaction centers.</t>
  </si>
  <si>
    <t>749-758</t>
  </si>
  <si>
    <t>60069619;60108337;60108337;60110546</t>
  </si>
  <si>
    <t>57196232589;24440243900;7003618091;7101961104</t>
  </si>
  <si>
    <t>Bukhov, N. G.;Heber, U.;Wiese, C.;Shuvalov, V. A.</t>
  </si>
  <si>
    <t>Russian Federation;Germany;Russian Federation</t>
  </si>
  <si>
    <t>Pushchino;Wurzburg;Moscow</t>
  </si>
  <si>
    <t>Institute of Fundamental Problems of Biology of the Russian Academy of Sciences;Biozentrum der Universit√§t W√ºrzburg;Timiryazev Institute of Plant Physiology, Russian Academy of Sciences</t>
  </si>
  <si>
    <t>60110546;60108337;60069619</t>
  </si>
  <si>
    <t>Energy dissipation in photosynthesis: Does the quenching of chlorophyll fluorescence originate from antenna complexes of photosystem II or from the reaction center?</t>
  </si>
  <si>
    <t>10.1007/s004250000486</t>
  </si>
  <si>
    <t>2-s2.0-0035040434</t>
  </si>
  <si>
    <t>['three zoeal', 'six naupliar', 'reared larvae', 'postlarval stage', 'plastic container', 'outer margin', 'morphological characters', 'metapenaeopsis spp', 'metapenaeopsis dalei', 'mediodistal margin', 'larval morphology', 'larvae passed', 'first postlarva', 'fed algae', 'dalei hatched', 'dalei bears', '347 hours', '20 hours', '15 days']</t>
  </si>
  <si>
    <t>The complete larval development of Metapenaeopsis dalei (Rathbun) is described from laboratory-reared larvae. The larvae were reared in a plastic container (20 L). Larvae from the first zoeal stage to the third zoeal stage were fed algae; larvae from the first mysis stage to the first postlarval stage were fed newly hatched nauplii of Artemia. The nauplii of M. dalei hatched about 20 hours after spawning. The larvae passed through six naupliar, three zoeal, and three mysis stages before the postlarval stage. About 15 days (about 347 hours) were required from hatching to the first postlarval stage. Larval morphology of M. dalei is described and compared with those of other Metapenaeopsis spp. The first nauplius stage larva of M. dalei bears a chitinous conical protuberance on the mediodistal margin of the body. The third protozoeal stage larva has five dorsomedian abdominal spines on the abdomen. The morphological characters of the first postlarva are 43 scaphognathite setae on the maxilla, three scaphocerite spines on the outer margin of antenna, and sternal plate spines: 2,2,0,1,1.</t>
  </si>
  <si>
    <t>275-291</t>
  </si>
  <si>
    <t>Fishery Bulletin</t>
  </si>
  <si>
    <t>60011883;60011883</t>
  </si>
  <si>
    <t>55768385700;7405764393</t>
  </si>
  <si>
    <t>Choi, J. H.;Hong, S. Y.</t>
  </si>
  <si>
    <t>Busan</t>
  </si>
  <si>
    <t>Pukyong National University</t>
  </si>
  <si>
    <t>Choi J.</t>
  </si>
  <si>
    <t>Larval development of the kishi velvet shrimp, Metapenaeopsis dalei (Rathbun) (Decapoda: Penaeidae), reared in the laboratory</t>
  </si>
  <si>
    <t>2-s2.0-0035042437</t>
  </si>
  <si>
    <t>['receiver passbands', 'proposed algorithm', 'often limited', 'mathematical model', 'high frequency', 'experimentally demonstrated', 'central australia', 'adaptive algorithm']</t>
  </si>
  <si>
    <t>The spatial processing performance of adaptive sensor arrays is often limited by the nonidentical frequency responses of the receivers in the array over the passband of interest. Addressed here is the problem of estimating digital compensation for mismatches between receiver passbands in high frequency (HF) antenna arrays using interference sources of opportunity. A mathematical model of ionospherically-propagated multipath HF interference is used to develop an adaptive algorithm which estimates the receiver frequency response corrections for each receiver. The effectiveness of the proposed algorithm is experimentally demonstrated and compared against 1) a commonly used least squares technique, and 2) a highly accurate calibration system using data collected by the receiving antenna array of the Jindalee over-the-horizon (OTH) radar near Alice Springs in central Australia.</t>
  </si>
  <si>
    <t>60003480;60003480;60003480</t>
  </si>
  <si>
    <t>7003695709;7403494155;6604003228</t>
  </si>
  <si>
    <t>Fabrizio, G. A.;Gray, D. A.;Turley, M. D.</t>
  </si>
  <si>
    <t>Australia</t>
  </si>
  <si>
    <t>Edinburgh</t>
  </si>
  <si>
    <t>Defence Science and Technology Group</t>
  </si>
  <si>
    <t>Fabrizio G.</t>
  </si>
  <si>
    <t>Using sources of opportunity to compensate for receiver mismatch in HF arrays</t>
  </si>
  <si>
    <t>10.1109/7.913693</t>
  </si>
  <si>
    <t>2-s2.0-0035042803</t>
  </si>
  <si>
    <t>['special attention', 'small number', 'sidelobes envelope', 'radiation performance', 'radiation pattern', 'radiation characteristics', 'optimum selection', 'optimum construction', 'optimal material', 'optimal design', 'novel two', 'luneburg lens', 'lobe performance', 'lens surface', 'layer thickness', 'grating lobes', 'genetic algorithm', 'function algorithm', 'feed offset', 'dyadic green', 'design optimization', 'adaptive cost', 'acceptable gain']</t>
  </si>
  <si>
    <t>Genetic algorithm | Lens antennas | Luneburg lens | Optimization</t>
  </si>
  <si>
    <t>Design optimization of radially nonuniform spherical lens antennas is the focus of this paper. In particular, special attention is given to the optimal design of nonuniform Luneburg lens antennas. One of the important engineering objectives of designing an optimal Luneburg lens antenna is to use as small number of shells as possible while maintaining an acceptable gain and side-lobe performance. In a typical radially uniform design, by reducing the number of shells, the gain is decreased and the grating lobes are increased. This deficiency in the radiation performance of the uniform lens antenna can be overcome by designing the nonuniform lens antenna. This necessitates the optimum selection of each layer thickness and permittivity. A genetic algorithm (GA) optimizer with adaptive cost function is implemented to obtain the optimal design. In this manner, the GA optimizer simultaneously determines the optimal material and its thickness for each shell by controlling the gain and sidelobes envelope of the radiation pattern. Various lens geometries, including air gaps and feed offset from the lens surface, are analyzed by using the dyadic Green's functions of the multilayered dielectric sphere. Many useful engineering design guidelines have been suggested for the optimum construction of the lens. The results have been satisfactory and demonstrate the utility of the GA/adaptive cost-function algorithm. Additionally, radiation characteristics of a novel two-shell lens antenna have been studied, and its performance is compared to the Luneburg lens.</t>
  </si>
  <si>
    <t>60-69</t>
  </si>
  <si>
    <t>0018926X</t>
  </si>
  <si>
    <t>IEEE Transactions on Antennas and Propagation</t>
  </si>
  <si>
    <t>60000251-60027550;60000251-60027550</t>
  </si>
  <si>
    <t>6603836748;7102110120</t>
  </si>
  <si>
    <t>Mosallaei, Hossein;Rahmat-Samii, Yahya</t>
  </si>
  <si>
    <t>Los Angeles;New York</t>
  </si>
  <si>
    <t>University of California, Los Angeles;IEEE</t>
  </si>
  <si>
    <t>60027550;60000251</t>
  </si>
  <si>
    <t>Mosallaei H.</t>
  </si>
  <si>
    <t>Nonuniform Luneburg and two-shell lens antennas: Radiation characteristics and design optimization</t>
  </si>
  <si>
    <t>S0018926X01022852</t>
  </si>
  <si>
    <t>10.1109/8.910531</t>
  </si>
  <si>
    <t>2-s2.0-0035043935</t>
  </si>
  <si>
    <t>['well considered', 'tmm ),', 'special case', 'rigorous analysis', 'radiation problems', 'obtained using', 'matrix method', 'form similar', 'fashion similar', 'electromagnetic scattering', 'electromagnetic radiation', 'electric dipole', 'dyadic green', 'different approaches', 'dielectric sphere', 'dgfs inside', 'determined using', 'current distribution', 'coupled coefficients', 'arbitrary surface', 'arbitrary shape', 'antenna radiation', 'analytical representation']</t>
  </si>
  <si>
    <t>Although numerical solutions to the electromagnetic scattering by an arbitrarily shaped object have been obtained using Waterman's T-matrix method (TMM), the general electromagnetic radiation due to an antenna of a three-dimensional (3-D) current distribution in the presence of an arbitrarily shaped object has not been well considered. In this paper, the technique of surface integral equations has been employed; and as a result, a terse and analytical representation of the dyadic Green's functions (DGFs) in the presence of an arbitrarily shaped dielectric object is obtained for the antenna radiation. In a form similar to that associated with the electromagnetic radiation in the presence of a dielectric sphere, the DGFs inside and outside of the object of arbitrary shape are expanded in terms of spherical vector wave functions. However, their coefficients are no longer decoupled due to the arbitrary surface of a 3-D object. The coupled coefficients are then determined using the surface integral equation approach, in a fashion similar to that in the T-matrix method. To confirm the applicability and correctness of the approach in this paper, a dielectric sphere, as a special case, is utilized as an illustration. It is found that exactly the same expressions as in the rigorous analysis for the inner and outer spherical regions of the object are obtained using the different approaches. As applications of the approach in this paper, radiation problems of an electric dipole in the presence of superspheroids and rotational parabolic bodies are solved.</t>
  </si>
  <si>
    <t>84-90</t>
  </si>
  <si>
    <t>60000251-60017161;60000251-60017161;60017161</t>
  </si>
  <si>
    <t>7501449136;7102006113;7501574345</t>
  </si>
  <si>
    <t>Li, Le Wei;Leong, Mook Seng;Huang, Yeqin</t>
  </si>
  <si>
    <t>Singapore;United States</t>
  </si>
  <si>
    <t>Singapore City;New York</t>
  </si>
  <si>
    <t>National University of Singapore;IEEE</t>
  </si>
  <si>
    <t>60017161;60000251</t>
  </si>
  <si>
    <t>Li L.</t>
  </si>
  <si>
    <t>Electromagnetic radiation of antennas in the presence of an arbitrarily shaped dielectric object: Green dyadics and their applications</t>
  </si>
  <si>
    <t>S0018926X01022815</t>
  </si>
  <si>
    <t>10.1109/8.910534</t>
  </si>
  <si>
    <t>2-s2.0-0035044064</t>
  </si>
  <si>
    <t>['wet areas', 'using single', 'three tests', 'simply adding', 'signals received', 'signal reflected', 'second frequency', 'sea states', 'satellite altimetry', 'rough surface', 'reflected signals', 'reflected signal', 'recourse short', 'random surface', 'radar pulse', 'provide measurements', 'possible solution', 'pointing antenna', 'paper discusses', 'one received', 'noise ratio', 'ionospheric delay', 'ionosphere causes', 'ice sheets', 'higher altitudes', 'gps signal', 'gps receiver', 'gps ).', 'frequency systems', 'frequency altimeters', 'extended periods', 'extended period', 'expanded use', 'eastern shore', 'demonstrate tracking', 'demonstrate reflection', 'current state', 'could receive', 'chesapeake bay', 'bottom antenna']</t>
  </si>
  <si>
    <t>Several spaceborne altimeters have been built and flown, and others are being developed, to provide measurements of ocean and ice sheet topography. Until the launch of TOPEX (Ocean Topography Experiment), altimeters were single-frequency systems that were incapable of removing the effects of ionospheric delay on the radar pulse. With the current state-of-the-art in satellite altimetry, the ionosphere causes the largest single error when using single-frequency altimeters. Ionospheric models provide the only recourse short of adding a second frequency to the altimeter. Unfortunately, measurements of the ionosphere are lacking over the oceans or ice sheets where they are most needed. A possible solution to the lack of data density may result from an expanded use of the Global Positioning System (GPS). This paper discusses how the reflection of the GPS signal from the ocean can be used to extend ionospheric measurements by simply adding a GPS receiver and downward-pointing antenna to satellites carrying single-frequency altimeters. The viability of this concept hinges upon the ability to acquire and code-track the reflected signal for an extended period of time over a variety of sea states. The theory of specularly and diffusely reflected radio frequency radiation from a rough surface is reviewed. Results of experiments to demonstrate tracking of a reflected signal are presented for three aircraft flights over the Chesapeake Bay and the Eastern Shore of Virginia. The experimental hardware consisted of two off-the-shelf receivers configured such that one received the GPS signal in the conventional manner using a right-hand circularly polarized (RHCP) antenna on top of the fuselage and the other could receive the reflected signal using a left-hand circularly polarized (LHCP) antenna on the bottom of the fuselage. Three tests were performed on the data to verify that the signals received in the bottom antenna were sea surface reflections: pseudorange double differences were compared against predicted geometric range double differences, characteristics of a signal reflected from a random surface were observed in the carrier to noise ratio and predicted specular points were plotted which demonstrate reflection only from wet areas. These tests indicated tracking of reflected signals for extended periods of time at altitudes of up to 5500 m and sporadic signal acquisition at higher altitudes.</t>
  </si>
  <si>
    <t>663-689</t>
  </si>
  <si>
    <t>International Journal of Remote Sensing</t>
  </si>
  <si>
    <t>60000854;60000854</t>
  </si>
  <si>
    <t>6701544664;7102258993</t>
  </si>
  <si>
    <t>Katzberg, S. J.;Garrison, J. L.</t>
  </si>
  <si>
    <t>Hampton</t>
  </si>
  <si>
    <t>NASA Langley Research Center</t>
  </si>
  <si>
    <t>Katzberg S.</t>
  </si>
  <si>
    <t>Surface reflected signals from the Global Positioning System for ionospheric measurements: Experimental results at aircraft altitudes</t>
  </si>
  <si>
    <t>10.1080/01431160050505919</t>
  </si>
  <si>
    <t>2-s2.0-0035044229</t>
  </si>
  <si>
    <t>['various aspects', 'said amplifier', 'power output', 'power division', 'power amplifiers', 'paper describes', 'driver amplifier', 'antenna array', '22 ghz']</t>
  </si>
  <si>
    <t>Active array antenna | Driver amplifier | Ku-band</t>
  </si>
  <si>
    <t>This paper describes a Ku-Band driver amplifier designed and developed for Ku-Band Active Array Antenna to be flown in future GSAT missions. The driver amplifier is intended to feed a set of power amplifiers in the antenna array after power division and amplification. The driver amplifier operates at 12.22 GHz. The power output at 1dB compression point is 1.4W. The various aspects of the design of the said amplifier are discussed in this paper.</t>
  </si>
  <si>
    <t>84-88</t>
  </si>
  <si>
    <t>Journal of Spacecraft Technology</t>
  </si>
  <si>
    <t>60023345;60023345;60023345</t>
  </si>
  <si>
    <t>57224232861;57197130250;6602466187</t>
  </si>
  <si>
    <t>Shajan, G.;John, D.;Suryanarayana Rao, K. N.</t>
  </si>
  <si>
    <t>Bengaluru</t>
  </si>
  <si>
    <t>Indian Space Research Organization</t>
  </si>
  <si>
    <t>Shajan G.</t>
  </si>
  <si>
    <t>Ku-Band driver amplifier for phased array applications</t>
  </si>
  <si>
    <t>2-s2.0-0035045380</t>
  </si>
  <si>
    <t>['vehicle attitude', 'system kinematics', 'significant source', 'reduces uncertainties', 'provided insight', 'proposed approach', 'phase measurements', 'paper investigates', 'onboard implementation', 'mission like', 'improvements achievable', 'excellent potential', 'emerging technology', 'earth face', 'direct solution', 'conventional sensors', 'attitude estimates', 'aerospace vehicle', 'accuracy levels', '04 ¬∞']</t>
  </si>
  <si>
    <t>Attitude determination | GPS | IRS spacecraft | Kalman filter</t>
  </si>
  <si>
    <t>With multiple antennas mounted on an aerospace vehicle, a set of phase measurements made on the GPS carrier waves coming from different GPS satellites becomes a significant source of information for sensing the vehicle attitude. GPS carrier wave interferometry is an emerging technology with excellent potential for onboard attitude estimation and control of spacecraft, offering several advantages over conventional sensors. This paper investigates the results of direct solution of three-axis attitude using GPS for a typical Low Earth Orbit (LEO) mission like the Indian Remote Sensing (IRS) satellite. The paper also discusses the improvements achievable by incorporating the model for system kinematics. A Kalman filter scheme is proposed for onboard implementation, which reduces uncertainties in the attitude estimates, obtained from the carrier phase data. With one-meter baselines mounted on the anti-earth face of the satellite, this novel and simple approach facilitates provision of accuracy levels of 0.01 to 0.04¬∞ against 0.1 to 0.4¬∞ error in the attitude solution results obtained directly from the phase measurements with an uncertainty of around 10¬∞. The proposed approach has provided insight into the scheme presently considered for implementation in future IRS missions.</t>
  </si>
  <si>
    <t>89-99</t>
  </si>
  <si>
    <t>60023345;60023345;60023345;60023345;60023345</t>
  </si>
  <si>
    <t>24766109400;57190070049;57196427008;57197400332;6507855295</t>
  </si>
  <si>
    <t>Kumar, E. K.;Venkateswaran, N.;Bhat, M. S.;Mahapatra, P. R.;Ananthasayanam, M. R.</t>
  </si>
  <si>
    <t>Kumar E.</t>
  </si>
  <si>
    <t>GPS based high accuracy attitude determination scheme for space borne applications</t>
  </si>
  <si>
    <t>2-s2.0-0035046045</t>
  </si>
  <si>
    <t>['yet established', 'xanthophyll molecules', 'total number', 'tertiary structures', 'structurally related', 'still unknown', 'spanning helices', 'plastid membranes', 'photosynthetic activity', 'macromolecular complexes', 'light intensity', 'lhc protein', 'lhc genes', 'green plants', 'gene expression', 'chlorophyll c', 'brown algae', 'blue receptor', 'besides chlorophyll', 'antennae transmitting', '22 kda']</t>
  </si>
  <si>
    <t>The light harvesting complexes (LHC) of brown algae are embedded in plastid membranes. Besides chlorophyll a, these LHC bind chlorophyll c and fucoxanthin which are efficient for photosynthetic activity. The polypeptides are assembled in vivo into macromolecular complexes with molecular masses ranging from 120 to 700 kDa composed of two or several distinct components of 17-22 kDa. The chlorophyll c-fucoxanthin binding proteins are phylogenetically and structurally related to Chla/b-LHC protein. Indeed, the protein contains three membrane-spanning helices and possesses the conserved residues identified in green plants as stabilizing the tertiary structures or binding Chla molecules. However, the localization of Chlc and xanthophyll molecules is still unknown. Up to now, it is not clear if in the Chromophyta there are antennae transmitting the absorbed energy specifically to one or the other photosystems. The polypeptides are encoded by a nuclear multigene family but the total number of genes is not yet established in any species. Recently, the expression of Lhc genes has been shown to be regulated by light intensity and under the control of a blue receptor. As perspectives, the reconstitution of complexes in vitro could help to understand the binding of pigments to proteins. Cloning and characterization of the chlorophyll c fucoxanthin binding protein genes allow molecular biology approaches in the studies of the gene expression and also to develop a DNA transformation system for brown algae.</t>
  </si>
  <si>
    <t>109-124</t>
  </si>
  <si>
    <t>60000179;60000179;60000179;60000179</t>
  </si>
  <si>
    <t>7006626676;6602176298;7006831908;23397916200</t>
  </si>
  <si>
    <t>Caron, L.;Douady, D.;De Martino, A.;Quinet, M.</t>
  </si>
  <si>
    <t>√âcole Normale Sup√©rieure</t>
  </si>
  <si>
    <t>Caron L.</t>
  </si>
  <si>
    <t>Light harvesting in brown algae</t>
  </si>
  <si>
    <t>2-s2.0-0035046208</t>
  </si>
  <si>
    <t>['whole structure', 'wave equation', 'subsequently applied', 'spectral domain', 'result leads', 'readily handle', 'new method', 'maxwell equations', 'known example', 'hyperbolic nature', 'electric sources', 'dyadic green', 'complicated structures', 'arbitrary interfaces', 'application demonstrates']</t>
  </si>
  <si>
    <t>Antenna theory | Chiral media | Microstrip antennas</t>
  </si>
  <si>
    <t>In this paper, a new method is presented in order to illustrate how the method of lines can be generalized for the analysis of stratified guided wave structures filled with isotropic chiral dielectric substrates. The new proposed method derives the dyadic Green's function for stratified isotropic chiral dielectric layers from the wave equation in the spectral domain. The result leads to a clear equivalent circuit representation of the whole structure, which can be used to readily handle the hyperbolic nature of the Maxwell equations. The application demonstrates the validity of the method to the well-known example of a single microstrip patch antenna on a single grounded isotropic dielectric layer. The technique is subsequently applied to more complicated structures with multiple isotropic chiral layers and electric sources and/or metallizations in arbitrary interfaces.</t>
  </si>
  <si>
    <t>48-54</t>
  </si>
  <si>
    <t>60000251-60012630;60000251-60012630</t>
  </si>
  <si>
    <t>7005054440;7006242275</t>
  </si>
  <si>
    <t>Toscano, Alessandro;Vegni, Lucio</t>
  </si>
  <si>
    <t>Italy;United States</t>
  </si>
  <si>
    <t>Rome;New York</t>
  </si>
  <si>
    <t>Universit√† degli Studi Roma Tre;IEEE</t>
  </si>
  <si>
    <t>60012630;60000251</t>
  </si>
  <si>
    <t>Toscano A.</t>
  </si>
  <si>
    <t>Analysis of printed-circuit antennas with chiral substrates with the method of lines</t>
  </si>
  <si>
    <t>S0018926X01022876</t>
  </si>
  <si>
    <t>10.1109/8.910529</t>
  </si>
  <si>
    <t>2-s2.0-0035047687</t>
  </si>
  <si>
    <t>['within 1', 'thin substrate', 'small top', 'ratio bandwidth', 'ratio band', 'nonconducting posts', 'new design', 'loaded disk', 'impedance band', 'ground plane', 'excited capacitively', 'dual feeds', 'distance less', 'db axial', 'circular patch', '35 %.', '28 %,', '0 dbi']</t>
  </si>
  <si>
    <t>Broad-band operation | Circular polarization radiation | Microstrip antenna</t>
  </si>
  <si>
    <t>New design of a circular microstrip antenna with dual capacitively coupled feeds for broad-band circular polarization radiation is presented. The dual feeds are with a small top-loaded disk and are connected to a Wilkinson power divider with a 90¬∞ phase shift between its two output feedlines. The radiating circular patch, printed on a thin substrate, is supported by nonconducting posts on a conducting ground plane and is excited capacitively through the dual feeds. With a distance less than 10% times the center operating wavelength between the circular patch and the ground plane, the present proposed antenna can provide an impedance band-width (VSWR ‚â§ 2) of about 49% and a 3-dB axial-ratio band-width of about 35 %. The antenna gain bandwidth, defined to be within 1-dB gain variation in the axial-ratio bandwidth, is as large as 28 %, with the antenna gain level at about 7.0 dBi.</t>
  </si>
  <si>
    <t>41-44</t>
  </si>
  <si>
    <t>60000251-60011357;60011357</t>
  </si>
  <si>
    <t>35460663000;7102866407</t>
  </si>
  <si>
    <t>Wong, Kin Lu;Chiou, Tzung Wern</t>
  </si>
  <si>
    <t>Taiwan;United States</t>
  </si>
  <si>
    <t>Kaohsiung;New York</t>
  </si>
  <si>
    <t>National Sun Yat-Sen University;IEEE</t>
  </si>
  <si>
    <t>60011357;60000251</t>
  </si>
  <si>
    <t>Broad-band single-patch circularly polarized microstrip antenna with dual capacitively coupled feeds</t>
  </si>
  <si>
    <t>S0018926X0102289X</t>
  </si>
  <si>
    <t>10.1109/8.910527</t>
  </si>
  <si>
    <t>2-s2.0-0035047710</t>
  </si>
  <si>
    <t>KTsFE 97-0-8.2-15</t>
  </si>
  <si>
    <t>['¬© journal', 'solved analytically', 'rights reserved', 'results obtained', 'rent distribution', 'loop axis', 'input impedance', 'form expressions', 'electromagnetic waves', 'current distribution', 'antenna cur', 'antenna characteristics']</t>
  </si>
  <si>
    <t>A study is made of the current distribution and the input impedance of a circular thin strip-loop antenna immersed in a cold collisionless uniform magnetoplasma. Assuming the loop axis to be aligned with an external static magnetic field, exact integral equations are formulated for the current distribution on the antenna, when it is subject to the excitation of a slice voltage generator. It is shown that, for a narrow enough strip, the equations can be approximated and solved analytically. Closed-form expressions for the antenna cur- rent distribution and the input impedance are derived and analyzed, with special emphasis placed on the resonant plasma case. The results obtained are compared with those following from existing approximate theories, and are applied to the analysis of the antenna characteristics for the whistler frequency band in a magnetoplasma modeled upon the earth's ionosphere. ¬© Journal of electromagnetic waves and applications. All Rights reserved.</t>
  </si>
  <si>
    <t>345-378</t>
  </si>
  <si>
    <t>60008673;60008673;60095505</t>
  </si>
  <si>
    <t>7103405138;8099023900;6701600128</t>
  </si>
  <si>
    <t>Kudrin, Alexander V.;Petrov, Evgeny Yu;Zaboronkova, Tatyana M.</t>
  </si>
  <si>
    <t>Russian Federation;Russian Federation</t>
  </si>
  <si>
    <t>Nizhny Novgorod;Nizhny Novgorod</t>
  </si>
  <si>
    <t>Nizhny Novgorod State Technical University n.a. R.E. Alekseev;Lobachevsky State University of Nizhni Novgorod</t>
  </si>
  <si>
    <t>60095505;60008673</t>
  </si>
  <si>
    <t>Kudrin A.</t>
  </si>
  <si>
    <t>Current distribution and input impedance of a loop antenna in a cold magnetoplasma</t>
  </si>
  <si>
    <t>10.1163/156939301X00517</t>
  </si>
  <si>
    <t>2-s2.0-0035047737</t>
  </si>
  <si>
    <t>['vanishing impedance', 'soft surfaces', 'perfectly conducting', 'orthogonal direction', 'loaded face', 'either parallel', 'diverging impedance', 'dimensional electromagnetic', 'arbitrarily oriented']</t>
  </si>
  <si>
    <t>Anisotropic materials | Electromagnetic (EM) edge diffraction | Surface impedance wedges</t>
  </si>
  <si>
    <t>The three-dimensional electromagnetic (EM) scattering from half and full plane configurations, both characterized by a perfectly conducting and an anisotropic impedance face, is analyzed. The anisotropic impedance boundary condition considered for the loaded face is suitable for modeling corrugated surfaces or strip-loaded grounded dielectric slabs used to realize artificially hard or soft surfaces, with a tensor surface impedance exhibiting a vanishing impedance along the corrugations or strips and a diverging impedance in the orthogonal direction. Previous rigorous solutions, valid when the vanishing impedance direction is either parallel or perpendicular to the edge, are generalized here to the case in which the direction of vanishing impedance is arbitrarily oriented.</t>
  </si>
  <si>
    <t>106-108</t>
  </si>
  <si>
    <t>60028868;60028868;60028868</t>
  </si>
  <si>
    <t>7003596999;7006025870;6602884710</t>
  </si>
  <si>
    <t>Nepa, P.;Manara, G.;Armogida, A.</t>
  </si>
  <si>
    <t>Pisa</t>
  </si>
  <si>
    <t>Universit√† di Pisa</t>
  </si>
  <si>
    <t>Nepa P.</t>
  </si>
  <si>
    <t>Electromagnetic scattering by anisotropic impedance half and full planes illuminated at oblique incidence</t>
  </si>
  <si>
    <t>S0018926X01022785</t>
  </si>
  <si>
    <t>10.1109/8.910537</t>
  </si>
  <si>
    <t>2-s2.0-0035047941</t>
  </si>
  <si>
    <t>['wireless endoscopy', 'wireless endoscopes', 'using radio', 'technical difficulty', 'subsequently downloaded', 'small bowel', 'miniature transmitter', 'miniature processor', 'leds ),', 'given imaging', 'first time', 'existing endoscopes', 'batteries allow', 'aerials attached', 'advancing far', '5 hours', '2 hours']</t>
  </si>
  <si>
    <t>CMOS camera | Radio transmission | Small bowel | Wireless endoscopy</t>
  </si>
  <si>
    <t>Small bowel endoscopy with existing endoscopes is limited by problems of discomfort and the technical difficulty of advancing far into the small-bowel. Our aim has been to develop and test wireless capsule endoscopy. Wireless endoscopes, in the form of capsules (11 √ó 33 mm), were constructed by Given Imaging. These were powered by silver oxide batteries and each contained a CMOS imaging chip and miniature processor, white light emitting diodes (LEDs), a short focal length lens, and a miniature transmitter and antenna. Two video frames per second were transmitted, using radio-frequency (approx. 410 MHz), to an array of aerials attached to the body. The array of aerials can also be used to calculate the position of the capsule in the body. The images were stored on a portable recorder carried on a belt and subsequently downloaded for analysis. The batteries allow more than 5 hours of recording, although the capsule generally passes through the whole small bowel in under 2 hours. Clear video images of the human small bowel were recorded from the pylorus to the caecum. Wireless endoscopy, for the first time, allows painless optical imaging of the whole of the small bowel.</t>
  </si>
  <si>
    <t>19-23</t>
  </si>
  <si>
    <t>60010088;100389573;100389573;100389573</t>
  </si>
  <si>
    <t>7102562569;6603304304;6603737021;6602200109</t>
  </si>
  <si>
    <t>Swain, Paul;Iddan, Gavriel;Meron, Gavriel;Glukhovsky, Arkady</t>
  </si>
  <si>
    <t>United Kingdom;Israel</t>
  </si>
  <si>
    <t>London;Yokneam</t>
  </si>
  <si>
    <t>The Royal London Hospital;Given Imaging Ltd.</t>
  </si>
  <si>
    <t>60010088;100389573</t>
  </si>
  <si>
    <t>Swain P.</t>
  </si>
  <si>
    <t>Wireless capsule endoscopy of the small-bowel. Development, testing and first human trials</t>
  </si>
  <si>
    <t>10.1117/12.413789</t>
  </si>
  <si>
    <t>2-s2.0-0035047965</t>
  </si>
  <si>
    <t>['tm12 mode', 'tm11 mode', 'supporting substrate', 'stable across', 'shaped probe', 'peak gain', 'operating wavelength', 'maximum gain', 'impedance bandwidth', 'impedance band', 'foam substrate', 'band single', '5 dbi', '33 %,', '3 dbi']</t>
  </si>
  <si>
    <t>Broad-band antennas | Microstrip antennas</t>
  </si>
  <si>
    <t>A broad-band single-layer annular ring microstrip antenna fed by an L-shaped probe is studied. It achieves, for the TM11 mode, an impedance bandwidth of about 24% [standing wave ratio (SWR) ‚â§ 2], a 3-dB gain bandwidth of 33%, and a maximum gain of 7.5 dBi. For the TM12 mode, an impedance band-width of about 27% (SWR ‚â§ 2), a 3-dB gain bandwidth of 15.5% and a peak gain of 10.3 dBi are obtained. A foam substrate of thickness around 10% of the operating wavelength in free-space is used as the supporting substrate. The far-field radiation patterns are stable across the passband.</t>
  </si>
  <si>
    <t>19-21</t>
  </si>
  <si>
    <t>60013983-60010080;60000251-60013983;60000251-60010491</t>
  </si>
  <si>
    <t>57198926864;55510527400;7501501369</t>
  </si>
  <si>
    <t>Guo, Yong Xin;Luk, Kwai Man;Lee, Kai Fong</t>
  </si>
  <si>
    <t>Hong Kong;United States;China;United States</t>
  </si>
  <si>
    <t>Kowloon;University;Nanjing;New York</t>
  </si>
  <si>
    <t>City University of Hong Kong;University of Mississippi;Nanjing University of Science and Technology;IEEE</t>
  </si>
  <si>
    <t>60013983;60010491;60010080;60000251</t>
  </si>
  <si>
    <t>Guo Y.X.</t>
  </si>
  <si>
    <t>L-probe proximity-fed annular ring microstrip antennas</t>
  </si>
  <si>
    <t>S0018926X01022931</t>
  </si>
  <si>
    <t>10.1109/8.910524</t>
  </si>
  <si>
    <t>2-s2.0-0035048261</t>
  </si>
  <si>
    <t>University of Calcutta</t>
  </si>
  <si>
    <t>['widely applicable', 'substrates covering', 'small compared', 'resonant frequency', 'previous models', 'present one', 'patch diameters', 'experimental values', 'entire range', 'dielectric medium', 'dielectric constants', 'computed results']</t>
  </si>
  <si>
    <t>Microstrip antenna</t>
  </si>
  <si>
    <t>An improved analytical model is presented for calculating the resonant frequency of circular microstrip antennas with and without air gaps. Unlike the previous models, the present one is widely applicable to all patch diameters - from very large to very small compared to the height of the dielectric medium below the patch and also to the substrates covering the entire range of dielectric constants. The computed results for different antenna dimensions and modes of resonance are compared with the experimental values.</t>
  </si>
  <si>
    <t>55-59</t>
  </si>
  <si>
    <t>Guha, D.</t>
  </si>
  <si>
    <t>Kolkata</t>
  </si>
  <si>
    <t>Guha D.</t>
  </si>
  <si>
    <t>Resonant frequency of circular microstrip antennas with and without air gaps</t>
  </si>
  <si>
    <t>S0018926X01022864</t>
  </si>
  <si>
    <t>10.1109/8.910530</t>
  </si>
  <si>
    <t>2-s2.0-0035048832</t>
  </si>
  <si>
    <t>Defense Advanced Research Projects Agency</t>
  </si>
  <si>
    <t>F49620-94-1-0421</t>
  </si>
  <si>
    <t>DARPA</t>
  </si>
  <si>
    <t>['variability amongst', 'squares space', 'solving real', 'soi ).', 'signal strength', 'sea clutter', 'processed results', 'probabilistic sense', 'operational standpoint', 'operational environment', 'one filter', 'nonstationary clutter', 'nonhomogeneous environment', 'mobile communications', 'life problems', 'inhomogeneous environments', 'highly transient', 'generalized eigenvalue', 'ensemble averages', 'efficient solution', 'different results', 'data collected', 'covariance matrix', 'confidence level', 'added advantage', 'adaptive problem', '3 method', '3 approaches', '3 approach']</t>
  </si>
  <si>
    <t>Atmospheric interference | D   approach 3 | Object detection | Radar clutter | Space-time adaptive processing (STAP)</t>
  </si>
  <si>
    <t>A direct data domain (D 3) least-squares space-time adaptive processing (STAP) approach is presented for adaptively enhancing signals in a nonhomogeneous environment. The nonhomogeneous environment may consist of nonstationary clutter and could include blinking jammers. The D 3 approach is applied to data collected by an antenna array utilizing space and in time (Doppler) diversity. Conventional STAP generally utilizes statistical methodologies based on estimating a covariance matrix of the interference using data from secondary range cells. As the results are derived from ensemble averages, one filter (optimum in a probabilistic sense) is obtained for the operational environment, assumed to be wide sense stationary. However, for highly transient and inhomogeneous environments the conventional statistical methodology is difficult to apply. Hence, the D 3 method is presented as it analyzes the data in space and time over each range cell separately. The D 3 method is deterministic in approach. From an operational standpoint, an optimum method could be a combination of these two diverse methodologies. This paper represents several new D 3 approaches. One is based on the computation of a generalized eigenvalue for the signal strength and the others are based on the solution of a set of block Hankel matrix equations. Since the matrix of the system of equations to be solved has a block Hankel structure, the conjugate gradient method and the fast Fourier transform (FFT) can be utilized for efficient solution of the adaptive problem. Illustrative examples presented in this paper use measured data from the multichannel airborne radar measurements (MCARM) database to detect a Sabreliner in the presence of urban, land, and sea clutter. An added advantage for the D 3 method in solving real-life problems is that simultaneously many realizations can be obtained for the same solution for the signal of interest (SOI). The degree of variability amongst the different results can provide a confidence level of the processed results. The D 3 method may also be used for mobile communications.</t>
  </si>
  <si>
    <t>91-103</t>
  </si>
  <si>
    <t>60000251-60030551;60030551;60000251-60030551;60000251-60030551;60030551;60030551;60000251-60030551;60000251-60019228;60000251-60019228</t>
  </si>
  <si>
    <t>55650323300;7501735507;7501832868;7004221282;7201756983;7409320207;55739743900;7005187912;55568522726</t>
  </si>
  <si>
    <t>Sarkar, Tapan Kumar;Wang, Hong;Park, Sheeyun;Adve, Raviraj;Koh, Jinwan;Kim, Kyungjung;Zhang, Yuhong;Wicks, Michael C.;Brown, Russell D.</t>
  </si>
  <si>
    <t>Syracuse;Dayton;New York</t>
  </si>
  <si>
    <t>Syracuse University;Air Force Research Laboratory;IEEE</t>
  </si>
  <si>
    <t>60030551;60019228;60000251</t>
  </si>
  <si>
    <t>Sarkar T.K.</t>
  </si>
  <si>
    <t>A deterministic least-squares approach to space-time adaptive processing (STAP)</t>
  </si>
  <si>
    <t>S0018926X01005488</t>
  </si>
  <si>
    <t>10.1109/8.910535</t>
  </si>
  <si>
    <t>2-s2.0-0035050492</t>
  </si>
  <si>
    <t>['two genera', 'tribe photinini', 'species differ', 'pyropyga nigricans', 'phosphaenus laporte', 'lucidota leconte', 'last instar', 'head capsule', 'genus lucidota', 'color pattern', 'closely related', 'abdominal tergites']</t>
  </si>
  <si>
    <t>The last instar and pupa of Pyropyga nigricans (Say, 1823) are described, illustrated, and compared to those of Pyropyga modesta Green, 1961; these species differ in the color pattern of the pronotum and abdominal tergites, and the morphology of the maxilla and labium. Larvae of the genus Pyropyga Motschulsky, 1852 are compared to those of the genera Lamprohiza Motschulsky, 1853, Lucidota LeConte, 1833, and Phosphaenus Laporte, 1833 (all belonging to the tribe Photinini but to different subtribes); on the basis of general body shape and morphology of the head capsule, antennae, and mouthparts, larvae of the genus Pyropyga seem more closely related to those of the genus Lucidota than to those of the other two genera.</t>
  </si>
  <si>
    <t>155-164</t>
  </si>
  <si>
    <t>0008347X</t>
  </si>
  <si>
    <t>Canadian Entomologist</t>
  </si>
  <si>
    <t>60023838;60003500</t>
  </si>
  <si>
    <t>56074810100;9634488700</t>
  </si>
  <si>
    <t>Archangelsky, Miguel;Branham, Marc A.</t>
  </si>
  <si>
    <t>Argentina;United States</t>
  </si>
  <si>
    <t>Anillaco;Columbus</t>
  </si>
  <si>
    <t>Centro Regional de Investigaciones Cient√≠ficas y Transferencia Tecnol√≥gica de La Rioja;The Ohio State University</t>
  </si>
  <si>
    <t>Archangelsky M.</t>
  </si>
  <si>
    <t>Description of last instar and pupa of Pyropyga nigricans (Coleoptera: Lampyridae, Photinini) and comparison with larvae of other Photinini genera</t>
  </si>
  <si>
    <t>10.4039/Ent133155-2</t>
  </si>
  <si>
    <t>2-s2.0-0035052180</t>
  </si>
  <si>
    <t>97-24</t>
  </si>
  <si>
    <t>['wave antenna', 'radiation characteristics', 'multiple grooves', 'measured data', 'groud plane']</t>
  </si>
  <si>
    <t>Fourier transform | Groove scattering | Leaky wave antenna</t>
  </si>
  <si>
    <t>The radiation characteristics from multiple rectangular grooves in a dielectric-covered ground plane are investigated. The far-zone radiation pattern is compared with the measured data at 10 and 11 GHz using a wavenumber conversion procedure. A three-dimensional planar leaky-wave antenna with multiple grooves in groud plane is investigated.</t>
  </si>
  <si>
    <t>104-105</t>
  </si>
  <si>
    <t>60001558;60032144;100355681;60068712</t>
  </si>
  <si>
    <t>14060688500;55112893800;57199735083;14044684200</t>
  </si>
  <si>
    <t>Lee, Jae W.;Eom, Hyo J.;Park, Kyung H.;Chun, Wan J.</t>
  </si>
  <si>
    <t>South Korea;South Korea;South Korea;South Korea</t>
  </si>
  <si>
    <t>Seoul;Daejeon;Daejeon;Daejeon</t>
  </si>
  <si>
    <t>KT Corporation;Korea Advanced Institute of Science and Technology;Electronics and Telecommunications Research Institute;DACOM Corp</t>
  </si>
  <si>
    <t>60068712;60032144;60001558;100355681</t>
  </si>
  <si>
    <t>Lee J.</t>
  </si>
  <si>
    <t>TM-wave radiation from grooves in a dielectric-covered ground plane</t>
  </si>
  <si>
    <t>S0018926X01022773</t>
  </si>
  <si>
    <t>10.1109/8.910536</t>
  </si>
  <si>
    <t>2-s2.0-0035052503</t>
  </si>
  <si>
    <t>['similar case', 'feed position', 'fed patch', 'dependence found']</t>
  </si>
  <si>
    <t>Impedance | Inset feed | Microstrip antennas | Resonant frequency</t>
  </si>
  <si>
    <t>The impedance of a rectangular patch antenna fed by an inset microstrip transmission line is measured for various feed positions. The dependence found was compared to prediction for both this geometry and for the similar case of an inset coaxial probe feed. The measurement techniques characterize the input resistance behavior as a function of feed position for the probe-fed patch, confirming the predicted cosine squared behavior.</t>
  </si>
  <si>
    <t>45-47</t>
  </si>
  <si>
    <t>60000251-60005837;60000251-60005837;60000251-60005837;60000251-60005837</t>
  </si>
  <si>
    <t>7801510967;7005588972;57218985569;7402507033</t>
  </si>
  <si>
    <t>Basilio, Lorena I.;Khayat, Michael A.;Williams, Jeffery T.;Long, Stuart A.</t>
  </si>
  <si>
    <t>Houston;New York</t>
  </si>
  <si>
    <t>University of Houston;IEEE</t>
  </si>
  <si>
    <t>60005837;60000251</t>
  </si>
  <si>
    <t>Basilio L.I.</t>
  </si>
  <si>
    <t>The dependence of the input impedance on feed position of probe and microstrip line-fed patch antennas</t>
  </si>
  <si>
    <t>S0018926X01022888</t>
  </si>
  <si>
    <t>10.1109/8.910528</t>
  </si>
  <si>
    <t>2-s2.0-0035052819</t>
  </si>
  <si>
    <t>['unit recordings', 'simultaneous recordings', 'separated simultaneously', 'removes artifacts', 'recover fluctuations', 'recorded mixtures', 'population codes', 'one limitation', 'neuroscience including', 'membrane potential', 'individual neurons', 'fmri recordings', 'eeg data', 'different sizes', 'detector array', 'data transformation', '100 neurons']</t>
  </si>
  <si>
    <t>'Independent component analysis' is a technique of data transformation that finds independent sources of activity in recorded mixtures of sources. It can be used to recover fluctuations of membrane potential from individual neurons in multiple-detector optical recordings. There are some examples in which more than 100 neurons can be separated simultaneously. Independent component analysis automatically separates overlapping action potentials, recovers action potentials of different sizes from the same neuron, removes artifacts and finds the position of each neuron on the detector array. One limitation is that the number of sources - neurons and artifacts - must be equal to or less than the number of simultaneous recordings. Independent component analysis also has many other applications in neuroscience including, removal of artifacts from EEG data, identification of spatially independent brain regions in fMRI recordings and determination of population codes in multi-unit recordings.</t>
  </si>
  <si>
    <t>Trends in Neurosciences</t>
  </si>
  <si>
    <t>60032445;60032445;60032445</t>
  </si>
  <si>
    <t>8108045500;57221023359;35595178300</t>
  </si>
  <si>
    <t>Brown, G. D.;Yamada, S.;Sejnowski, T. J.</t>
  </si>
  <si>
    <t>San Diego</t>
  </si>
  <si>
    <t>Salk Institute for Biological Studies</t>
  </si>
  <si>
    <t>Brown G.D.</t>
  </si>
  <si>
    <t>Independent component analysis at the neural cocktail party</t>
  </si>
  <si>
    <t>S0166223600016830</t>
  </si>
  <si>
    <t>10.1016/S0166-2236(00)01683-0</t>
  </si>
  <si>
    <t>2-s2.0-0035054585</t>
  </si>
  <si>
    <t>['veracruz state', 'sp .,', 'size proportion', 'psephenus ).', 'psephenotarsis triangularis', 'psephenotarsis appears', 'psephenops ),', 'pheneps ),', 'median lobe', 'male genitalia', 'closely related']</t>
  </si>
  <si>
    <t>Description | Key | Mexico | New genus | Psephenidae | Psepheninae | Veracruz State</t>
  </si>
  <si>
    <t>Psephenotarsis triangularis, n. gen. and n. sp., is described and illustrated from Veracruz State, Mexico. Psephenotarsis triangularis can be separated from other Psepheninae by the shape of the body and length of the antenna (Pheneps), the size proportion between the phallobase and the parameres (Pheneps), the pronotum and tarsi (Psephenops), and the tarsi and the median lobe of male genitalia (Psephenus). Psephenotarsis appears to be more closely related to Psephenops than other Psepheninae. A key for the New World genera of Psepheninae is provided.</t>
  </si>
  <si>
    <t>389-395</t>
  </si>
  <si>
    <t>60024712;60024712</t>
  </si>
  <si>
    <t>6507637659;6603628780</t>
  </si>
  <si>
    <t>Arce-P√©rez, R.;Novelo-Guti√©rrez, R.</t>
  </si>
  <si>
    <t>Xalapa</t>
  </si>
  <si>
    <t>Instituto de Ecolog√≠a, A.C.</t>
  </si>
  <si>
    <t>Arce-P√©rez R.</t>
  </si>
  <si>
    <t>A new genus and species of Psepheninae (Coleoptera: Dryopoidea: Psephenidae) from Mexico</t>
  </si>
  <si>
    <t>2-s2.0-0035055356</t>
  </si>
  <si>
    <t>['wafers must', 'urgently required', 'slot design', 'size wafers', 'reasonable agreement', 'reaction gas', 'quick evacuation', 'promising candidate', 'previous experiments', 'predicted near', 'plasma generation', 'placed close', 'microelectronic devices', 'mechanism determination', 'first step', 'field distribution', 'ecr systems', 'coupled plasma', 'better quality', 'area plasma', 'antenna aperture', 'analyzed using']</t>
  </si>
  <si>
    <t>Near-field distribution | Planar antenna | Plasma density | Radial line slot antenna | Surface-wave-coupled plasma</t>
  </si>
  <si>
    <t>In plasma processing systems for large-size wafers, quick evacuation of reaction gas by making the process space narrow is urgently required to realize higher productivity and better quality for microelectronic devices. Wafers must be placed close to the antenna aperture in this case. A radial line slot antenna (RLSA) for surface-wave-coupled plasma (SWP) is a promising candidate to this end. A novel slot arrangement in the aperture, consisting of densely arrayed transverse slots, was fabricated and tested. A uniform, high-density (3√ó1011cm-3) and large-area plasma at low electron temperature has already been realized in previous experiments. It dispenses with the DC magnetic fields required in ECR systems. For further development of the slot design, as well as the mechanism determination of plasma generation, in this paper we evaluate the electromagnetic near fields of SWP-RLSAs. As the first step, antennas in free space without the plasma as well as a glass vacuum window, are analyzed using a periodic array model. The predicted near-field distribution is compared with those of previous experiments and a reasonable agreement is reported.</t>
  </si>
  <si>
    <t>380-387</t>
  </si>
  <si>
    <t>Japanese Journal of Applied Physics, Part 1: Regular Papers and Short Notes and Review Papers</t>
  </si>
  <si>
    <t>60016074;60016074;60031126;60003336;60077785;60011001</t>
  </si>
  <si>
    <t>56380745400;7403148159;35495699200;7201747933;7402368273;56102798000</t>
  </si>
  <si>
    <t>Yamamoto, T.;Ono, M.;Ando, M.;Goto, N.;Ishii, N.;Yasaka, Y.</t>
  </si>
  <si>
    <t>Japan;Japan;Japan;Japan;Japan</t>
  </si>
  <si>
    <t>Minato;Tokyo;Yamagata;Kyoto;Tokyo</t>
  </si>
  <si>
    <t>Tokyo Electron Limited;Tokyo Institute of Technology;Yamagata University;Kyoto University;Takushoku University</t>
  </si>
  <si>
    <t>60077785;60031126;60016074;60011001;60003336</t>
  </si>
  <si>
    <t>Yamamoto T.</t>
  </si>
  <si>
    <t>Near-field distribution of radial line slot antenna for surface-wave-coupled plasma generation</t>
  </si>
  <si>
    <t>10.1143/JJAP.40.380</t>
  </si>
  <si>
    <t>2-s2.0-0035057870</t>
  </si>
  <si>
    <t>['worker interactions', 'various species', 'two macroglomeruli', 'single components', 'sex pheromones', 'sex pheromone', 'several studies', 'prominent macroglomeruli', 'pheromone processing', 'pheromone communication', 'olfactory system', 'olfactory subsystems', 'nuptial flight', 'much smaller', 'mating behavior', 'mating attractant', 'male insects', 'main component', 'long distances', 'large number', 'interspecific differences', 'increased sensitivity', 'highly attractive', 'female mates', 'complex sex', 'behavioral significance', 'apis species', 'apis mellifera', 'apis florea', 'antennal lobes', 'anatomical position', '2000 ).', '1971 ).']</t>
  </si>
  <si>
    <t>Male insects that are attracted by sex pheromones to find their female mates over long distances have specialized olfactory subsystems. Morphologically, these subsystems are characterized by a large number of receptor neurons sensitive to components of the female's pheromones and hypertrophied glomerular subunits ('macroglomeruli' or 'macroglomerular complexes') in the antennal lobes, in which the axons of the receptor neurons converge. The olfactory subsystems are adapted for an increased sensitivity to perceive minute amounts of pheromones. In Apis mellifera, drones have 18,600 olfactory poreplate sensilla per antenna, each equipped with receptor neurons sensitive to the queen's sex pheromone, and four voluminous macroglomeruli (MG1-MG4) in the antennal lobes. In contrast, we show that drones of the phylogenetically distant species, Apis florea, have only 1,200 poreplate sensilla per antenna and only two macroglomeruli in their antennal lobes. These macroglomeruli are homologous in anatomical position to the two most prominent macroglomeruli in A. mellifera, the MG1 and MG2, but they are much smaller in size. The morphological and anatomical differences described here suggest major modifications in the sex-pheromone processing subsystem of both species: (1) less pheromone sensitivity in A. florea and (2) a more complex sex-pheromone processing and thus a more complex sex-pheromone communication in A. mellifera. Research in honey bee sex-pheromone communication dates back to the 1960s, when Gary (1962) demonstrated that in Apis mellifera the queen's mandibular gland secretion and especially its main component, 9-ODA (9-keto-2(E)-decenoic acid), is highly attractive to drones on their nuptial flight. Later, cross-species attraction experiments showed that other honey bee species, Apis florea, A. cerana, and A. dorsata probably also use the queen's mandibular gland secretion as a mating attractant (Butler et al. 1967; Sanasi et al. 1971). Besides its function in mating behavior, the queen's mandibular gland secretion is the main pheromone regulating queen - worker interactions (Free 1987). In this context, several studies have demonstrated the behavioral significance of single components (Slessor et al. 1988) and differences in the composition of the secretion between Apis species (Plettner et al. 1996, 1997; Keeling et al. 2000). Regarding the interspecific differences in the queen's signal, the question arises whether this variation is reflected in the olfactory system of drones and workers of the various species.</t>
  </si>
  <si>
    <t>78-81</t>
  </si>
  <si>
    <t>Naturwissenschaften</t>
  </si>
  <si>
    <t>60108337;60008293</t>
  </si>
  <si>
    <t>6602893636;7005724466</t>
  </si>
  <si>
    <t>Brockmann, Axel;Br√ºckner, Dorothea</t>
  </si>
  <si>
    <t>Wurzburg;Bremen</t>
  </si>
  <si>
    <t>Biozentrum der Universit√§t W√ºrzburg;Universit√§t Bremen</t>
  </si>
  <si>
    <t>Brockmann A.</t>
  </si>
  <si>
    <t>Structural differences in the drone olfactory system of two phylogenetically distant Apis species, A. florea and A. mellifera</t>
  </si>
  <si>
    <t>10.1007/s001140000199</t>
  </si>
  <si>
    <t>2-s2.0-0035061306</t>
  </si>
  <si>
    <t>['sb ras', 'minisodar tests']</t>
  </si>
  <si>
    <t>Acoustics | Antenna | Atmosphere | Precipitation | Scattering | Temperature stratification | Turbulence | Wind profiles</t>
  </si>
  <si>
    <t>The field of applicability of high-frequency acoustic radars and the design of the mS-1 minisodar developed at the IOM of the SB RAS are described. The first preliminary results of minisodar tests are presented.</t>
  </si>
  <si>
    <t>339-342</t>
  </si>
  <si>
    <t>60017604;60017604;60017604</t>
  </si>
  <si>
    <t>55459738300;6603845096;6508054642</t>
  </si>
  <si>
    <t>Ivanov, V. Y.;Krasnenko, N. P.;Stafeev, P. G.</t>
  </si>
  <si>
    <t>Novosibirsk</t>
  </si>
  <si>
    <t>Siberian Branch, Russian Academy of Sciences</t>
  </si>
  <si>
    <t>Ivanov V.</t>
  </si>
  <si>
    <t>Minisodar for atmospheric investigations</t>
  </si>
  <si>
    <t>10.1117/12.411963</t>
  </si>
  <si>
    <t>2-s2.0-0035061798</t>
  </si>
  <si>
    <t>['xylosylated n', 'unambiguously define', 'type structures', 'structurally shown', 'readily detected', 'present evidence', 'nonreducing termini', 'multifucosylated glycocalyx', 'methylation analysis', 'may contribute', 'mansoni cercariae', 'mannose structures', 'likewise dominated', 'lewis x', 'japonicum cercariae', 'high mannose', 'fucosylation could', 'fucosylated pauci', 'fucosylated n', 'following transformation', 'could also', 'corresponding n', 'core xylosylation', 'core xylosylated', 'core difucosylated', 'containing glycoproteins', 'chromatographic mapping', 'cercarial n', 'biantennary structures', 'abundant source']</t>
  </si>
  <si>
    <t>Mass spectrometry | N-glycosylation | Schistosoma japonicum | Schistosoma mansoni | Structural analysis</t>
  </si>
  <si>
    <t>Schistosomal egg N-glycans are the only examples in nature that have been structurally shown to contain Œ≤2-xylosylation, Œ±6-fucosylation, and Œ±3-fucosylation on the N,N'-diacetyl chitobiose core. We present evidence that core difucosylated and xylosylated N-glycans are characteristics of Schistosoma japonicum eggs but not of the cercariae and adults, for which neither core xylosylation nor Œ±3-fucosylation could be readily detected. In contrast, a majority of the N-glycans from Schistosoma mansoni cercariae but not the adults are core xylosylated. Tandem mass spectrometry analysis coupled with chromatographic mapping, sequential exoglycosidase digestion, and methylation analysis were employed to unambiguously define the structures of core Œ≤2-xylosylated, Œ±6-fucosylated N-glycans from S. mansoni cercariae. Unexpectedly, a majority of these N-glycans were found to carry Lewis X determinant, GalŒí1‚Üí4(FucŒ±1‚Üí3)GlcNAcŒ≤1‚Üí, on the nonreducing termini of mono- and biantennary structures. The Lewis X-containing glycoproteins were found to be distinct from those carrying the complex, multifucosylated glycocalyx O-glycans reported previously. The corresponding N-glycans from S. japonicum cercariae are likewise dominated by Lewis X termini but without the core xylosylation. We concluded that the invading cercariae present an important and abundant source of Lewis X antigens, which may contribute to the induced humoral response upon infection. Following transformation and development into the adults, the N-glycans synthesized comprise a significantly larger amount of high mannose and fucosylated pauci-mannose structures in comparison with the cercarial N-glycans. A portion of the mono- and biantennary complex types were identified to carry Lewis X and fucosylated LacdiNAc termini, which could also be detected by mass spectrometry analysis on larger, complex-type structures.</t>
  </si>
  <si>
    <t>149-163</t>
  </si>
  <si>
    <t>60005429-60113259;60005429;60069716</t>
  </si>
  <si>
    <t>7102371762;57199059763;23005550100</t>
  </si>
  <si>
    <t>Khoo, Kay Hooi;Huang, Hung Hsiang;Lee, Kin Mu</t>
  </si>
  <si>
    <t>Taiwan;Taiwan;Taiwan</t>
  </si>
  <si>
    <t>Taipei;Taipei;Taipei</t>
  </si>
  <si>
    <t>Academia Sinica, Institute of Biological Chemistry;National Yang-Ming University Taiwan;National Taiwan University</t>
  </si>
  <si>
    <t>60113259;60069716;60005429</t>
  </si>
  <si>
    <t>Khoo K.</t>
  </si>
  <si>
    <t>Characteristic structural features of schistosome cercarial N-glycans: Expression of Lewis X and core xylosylation</t>
  </si>
  <si>
    <t>10.1093/glycob/11.2.149</t>
  </si>
  <si>
    <t>2-s2.0-0035062258</t>
  </si>
  <si>
    <t>['¬© journal', 'upper part', 'tissue tem', 'tissue load', 'temperature measurements', 'spiral antennas', 'six antennas', 'signal sensitivity', 'rights reserved', 'receive antenna', 'radiometry technique', 'radiometric probes', 'penetration depth', 'noise ratio', 'microwave thermography', 'invasive monitoring', 'intended integration', 'frequency range', 'electromagnetic waves', 'dcc apertures', 'approximately 2', 'antennas except', '5 ghz', '4 cm', '3 ghz']</t>
  </si>
  <si>
    <t>Microwave thermography is currently under investigation for its potential in non-invasive monitoring and control of tissue tem- perature during superficial microwave hyperthermia treatments. In this effort, six antennas were tested for their suitability as radiometric probes in terms of penetration depth, signal-to-noise ratio, and the sensitivity and accuracy of measured temperature signals over the frequency range from 1.2-3.5 GHz. Due to the intended integration of this radiometry technique with large area multi-aperture heat applicators such as Dual Concentric Conductor (DCC) arrays, the size of each receive antenna was limited to 4 cm. The performance of logarithmic and Archimedean spiral microstrip structures was compared to dielectric loaded waveguide antennas. Results showed adequate signal- to-noise ratio for all antennas at frequencies above 2.5 GHz and for all antennas except the electrically small waveguides over the entire frequency range. Overall, the signal sensitivity from 1 to 3 GHz was approximately 2-3 times higher for the three broadband spirals than the waveguides or DCC apertures, and similar at the upper part of the band. Under clinically relevant conditions of probing the tissue load through a 5 mm water bolus maintained at constant 40¬∞ C, the spiral antennas all produced comparable accuracy of temperature measurements on the order of 0.15-0.2¬∞ C for a uniform temperature load. ¬© Journal of Electromagnetic Waves and Applications. All rights reserved.</t>
  </si>
  <si>
    <t>111-134</t>
  </si>
  <si>
    <t>60021255;60023691</t>
  </si>
  <si>
    <t>7202843461;7005772755</t>
  </si>
  <si>
    <t>Jacobsen, Svein;Stauffer, Paul R.</t>
  </si>
  <si>
    <t>United States;Norway</t>
  </si>
  <si>
    <t>San Francisco;Tromso</t>
  </si>
  <si>
    <t>University of California, San Francisco;UiT The Arctic University of Norway</t>
  </si>
  <si>
    <t>60023691;60021255</t>
  </si>
  <si>
    <t>Jacobsen S.</t>
  </si>
  <si>
    <t>Performance evaluation of various antenna configurations for microwave thermography during superficial hyperthermia</t>
  </si>
  <si>
    <t>10.1163/156939301X00706</t>
  </si>
  <si>
    <t>2-s2.0-0035065610</t>
  </si>
  <si>
    <t>['subsystem level', 'spaced 0', 'soil moisture', 'shaped array', 'reliability analysis', 'redundancy purposes', 'receiving channels', 'quadrature outputs', 'phase restoration', 'performance degradation', 'optically transmitted', 'ocean salinity', 'extra one', 'earth observation', 'aperture synthesis', '89 wavelengths', '85 antennas', '81 antennas', '27 dual', '21 multiplexers']</t>
  </si>
  <si>
    <t>The Microwave Imaging Radiometer with Aperture Synthesis (MIRAS) instrument will be the first radiometer using aperture synthesis techniques for Earth observation. It will be boarded in the Soil Moisture and Ocean Salinity (SMOS) Earth Explorer Opportunity Mission of the European Space Agency and launched in 2005. The configuration under study in the MIRAS Demonstrator Pilot Project is a Y-shaped array with 27 dual-polarization L band antennas in each arm, spaced 0.89 wavelengths. In addition to these 81 antennas there are 3 additional ones between the arms for phase restoration and redundancy purposes and an extra one at the center of the Y array that is connected to a noise injection radiometer. The digitized in-phase and quadrature outputs of each receiver are multiplexed in groups of four and optically transmitted to the hub where the complex cross correlations are computed. In this configuration there are 85 antennas-receiving channels and 21 multiplexers. The objectives of this paper are twofold: (1) the study of the performance degradation of Y-shaped aperture synthesis interferometric radiometers in case of single or multiple subsystem failures and (2) a reliability analysis at subsystem level.</t>
  </si>
  <si>
    <t>107-117</t>
  </si>
  <si>
    <t>Radio Science</t>
  </si>
  <si>
    <t>60007592;60007592;60007592;60007592;60007592;60007592</t>
  </si>
  <si>
    <t>6602926234;6602569719;7005018006;7003676233;7102336728;7005053049</t>
  </si>
  <si>
    <t>Vall-llossera, M.;Duffo, N.;Camps, A.;Corbella, I.;Torres, F.;Bar√°, J.</t>
  </si>
  <si>
    <t>Universitat Polit√®cnica de Catalunya</t>
  </si>
  <si>
    <t>Vall-llossera M.</t>
  </si>
  <si>
    <t>Reliability analysis in aperture synthesis interferometric radiometers: Application to L band microwave imaging radiometer with aperture synthesis instrument</t>
  </si>
  <si>
    <t>10.1029/2000RS002514</t>
  </si>
  <si>
    <t>2-s2.0-0035066052</t>
  </si>
  <si>
    <t>['wider beams', 'upper troposphere', 'transmitted power', 'small antennas', 'similar fashion', 'radar studies', 'pulse compression', 'proper phasing', 'power estimates', 'particularly important', 'neutral atmosphere', 'meteor systems', 'lower stratosphere', 'linear superposition', 'later synthesize', 'large array', 'full power', 'first antenna', 'extra burden', 'either high', 'distributed among', 'dimensional approach', 'coherent radars', 'coded antennas', 'available power', 'approach allows', 'antenna elements', 'angular characteristics']</t>
  </si>
  <si>
    <t>We introduce the first antenna "compression" scheme for coherent radars. The idea is to transmit with a large array of phase-coded antennas at full power and later synthesize by linear superposition and proper phasing, the equivalent of a small transmitting antenna, similar to a single antenna module of the array. The full "decoding" is done by software by adding the power and cross-power estimates of the signals of each code, so no extra burden is added other than the summations. This approach allows the use of all the available power in phased array systems where either high-power transmitters cannot be used with small antennas or the transmitted power is distributed among the antenna elements. The wider beams are particularly important in meteor systems and, recently, in some radar studies of the neutral atmosphere, especially when multiple receiving antennas are used. Our scheme is based on complementary binary phase coding of antenna elements and works in a similar fashion to complementary phase coding used in pulse compression. We have implemented this idea at the Jicamarca Radio Observatory using a two-dimensional approach; thus four two-dimensional complementary codes were derived. The performance of this implementation has been tested using imaging techniques on an interferometer of four receiving antenna modules to study the angular characteristics of the well-known equatorial electrojet irregularities. In addition, in this mode we have made successful observations of the upper troposphere and lower stratosphere.</t>
  </si>
  <si>
    <t>45-51</t>
  </si>
  <si>
    <t>60071234;60071234</t>
  </si>
  <si>
    <t>36884983500;7004796051</t>
  </si>
  <si>
    <t>Woodman, R. F.;Chau, J. L.</t>
  </si>
  <si>
    <t>Peru</t>
  </si>
  <si>
    <t>Lima</t>
  </si>
  <si>
    <t>Radio Observatorio de Jicamarca Lima</t>
  </si>
  <si>
    <t>Woodman R.</t>
  </si>
  <si>
    <t>Antenna compression using binary phase coding</t>
  </si>
  <si>
    <t>10.1029/2000RS002388</t>
  </si>
  <si>
    <t>2-s2.0-0035066157</t>
  </si>
  <si>
    <t>['two transmitter', 'transmit power', 'time spreading', 'time codes', 'small number', 'recently accepted', 'receiver antennas', 'practical way', 'either mobile', 'downlink performance', 'conventional single', 'channel information', 'called space', 'bit rate', 'based proposal', 'balanced way', 'antenna systems', 'antenna elements']</t>
  </si>
  <si>
    <t>Smart antennas | Space-time coding | Space-time spreading | Transmit diversity | Wideband CDMA</t>
  </si>
  <si>
    <t>We present a transmit diversity technique for the downlink of (wideband) direct-sequence (DS) code division multiple access (CDMA) systems. The technique, called space-time spreading (STS), improves the downlink performance by using a small number of antenna elements at the base and one or more antennas at the handset, in conjunction with a novel spreading scheme that is inspired by space-time codes. It spreads each signal in a balanced way over the transmitter antenna elements to provide maximal path diversity at the receiver. In doing so, no extra spreading codes, transmit power, or channel information are required at the transmitter and only minimal extra hardware complexity at both sides of the link. Both our analysis and simulation results show significant performance gains over conventional single-antenna systems and other open-loop transmit diversity techniques. Our approach is a practical way to increase the bit rate and/or improve the quality and range in the downlink of either mobile or fixed CDMA systems. A STS-based proposal for the case of two transmitter and single-receiver antennas was recently accepted and will be included as an optional diversity mode in release A of the IS-2000 wideband CDMA standard.</t>
  </si>
  <si>
    <t>48-60</t>
  </si>
  <si>
    <t>IEEE Journal on Selected Areas in Communications</t>
  </si>
  <si>
    <t>60021378;60000251-60021378;60000251-60021378</t>
  </si>
  <si>
    <t>35499388800;7003696826;8751989500</t>
  </si>
  <si>
    <t>Hochwald, Bertrand;Marzetta, Thomas L.;Papadias, Constantinos B.</t>
  </si>
  <si>
    <t>Murray;New York</t>
  </si>
  <si>
    <t>Nokia Bell Labs;IEEE</t>
  </si>
  <si>
    <t>60021378;60000251</t>
  </si>
  <si>
    <t>Hochwald B.</t>
  </si>
  <si>
    <t>A transmitter diversity scheme for wideband CDMA systems based on space-time spreading</t>
  </si>
  <si>
    <t>S0733871601009568</t>
  </si>
  <si>
    <t>10.1109/49.909608</t>
  </si>
  <si>
    <t>2-s2.0-0035066195</t>
  </si>
  <si>
    <t>110-114</t>
  </si>
  <si>
    <t>IEEE Engineering in Medicine and Biology Magazine</t>
  </si>
  <si>
    <t>;;;;;;;;;;;;;;;</t>
  </si>
  <si>
    <t>7005831657;7004723242;35566996300;6602511777;24452192400;7102377409;7404361809;6602134721;7202155857;7501724941;35517322100;57194051478;6603908625;6701513132;7004089077;35866759500</t>
  </si>
  <si>
    <t>Adair, E.;Balzano, Q.;Bassen, H.;Beers, G. J.;Chou, C. K.;Cleveland, R.;Davis, C. C.;Erdreich, L.;Foster, K. R.;Lin, J.;Moulder, J.;Petersen, R.;Polson, P.;Swicord, M. L.;Tell, R.;Ziskin, M.</t>
  </si>
  <si>
    <t>Adair E.</t>
  </si>
  <si>
    <t>Safety issues associated with base stations used for personal wireless communications - A COMAR technical information statement</t>
  </si>
  <si>
    <t>2-s2.0-0035068744</t>
  </si>
  <si>
    <t>AO F383</t>
  </si>
  <si>
    <t>AFRL</t>
  </si>
  <si>
    <t>['varying multiple', 'unknown parameters', 'system jointly', 'suppressed instantaneously', 'sequence code', 'process coefficients', 'prediction error', 'pilot insertion', 'matched filter', 'map detection', 'fading channel', 'estimated based', 'division multiple', 'differential modulation', 'decision statistics', 'computer simulations', 'access interference']</t>
  </si>
  <si>
    <t>Antenna arrays | Code-division multiple-access | Kalman filtering | MAP estimation | Parameter estimation | Pseudonoise coded communication | Time-varying channels</t>
  </si>
  <si>
    <t>In this paper, maximum a posteriori (MAP) detection is applied to a direct-sequence code-division multiple-access (DS-CDMA) system jointly with identification and estimation of time-selective fading channels. By sampling the outputs of the matched filter and combining antenna array elements, strong and time-varying multiple-access interference (MAI) is characterized and suppressed instantaneously. The decision statistics for MAP detection are obtained from the conditional probability density function of prediction error. The prediction is accomplished by approximating the fading channel with a constrained nonlinear state model. Unknown parameters such as auto-regressive (AR) process coefficients, noise covariance matrices, and the antenna array vector are estimated based on received sample vectors only. Also, differential modulation is applied to eliminate the need for pilot insertion. Through computer simulations, near-optimum bit error rates (BERs) are found.</t>
  </si>
  <si>
    <t>121-131</t>
  </si>
  <si>
    <t>60000251-60004661;60000251-60013959;60000251-60009254</t>
  </si>
  <si>
    <t>7403478500;7403531382;7006074700</t>
  </si>
  <si>
    <t>Tsai, Shiauhe;Wong, Tan F.;Lehnert, James S.</t>
  </si>
  <si>
    <t>United States;United States;Sweden;United States</t>
  </si>
  <si>
    <t>Gainesville;West Lafayette;Stockholm;New York</t>
  </si>
  <si>
    <t>University of Florida;Purdue University;Telefonaktiebolaget LM Ericsson;IEEE</t>
  </si>
  <si>
    <t>60013959;60009254;60004661;60000251</t>
  </si>
  <si>
    <t>Tsai S.</t>
  </si>
  <si>
    <t>DS-CDMA system with joint channel estimation and MAP detection in time-selective fading channels</t>
  </si>
  <si>
    <t>S0733871601009623</t>
  </si>
  <si>
    <t>10.1109/49.909614</t>
  </si>
  <si>
    <t>2-s2.0-0035069072</t>
  </si>
  <si>
    <t>['revolution antennas', 'proposed technique', 'order accuracy', 'governing equation', 'formulated directly', 'field components', 'euler equations', 'eigenvector analysis', 'based algorithm']</t>
  </si>
  <si>
    <t>The characteristic-based time domain method, developed in the computational fluid dynamics community for solving the Euler equations, is applied to the antenna radiation problem. Based on the principle of the characteristic-based algorithm, a governing equation in the cylindrical coordinate system is formulated directly to facilitate the analysis of body-of-revolution antennas and also to achieve the exact Riemann problem. A finite difference scheme with second-order accuracy in both time and space is constructed from the eigenvalue and eigenvector analysis of the derived governing equation. Rigorous boundary conditions for all the field components are formulated to improve the accuracy of the characteristic-based finite difference scheme. Numerical results demonstrate the validity and accuracy of the proposed technique.</t>
  </si>
  <si>
    <t>60000745;60000745;60000745</t>
  </si>
  <si>
    <t>7005816353;7403588231;7101846998</t>
  </si>
  <si>
    <t>Jiao, D.;Jin, J. M.;Shang, J. S.</t>
  </si>
  <si>
    <t>Jiao D.</t>
  </si>
  <si>
    <t>Characteristic-based time domain method for antenna analysis</t>
  </si>
  <si>
    <t>10.1029/2000RS002339</t>
  </si>
  <si>
    <t>2-s2.0-0035069366</t>
  </si>
  <si>
    <t>['time due', 'slotwise beamforming', 'scrambling codes', 'rate beamforming', 'rake demodulators', 'many services', 'far effect', 'decision variables', 'correlation properties', 'computed slotwise', 'channel parameters', 'beamforming vectors', 'base stations', 'base station', 'also take', 'actual values']</t>
  </si>
  <si>
    <t>Beamforming | Downlink processing | DS-CDMA | Interference suppression | Symbol rate</t>
  </si>
  <si>
    <t>Many services of third-generation (3G) mobile radio systems will have higher data rates in the downlink than in the uplink. We propose to utilize adaptive antennas at the base stations because spatial interference suppression is able to reduce the near-far effect in the downlink of single-user detection direct-sequence (DS) code division multiple access (CDMA) systems. Besides the channel parameters in terms of directions of arrival, delays, and medium-term average path attenuations which are estimated in the uplink, we also take into account the correlation properties of the spreading and scrambling codes. In DS-CDMA, the users are distinguished by different spreading codes, which change over time due to scrambling. In Brunner et al., the beamforming vectors at the base station were computed slotwise, whereas in this paper, we favor a symbol-rate beamforming at the base station. The new approach optimizes the actual values of the decision variables of the rake demodulators at the receivers. The superiority of the symbol rate beamforming algorithm compared to slotwise beamforming will be shown by bit error rate (BER) simulations.</t>
  </si>
  <si>
    <t>61-68</t>
  </si>
  <si>
    <t>60000251-60019722;60000251-60019722</t>
  </si>
  <si>
    <t>6603372326;6701497651</t>
  </si>
  <si>
    <t>Joham, Michael;Utschick, Wolfgang</t>
  </si>
  <si>
    <t>Technical University of Munich;IEEE</t>
  </si>
  <si>
    <t>60019722;60000251</t>
  </si>
  <si>
    <t>Joham M.</t>
  </si>
  <si>
    <t>Symbol rate processing for the downlink of DS-CDMA systems</t>
  </si>
  <si>
    <t>S073387160100957X</t>
  </si>
  <si>
    <t>10.1109/49.909609</t>
  </si>
  <si>
    <t>2-s2.0-0035069626</t>
  </si>
  <si>
    <t>['¬© journal', 'wire antennas', 'wire antenna', 'rights reserved', 'paper deals', 'numerical calculation', 'human head', 'fast convergent', 'energy absorption', 'em fields', 'electromagnetic waves', 'dielectric spheroid', 'current distribution']</t>
  </si>
  <si>
    <t>This paper deals with the electromagnetic (EM) interaction between the multilayered spheroidal head model and wire antennas. The EM fields inside and outside the dielectric spheroid are expressed by using the Green's dyadic and the superposition of EM fields in terms of vector wave functions. The distortion of the current distribution of the wire antenna is studied. Based on the multilayered spheroidal model, the Method of Moments (MoM) is applied to calculate the cur- rent distribution induced by the scattered wave due to the presence of human head. The numerical calculation is fast convergent because of the energy absorption of the dielectric spheroid. The Specific Absorption Rates (SAR) inside the spheroidal head model due to the final current distributions are presented. ¬© Journal of Electromagnetic Waves and Applications. All rights reserved.</t>
  </si>
  <si>
    <t>61-75</t>
  </si>
  <si>
    <t>60017161;60017161;60017161;60017161</t>
  </si>
  <si>
    <t>7102354337;7501449136;56003101900;35581072400</t>
  </si>
  <si>
    <t>Kang, Xiao Kang;Li, Le Wei;Leong, Mook Seng;Kooi, Pang Shyan</t>
  </si>
  <si>
    <t>Kang X.</t>
  </si>
  <si>
    <t>A method of moments study of sar inside spheroidal human head and current distribution along handset wire antennas</t>
  </si>
  <si>
    <t>10.1163/156939301X00643</t>
  </si>
  <si>
    <t>2-s2.0-0035069829</t>
  </si>
  <si>
    <t>['specified limits', 'signals collected', 'proper calibration', 'phase errors', 'numerical results', 'irrecoverable loss', 'inversion procedures', 'differences among', 'center frequency']</t>
  </si>
  <si>
    <t>Differences among the channels that form an interferometric radiometer result in amplitude and phase errors in the cross correlations measured from the signals collected by each pair of antennas (visibility samples). Since point source calibration of a satellite-embarked instrument operating in a radio astronomy protected band is, in principle, not possible, and although separable phase errors can be corrected, the nonseparable ones produce an irrecoverable loss of information and have to be kept below specified limits. Preliminary work performed by the authors established basic requirements on the channel transfer function so as to meet these strict specifications imposed by proper calibration and inversion procedures. These requirements were set, from a simple filter model, in terms of three basic parameters: center frequency, bandwidth, and overall group delay. The purpose of this work is, for any kind of filter, to translate these requirements into a given insertion loss mask that must be satisfied by all filters so as to keep nonseparable error terms under certain specified bounds. The numerical results and computer simulations presented are based on the specifications of MIRAS, a two-dimensional aperture synthesis radiometer currently under study by the European Space Agency, and its proposed in-orbit calibration procedure.</t>
  </si>
  <si>
    <t>97-106</t>
  </si>
  <si>
    <t>60007592;60007592;60007592;60007592</t>
  </si>
  <si>
    <t>7003982035;7005018006;7003676233;7102336728</t>
  </si>
  <si>
    <t>Bar√°, A.;Camps, A.;Corbella, I.;Torres, F.</t>
  </si>
  <si>
    <t>Bar√° A.</t>
  </si>
  <si>
    <t>Specification of channel filters for an interferometric radiometer</t>
  </si>
  <si>
    <t>10.1029/1998RS002140</t>
  </si>
  <si>
    <t>2-s2.0-0035070397</t>
  </si>
  <si>
    <t>N00014-99-1-0567</t>
  </si>
  <si>
    <t>ONR</t>
  </si>
  <si>
    <t>['wideband cdma', 'spectrum signal', 'spectral efficiency', 'rake receiver', 'ds spread', 'doppler spreads', 'different numbers', 'chip rate']</t>
  </si>
  <si>
    <t>Code division multiple access | Fading channels | Land mobile radio communication | Pseudonoise coded communication | Spread spectrum communication</t>
  </si>
  <si>
    <t>The reverse-link spectral efficiency is evaluated for a direct-sequence (DS) code division multiple access (CDMA) cellular communication system that employs rapid closed-loop power control and coding with interleaving on channels that exhibit doubly selective Rician fading. The focus of the paper is the effect of the chip rate of the DS spread-spectrum signal on the spectral efficiency of the system. Performance is considered for systems with different numbers of demodulators in the rake receiver and for systems both with and without antenna diversity. Channels with different delay spectra and Doppler spreads are used to examine the performance of the system in various operating conditions. The implications of the results for the design of wideband CDMA are discussed.</t>
  </si>
  <si>
    <t>33-47</t>
  </si>
  <si>
    <t>60000251-60026610</t>
  </si>
  <si>
    <t>Noneaker, Daniel L.</t>
  </si>
  <si>
    <t>Clemson;New York</t>
  </si>
  <si>
    <t>Clemson University;IEEE</t>
  </si>
  <si>
    <t>60026610;60000251</t>
  </si>
  <si>
    <t>Noneaker D.</t>
  </si>
  <si>
    <t>On the spectral efficiency of wideband CDMA systems</t>
  </si>
  <si>
    <t>S0733871601009556</t>
  </si>
  <si>
    <t>10.1109/49.909607</t>
  </si>
  <si>
    <t>2-s2.0-0035072370</t>
  </si>
  <si>
    <t>['¬© journal', 'side lobes', 'rights reserved', 'reported using', 'radiation patterns', 'iterative least', 'given number', 'excitation currents', 'elements equispaced', 'electromagnetic waves', 'constant amount', 'alternative approach', 'algorithm returns']</t>
  </si>
  <si>
    <t>An alternative approach, based on an iterative least-squares optimization technique, for the design of antenna arrays exhibiting equal side lobes in their radiation patterns is presented. For a given number of elements equispaced by a constant amount, the algorithm returns the excitation currents under the condition that all side lobes are at the same level. The results show excellent agreement with those reported using other approaches. ¬© Journal of Electromagnetic Waves and Applications. All rights reserved.</t>
  </si>
  <si>
    <t>135-141</t>
  </si>
  <si>
    <t>Bataineh, Mohammed</t>
  </si>
  <si>
    <t>Jordan</t>
  </si>
  <si>
    <t>Irbid</t>
  </si>
  <si>
    <t>Yarmouk University</t>
  </si>
  <si>
    <t>Bataineh M.</t>
  </si>
  <si>
    <t>An alternative approach for equating the side lobes of linear arrays</t>
  </si>
  <si>
    <t>10.1163/156939301X00715</t>
  </si>
  <si>
    <t>2-s2.0-0035072883</t>
  </si>
  <si>
    <t>['tracing results', 'tracing method', 'tracing approaches', 'spatial domain', 'results prove', 'real environments', 'ray tracing', 'path loss', 'paper investigates', 'outdoor microcellular', 'hybrid ray', 'horizontal plane', 'good level', 'future high', 'delay profiles', 'delay profile', 'conventional verification', 'confidence interval', 'aoa ).', 'also explores', 'also examined', 'acceleration techniques']</t>
  </si>
  <si>
    <t>Spatiotemporal channel modeling is fundamental to the design and implementation of future high-speed wireless communication systems. This paper investigates a two-dimensional-three-dimensional (2-D/3-D) hybrid ray-tracing method for outdoor microcellular and picocellular urban environments. It also explores the spatiotemporal channel model derived from this ray-tracing method. This 2-D/3-D ray-tracing method launches rays in a horizontal plane and establishes ray paths in three-dimensional (3-D) space. Partition vector incorporates other acceleration techniques to produce a method that reduces tracing time. The conventional verification of path loss and delay profiles predicted by ray tracing was extended to include the verification of angle of arrival (AOA). The results prove the necessity of extension and verify that path loss and delay profiles cannot fully confirm the accuracy of ray tracing in a spatial domain. A good level of accuracy was observed in the comparison of three key areas: (1) path loss, (2) delay profile, and (3) AOA. Degradation of prediction accuracy caused by incorrectly predicted phases in ray tracing was investigated, and improvements were made by incorporating a "random-phase" approach. It was found that measured path loss and delay profiles are almost fully confined within the 90% confidence interval, proving that the approach can account for the degradation effects caused by inaccurate antenna positions. The applicability of limited-band and limited beam width channel parameters transformed from ray-tracing results is also examined in the sense of an azimuth delay profile. The confirmation of the accuracy of the profile with measurement prepares ground for the use of ray-tracing approaches to analyze system performance in real environments.</t>
  </si>
  <si>
    <t>53-66</t>
  </si>
  <si>
    <t>60031126;60031126;60031126;60031126</t>
  </si>
  <si>
    <t>7404664370;35481283400;7402551666;8964323300</t>
  </si>
  <si>
    <t>Zhu, H.;Takada, J.;Araki, K.;Kobayashi, T.</t>
  </si>
  <si>
    <t>Tokyo Institute of Technology</t>
  </si>
  <si>
    <t>Zhu H.</t>
  </si>
  <si>
    <t>Verification of a two-dimensional/three-dimensional hybrid ray-tracing method for spatiotemporal channel modeling</t>
  </si>
  <si>
    <t>10.1029/1999RS002202</t>
  </si>
  <si>
    <t>2-s2.0-0035072937</t>
  </si>
  <si>
    <t>['x refers', 'voltage history', 'two hand', 'time history', 'three stages', 'third stage', 'spectrum analyzer', 'six kinds', 'site inspection', 'signal similar', 'second stage', 'sample testing', 'retrieving track', 'report describes', 'pulse magnitude', 'practical use', 'pd characteristics', 'pattern recognition', 'n pattern', 'measuring system', 'first stage', 'entire system', 'distributed pattern', 'discrimination based', 'defined frequency', 'continious time', 'computer display', 'channel fast', 'assist observations']</t>
  </si>
  <si>
    <t>This report describes a newly developed portable partial discharge (PD) measuring system that can be used not only for sample testing in the laboratory, but also for periodical on-site inspection of power cable lines. The entire system can fit into two hand-cases comprising four PD detectors, four optical fiber codes, a 4-channel fast A/D transformer, a central signal processing unit and a B5-sized notebook computer. This system can automatically and simultaneously measure four objects, including three insulated cable joints and an antenna. Real-time PD judgment or discrimination of PD and noise can be executed in three stages. In the first stage, noise is automatically discriminated using multiple signal gates: an f-gate for measuring a signal at a defined frequency, an n-gate for checking the pulse count rate, a q-gate for measuring the pulse magnitude, a gate for observing the PD phase position, and a t-gate for retrieving track of the continious time. All gates can be logically set serially of parallel to block noise according to the PD characteristics. In the second stage, a signal similar to PD through the gates will be judged using three different methods of pattern recognition: 1) a neural network based on the œÜ-q-n pattern, 2) discrimination based on the frequency-distributed pattern of f-q-t, and 3)discrimination based on the position-distributed pattern of x-q-t (x refers to the position of the signal source). In the third stage, the operator can provide a final judgment based on a summary of information that includes the original waveform displayed on the oscilloscope, results of the spectrum analyzer, and computer display of the signal processing results with more than six kinds of 3-D graphics. Furthermore, helpful offline processing can provide several types of serial graphics based on time history or voltage history to assist observations and comparisons. This system has already been put to practical use for several PD measurements and all results have shown that the system can perform both highly sensitive PD detection and highly accurate discrimination of PD and noise.</t>
  </si>
  <si>
    <t>30-37</t>
  </si>
  <si>
    <t>SEI Technical Review</t>
  </si>
  <si>
    <t>;;;;;</t>
  </si>
  <si>
    <t>55733245800;7005881905;7403133345;7102414020;7401546254;6602689999</t>
  </si>
  <si>
    <t>Chen, M.;Urano, K.;Nakanishi, M.;Sekiguchi, Y.;Ueno, H.;Jinno, A.</t>
  </si>
  <si>
    <t>Chen M.</t>
  </si>
  <si>
    <t>Development of a portable partial discharge measuring system using multiple logic recognition</t>
  </si>
  <si>
    <t>2-s2.0-0035075956</t>
  </si>
  <si>
    <t>['mobile unit', 'directional antennas', 'directional antenna', 'base station']</t>
  </si>
  <si>
    <t>Effects of directional antennas at the mobile unit on the Doppler power spectrum are investigated in this letter. The Doppler power spectral density (psd) functions at the mobile unit employing a directional antenna have been derived and presented. These Doppler psd functions were derived for both the omnidirectional and directional antenna cases at the base station.</t>
  </si>
  <si>
    <t>13-15</t>
  </si>
  <si>
    <t>IEEE Communications Letters</t>
  </si>
  <si>
    <t>60005510;60005510;60011001</t>
  </si>
  <si>
    <t>56575237900;7201607783;7406244729</t>
  </si>
  <si>
    <t>Xu, Chang Qing;Law, Choi Look;Yoshida, Susumu</t>
  </si>
  <si>
    <t>Japan;Singapore</t>
  </si>
  <si>
    <t>Kyoto;Singapore City</t>
  </si>
  <si>
    <t>Kyoto University;Nanyang Technological University</t>
  </si>
  <si>
    <t>60011001;60005510</t>
  </si>
  <si>
    <t>Xu C.</t>
  </si>
  <si>
    <t>On the Doppler power spectrum at the mobile unit employing a directional antenna</t>
  </si>
  <si>
    <t>10.1109/4234.901811</t>
  </si>
  <si>
    <t>2-s2.0-0035078315</t>
  </si>
  <si>
    <t>['¬© 2001', 'successfully receive', 'receiving terminal', 'measurement results', 'link 19', 'francis group', 'first one', 'effective tool', 'dynamic range', 'developed ka', 'band receiver', '30 db', '170 dbm', '150 mhz', '1 ecp']</t>
  </si>
  <si>
    <t>Beacon signal | Ka-band | Receiving terminal | ROCSAT-1</t>
  </si>
  <si>
    <t>The design, integration, test and measurement results of a Kaband receiving terminal developed by NTU (National Taiwan University) to receive the ROCSAT-1 ECP (experimental communication payload) down-link 19.5 GHz beacon signals are described in this paper. The developed Ka-band receiving terminal has a computer controlled reflector antenna to receive the ECP beacon signal, and a Ka-band receiver to amplify and down convert the 19.5 GHz beacon signal to 150 MHz IF signal, then a HP8562A spectrum analyzer to detect the IF output signal power level. The dynamic range and sensitivity of the developed receiving terminal are about 30 dB and -170 dBm, respectively. This receiving terminal is demonstrated to be the first one to successfully receive the ROCSAT-1 ECP signals. The development of this receiving terminal gives not only a cost-effective tool for the ROCSAT-1 ECP experiments, but also a reference for the developing ROCSAT series X-band or L-band receiving terminals in the future. ¬© 2001, Taylor &amp; Francis Group, LLC.</t>
  </si>
  <si>
    <t>29-36</t>
  </si>
  <si>
    <t>Journal of the Chinese Institute of Engineers, Transactions of the Chinese Institute of Engineers,Series A/Chung-kuo Kung Ch'eng Hsuch K'an</t>
  </si>
  <si>
    <t>60005429;60005429;60005429;60005429</t>
  </si>
  <si>
    <t>7401775911;7402541884;56176338500;7401898795</t>
  </si>
  <si>
    <t>Chu, Tah Hsiung;Tseng, Chao Hsiung;Yang, Shin Der;Chi, Chung I.</t>
  </si>
  <si>
    <t>Taipei</t>
  </si>
  <si>
    <t>National Taiwan University</t>
  </si>
  <si>
    <t>Chu T.H.</t>
  </si>
  <si>
    <t>A ka-band receiving terminal for measuring rocsat-1 ECP beacon signals</t>
  </si>
  <si>
    <t>10.1080/02533839.2001.9670603</t>
  </si>
  <si>
    <t>2-s2.0-0035079104</t>
  </si>
  <si>
    <t>['ultimate goals', 'tandem mirror', 'power requirements', 'plug regions', 'plasma production', 'moded cavity', 'matching requirements', 'many devices', 'kw klystron', 'icrf antennas', 'hollow high', 'ghz 2', 'existing 14', 'electron temperature', 'electron ring', 'ech plasma', 'central cell', 'beta plasma', 'b device', '2nd harmonic']</t>
  </si>
  <si>
    <t>Experiments are planned to produce a high-Œ≤ hot-electron ring in the anchor and plug regions of the Hanbit tandem mirror. Initially, an existing 14-GHz 2-kW klystron will be used to provide microwave power at the fundamental and 2nd harmonic for electron cyclotron heating (ECH) in an over-moded cavity. Experiments will test the concept in the maximum-B plug region and/or the minimum-B anchor region. Plans also include adding additional power to increase the electromagnetic field strength in the region of the resonances. The ultimate goals are to make a hollow high-beta plasma in the maximum-B plug region as has been done in many devices and to make a hollow high-beta plasma in the minimum-B anchor region as was done in the Constance-B device. This experiment should allow a test the concept of high-m ballooning stability provided by an electron ring in a tandem mirror. The addition of a cavity in the central cell will also allow production of an ECH plasma to increase the electron temperature and to ease the plasma production and matching requirements of the ICRF antennas. Calculations are underway to determine the power requirements and expected plasma parameters in these regions.</t>
  </si>
  <si>
    <t>97-102</t>
  </si>
  <si>
    <t>1 T</t>
  </si>
  <si>
    <t>Fusion Technology</t>
  </si>
  <si>
    <t>60068696;60068696;60068696;60004739</t>
  </si>
  <si>
    <t>35371212800;55444971300;7404118249;55728255300</t>
  </si>
  <si>
    <t>England, Alan C.;Kwon, M.;Hong, J. S.;Yoon, N. S.</t>
  </si>
  <si>
    <t>Yusong;Cheongju</t>
  </si>
  <si>
    <t>Korea Basic Science Institute;Chungbuk National University</t>
  </si>
  <si>
    <t>60068696;60004739</t>
  </si>
  <si>
    <t>England A.C.</t>
  </si>
  <si>
    <t>Stabilization by high-Œ≤ hot-electron rings in the Hanbit device</t>
  </si>
  <si>
    <t>10.13182/fst01-a11963420</t>
  </si>
  <si>
    <t>2-s2.0-0035079107</t>
  </si>
  <si>
    <t>['wave results', 'vivo incorporation', 'type produced', 'temporally dynamic', 'proximolateral margin', 'prominent cell', 'ppz ),', 'possible mechanisms', 'panulirus argus', 'orns throughout', 'orns occurs', 'orn development', 'molt stage', 'molt cycle', 'many animals', 'lateral directions', 'indeterminate growth', 'including glia', 'continuous addition', 'changes depending', 'central modulation', 'central components', 'cell types', 'also produced']</t>
  </si>
  <si>
    <t>Crustacean | Development | Invertebrate | Lobster | Molt | Neurogenesis | Olfaction | Olfactory receptor neuron | Proliferation | Turnover</t>
  </si>
  <si>
    <t>Olfactory systems undergo continuous growth and turnover in many animals. Many decapod crustaceans, such as lobsters and crayfish, have indeterminate growth, and in these animals, turnover of both peripheral and central components of the olfactory system occurs continuously throughout life. In this study, we examine the dynamics of olfactory receptor neuron (ORN) proliferation in the antennule of the Caribbean spiny lobster, Panulirus argus, using in vivo incorporation of the cell proliferation marker BrdU. We show that addition of ORNs occurs in a "proximal proliferation zone" (PPZ), which exists on the proximolateral margin of the existing ORN population. The PPZ is spatially and temporally dynamic in that it travels as a wave in the proximal and lateral directions in the antennule. This wave results in continuous addition of ORNs throughout the molt cycle. The rate of proliferation, as measured by the size and shape of the PPZ, changes depending on the animal's molt stage. The rate is highest during premolt and lowest during intermolt. ORNs are the most prominent cell-type produced in the PPZ, but other cell types, including glia, are also produced. Patches of proliferating epithelial cells occur immediately proximal to the PPZ, suggesting that neuronal and glial precursors reside in this region. Possible mechanisms for peripheral and central modulation of ORN development are discussed. ¬© 2001 John Wiley &amp; Sons, Inc.</t>
  </si>
  <si>
    <t>51-66</t>
  </si>
  <si>
    <t>Journal of Neurobiology</t>
  </si>
  <si>
    <t>60012387;60012387;60012387;60012387</t>
  </si>
  <si>
    <t>57207210608;6604000478;57215510389;7006809234</t>
  </si>
  <si>
    <t>Harrison, Paul J.H.;Cate, Holly S.;Swanson, Eric S.;Derby, Charles D.</t>
  </si>
  <si>
    <t>Atlanta</t>
  </si>
  <si>
    <t>Georgia State University</t>
  </si>
  <si>
    <t>Harrison P.J.H.</t>
  </si>
  <si>
    <t>Postembryonic proliferation in the spiny lobster antennular epithelium: Rate of genesis of olfactory receptor neurons is dependent on molt stage</t>
  </si>
  <si>
    <t>10.1002/neu.1015</t>
  </si>
  <si>
    <t>2-s2.0-0035079259</t>
  </si>
  <si>
    <t>['simultaneously observed', 'separatrix agrees', 'reversed configuration', 'pulse applied', 'plasma energy', 'obvious increase', 'magnetic wave', 'frc plasma', 'dispersion relation', 'also observed', 'acoustic speed']</t>
  </si>
  <si>
    <t>An experiment of Alfv√©n wave excitation and heating of a field-reversed configuration (FRC) plasma is presented. A low frequency magnetic pulse is applied to the FRC plasma by an azimuthally symmetrical antenna. After the pulse applied, an obvious increase of the plasma energy and the propagation of the magnetic wave are simultaneously observed. The excited wave propagates along the steady magnetic field line with the radially distributed phase velocity. The phase velocity outside the separatrix agrees the dispersion relation of the shear Alfv√©n wave. On the other hand, it is close to the acoustic speed, inside the separatrix. It is also observed that there is a generation of a nonoscillating toroidal magnetic field, which is possible to cause the heating of the FRC plasma.</t>
  </si>
  <si>
    <t>370-373</t>
  </si>
  <si>
    <t>60024322;60024322;60024322;60024322;60024322</t>
  </si>
  <si>
    <t>57220674539;36093428100;55475465100;57201520286;35432334100</t>
  </si>
  <si>
    <t>Yamanaka, Koji;Yoshimura, Satoru;Yamamoto, Shinichi;Okada, Shigefumi;Goto, Seiichi</t>
  </si>
  <si>
    <t>Suita</t>
  </si>
  <si>
    <t>Osaka University</t>
  </si>
  <si>
    <t>Yamanaka K.</t>
  </si>
  <si>
    <t>Alfv√©n wave heating experiment of field-reversed configuration plasma in the fix device using low frequency magnetic pulse</t>
  </si>
  <si>
    <t>10.13182/fst01-a11963483</t>
  </si>
  <si>
    <t>2-s2.0-0035079691</t>
  </si>
  <si>
    <t>['transmission block', 'traditionally used', 'time variation', 'spatial diversity', 'size design', 'shift keying', 'receiver side', 'receiver diversity', 'orthogonal frequency', 'ofdm transmission', 'ofdm packet', 'noise ratio', 'mutual information', 'isi )]', 'gains linear', 'frequency selectivity', 'division multiplexing', 'cutoff rate', 'channel time', 'block time', 'also study', 'achieved either']</t>
  </si>
  <si>
    <t>Achievable rates | Antenna diversity | Fading channels | Multicarrier modulation | Space-time modulation | Wireless communications</t>
  </si>
  <si>
    <t>Channel time-variation and frequency selectivity [causing intersymbol interference (ISI)] are two major impairments in transmission for a wireless communication environment. Spatial diversity on the transmitter or the receiver side has been traditionally used to combat multipath fading. Recent results indicate significant gains in using multiple transmitter and receiver antenna diversity. By deriving the mutual information and cutoff rate we characterize the gains on these channels. We show that gains linear in the number of antennas can be achieved either when the signal-to-noise ratio (SNR) becomes very large or when the number of antennas becomes large. We show that some of these gains can be achieved by lower complexity linear receiver structures. By evaluating the cutoff rate for phase-shift keying (PSK) constellations we further quantify the gains of using spatial diversity at both the transmitter and the receiver. Next, we examine the expected mutual information for slowly fading ISI channels where the channel is assumed to be block time-invariant. We then examine the impact of fast channel time variation (time variation within a transmission block) on multicarrier transmission schemes. We derive the average mutual information for orthogonal frequency-division multiplexing (OFDM) in time-varying ISI environments. Using this we examine the impact of transmitter and receiver diversity on OFDM transmission over time-varying ISI channels. We also study the effect of time variation on OFDM packet-size design.</t>
  </si>
  <si>
    <t>308-325</t>
  </si>
  <si>
    <t>IEEE Transactions on Information Theory</t>
  </si>
  <si>
    <t>60000251-60008383</t>
  </si>
  <si>
    <t>Diggavi, Suhas N.</t>
  </si>
  <si>
    <t>Florham Park;New York</t>
  </si>
  <si>
    <t>AT&amp;T Laboratories Florham Park;IEEE</t>
  </si>
  <si>
    <t>60008383;60000251</t>
  </si>
  <si>
    <t>Diggavi S.</t>
  </si>
  <si>
    <t>On achievable performance of spatial diversity fading channels</t>
  </si>
  <si>
    <t>S0018944801005910</t>
  </si>
  <si>
    <t>10.1109/18.904529</t>
  </si>
  <si>
    <t>2-s2.0-0035081741</t>
  </si>
  <si>
    <t>['slot antenna', 'reliable measurements', 'probe data', 'network analyzer', 'heating power', 'field structures', 'experimental results', 'edge region', 'central cell', '75 mhz', '10 mhz']</t>
  </si>
  <si>
    <t>The RF-field structures are measured by the magnetic probe arrays in the edge region of the central cell of the Hanbit magnetic mirror device. The probe data was obtained during RF discharges produced by a slot antenna with frequency of 3.75 MHz and heating power of up to 150kW. For further reliable measurements, the calibration of the probe was carried out with a network analyzer for the RF frequency range of 1 - 10 MHz. The experimental results from the measurements are presented.</t>
  </si>
  <si>
    <t>225-228</t>
  </si>
  <si>
    <t>60068696;60007511;60068696;60068696;60068696;60068696;60068696;60068696</t>
  </si>
  <si>
    <t>57225787457;35408938900;56027283400;12139915600;55722512400;57191495020;7404118249;55444971300</t>
  </si>
  <si>
    <t>Bak, J. G.;Chung, Jinil;Lee, S. G.;Yang, J. G.;Choi, J. H.;Kim, B. C.;Hong, J.;Kwon, M.</t>
  </si>
  <si>
    <t>Yusong;Seoul</t>
  </si>
  <si>
    <t>Korea Basic Science Institute;Sungkyunkwan University</t>
  </si>
  <si>
    <t>60068696;60007511</t>
  </si>
  <si>
    <t>Bak J.G.</t>
  </si>
  <si>
    <t>RF field measurement by magnetic probes in the Hanbit magnetic mirror device</t>
  </si>
  <si>
    <t>10.13182/fst01-a11963447</t>
  </si>
  <si>
    <t>2-s2.0-0035082921</t>
  </si>
  <si>
    <t>['significantly higher', 'radiofrequency properties', 'plasma coupling', 'loading resistance', 'faraday shield', 'electron heating', 'coupled power', 'cooling design', 'better antenna', 'antenna using', '550 kw', '35 kev', '2m tokamak', '250 kw']</t>
  </si>
  <si>
    <t>A back Faraday shield is proposed for improving a cooling design of Faraday shield and better antenna-plasma coupling of a fast wave antenna. The radiofrequency properties of an antenna with the back Faraday shield have been investigated in the JFT-2M tokamak. The loading resistance of the antenna was significantly higher than that of an antenna using a conventional Faraday shield. The back Faraday shield antenna did not show adverse results for launching fast waves up to 550 kW of coupled power. The electron heating was observed by a soft X ray spectrum measurement increased by 0.35 keV during 250 kW of fast wave application.</t>
  </si>
  <si>
    <t>305-308</t>
  </si>
  <si>
    <t>60015658;60000099;60015658;60000099</t>
  </si>
  <si>
    <t>57214216089;7005938557;7202656118;16027087800</t>
  </si>
  <si>
    <t>Ogawa, Toshihide;Saigusa, Mikio;Kawashima, Hisato;Kanazawa, Sadayoshi</t>
  </si>
  <si>
    <t>Kashiwa;Mito</t>
  </si>
  <si>
    <t>Japan Atomic Energy Agency;Ibaraki University</t>
  </si>
  <si>
    <t>60015658;60000099</t>
  </si>
  <si>
    <t>Ogawa T.</t>
  </si>
  <si>
    <t>Coupling and heating experiments using fast wave antenna with back Faraday shield on JFT-2M</t>
  </si>
  <si>
    <t>10.13182/fst01-a11963467</t>
  </si>
  <si>
    <t>2-s2.0-0035083094</t>
  </si>
  <si>
    <t>['wave log', 'output power', '100 pw', '10 thz', '1 œºa']</t>
  </si>
  <si>
    <t>Different techniques involved in coupling of microwave and terahertz signals generated resonant laser-assisted field emission were investigated. Three methods considered were tapered Goubau transmission line, dielectric transmission line, and traveling-wave log-periodic zigzag antennas. The results of each of three methods gave output power of 100 pW with oscillating tunneling current of 1 ŒºA at 10 THz. The output power was proportional to square of the current.</t>
  </si>
  <si>
    <t>68-71</t>
  </si>
  <si>
    <t>0734211X</t>
  </si>
  <si>
    <t>Journal of Vacuum Science and Technology B: Microelectronics and Nanometer Structures</t>
  </si>
  <si>
    <t>60015206;60015206</t>
  </si>
  <si>
    <t>7003813140;15741018800</t>
  </si>
  <si>
    <t>Alonso, Kevin;Hagmann, Mark J.</t>
  </si>
  <si>
    <t>Miami</t>
  </si>
  <si>
    <t>Florida International University</t>
  </si>
  <si>
    <t>Alonso K.</t>
  </si>
  <si>
    <t>Comparison of three different methods for coupling of microwave and terahertz signals generated by resonant laser-assisted field emission</t>
  </si>
  <si>
    <t>10.1116/1.1340016</t>
  </si>
  <si>
    <t>2-s2.0-0035083894</t>
  </si>
  <si>
    <t>['trapped particles', 'ponderomotive force', 'mirror geometry', 'interchange mode', 'calculated using', 'also considered']</t>
  </si>
  <si>
    <t>Investigation is carried out on the effect of the ponderomotive force on the interchange mode, which determines the basic operation regime of the Hanbit mirror machine. This effect is calculated using the electrical field profile obtained by an RF heating code with a real antenna geometry. In the calculation of the ponderomotive force, the effects of the trapped particles in the mirror geometry and the plasma temperature anisotropy are also considered.</t>
  </si>
  <si>
    <t>354-357</t>
  </si>
  <si>
    <t>60068696;60068696;60068696;60004739;60032144</t>
  </si>
  <si>
    <t>7005330044;55698954700;55763540300;55728255300;8396928300</t>
  </si>
  <si>
    <t>You, K. I.;Lee, D. K.;Kim, S. S.;Yoon, N. S.;Park, B. H.</t>
  </si>
  <si>
    <t>South Korea;South Korea;South Korea</t>
  </si>
  <si>
    <t>Yusong;Daejeon;Cheongju</t>
  </si>
  <si>
    <t>Korea Basic Science Institute;Korea Advanced Institute of Science and Technology;Chungbuk National University</t>
  </si>
  <si>
    <t>60068696;60032144;60004739</t>
  </si>
  <si>
    <t>You K.I.</t>
  </si>
  <si>
    <t>Magnetohydrodynamic stability of the Hanbit device : Ponderomotive force effects on the interchange mode</t>
  </si>
  <si>
    <t>10.13182/fst01-a11963479</t>
  </si>
  <si>
    <t>2-s2.0-0035086444</t>
  </si>
  <si>
    <t>['power coupling', 'plasma resistance', 'numerical calculations', 'mirror ratio', 'anisotropy factors']</t>
  </si>
  <si>
    <t>We inspect the loss cone effect on the power coupling in the previously developed radio frequency (RF)-heating model for Hanbit magnetic mirror device. The plasma conductivity tensor is expressed by the mirror ratio and anisotropy factors and the dependence of these loss cone parameters on the plasma resistance is presented as the result of numerical calculations in Hanbit discharge conditions.</t>
  </si>
  <si>
    <t>171-174</t>
  </si>
  <si>
    <t>60004739;60032144</t>
  </si>
  <si>
    <t>55728255300;56542248300</t>
  </si>
  <si>
    <t>Yoon, N. S.;Park, B. H.</t>
  </si>
  <si>
    <t>Daejeon;Cheongju</t>
  </si>
  <si>
    <t>Korea Advanced Institute of Science and Technology;Chungbuk National University</t>
  </si>
  <si>
    <t>60032144;60004739</t>
  </si>
  <si>
    <t>Yoon N.S.</t>
  </si>
  <si>
    <t>Loss cone effect in a heating model of the Hanbit radio frequency heating discharge using a slot antenna</t>
  </si>
  <si>
    <t>10.13182/fst01-a11963434</t>
  </si>
  <si>
    <t>2-s2.0-0035086567</t>
  </si>
  <si>
    <t>['simulation study', 'oxygen impurities', 'external parameters', 'consistent manner', 'consistent calculation', 'boltzmann equations']</t>
  </si>
  <si>
    <t>A self-consistent global discharge simulation code, which combines a global transport module and a radio-frequency (RF) wave heating module in a self-consistent manner, has been developed for the Hanbit-device discharge modeling. Global fluid equations of ions and electrons are solved with oxygen impurity recycling equations in the global transport module, while Maxwell-Boltzmann equations are solved by the mode analysis technique in the RF heating module. Using the code, the global transport dynamics of ions, electrons, neutrals, and oxygen impurities can be studied as a function of external parameters, in the self-consistent calculation of the RF power deposition into the plasma from a model antenna system. Here, a simulation study is presented for the reference operation mode of the Hanbit mirror device to predict its performance.</t>
  </si>
  <si>
    <t>241-244</t>
  </si>
  <si>
    <t>60068696;60004739;60032144;60068696</t>
  </si>
  <si>
    <t>55763540300;55728255300;8396928300;36013189400</t>
  </si>
  <si>
    <t>Kim, S. S.;Yoon, N. S.;Park, B. H.;Kim, J. Y.</t>
  </si>
  <si>
    <t>Kim S.S.</t>
  </si>
  <si>
    <t>A self-consistent global discharge simulation for the reference operation mode in hanbit mirror device</t>
  </si>
  <si>
    <t>10.13182/fst01-a11963451</t>
  </si>
  <si>
    <t>2-s2.0-0035086568</t>
  </si>
  <si>
    <t>['undesirable heating', 'surface charge', 'strap current', 'slow waves', 'slow wave', 'similar design', 'shielded effectively', 'reactive part', 'primary interest', 'plasma periphery', 'plasma edge', 'ones induced', 'new antenna', 'mirror device', 'met rigorously', 'mentioned could', 'makes easier', 'large scale', 'fast wave', 'experimental testing', 'electrostatic fields', 'dimensional model', 'different components', 'continuos one', 'carrying elements', 'carrying element', 'antenna magnetic', 'antenna elements', 'antenna current', 'analyzed using', 'analysis showed', 'alternating current']</t>
  </si>
  <si>
    <t>The excitation of slow waves by the fast wave antenna could lead to the undesirable heating of plasma periphery and must be suppressed. The effects of slow wave excitation are analyzed using a one dimensional analytical model. The effect of conversion of fast wave to slow wave at the plasma edge is discussed. The efficiency of the slow wave generation with the different components of the alternating current and the surface charge which is induced on the antenna current-carrying elements is studied. Qualitatively, the minimum slow wave excitation could be achieved if: the electrostatic fields induced by the antenna are shielded effectively; the currents in the antenna elements and those ones induced in the shield by the antenna magnetic and electrostatic fields are directed mainly perpendicular to the steady magnetic field. In practice, both the requirements above mentioned could not met rigorously. Thus, all the existing antennas excite slow waves. From this point of view, properties of unshielded and shielded strap antennas are discussed. A new antenna which provides the minimum slow wave excitation is proposed. It consists of the strap current-carrying element and a number of grounded shield elements of the similar design. The antenna impedance properties are analyzed in the framework of the continuos one-dimensional model. The analysis showed that the antenna impedance could be lower than that one for simple strap antenna. Like a TEM-mode transmission line it has resonances which could be used for decreasing the reactive part of the impedance which makes easier the matching of the antenna with feeding electric circuits. The newly proposed antenna could be used both in large scale and small plasma devices. The experimental testing of it in a mirror device in comparison with a standard strap antenna is of primary interest.</t>
  </si>
  <si>
    <t>65-72</t>
  </si>
  <si>
    <t>60029419-60008794</t>
  </si>
  <si>
    <t>Moiseenko, V. E.</t>
  </si>
  <si>
    <t>Netherlands;Ukraine</t>
  </si>
  <si>
    <t>Nieuwegein;Kharkiv</t>
  </si>
  <si>
    <t>FOM Institute for Plasma Physics - Rijnhuizen;National Science Center Kharkov Institute of Physics and Technology</t>
  </si>
  <si>
    <t>60029419;60008794</t>
  </si>
  <si>
    <t>Moiseenko V.E.</t>
  </si>
  <si>
    <t>A fast wave antenna for ICRF plasma heating</t>
  </si>
  <si>
    <t>10.13182/fst01-a11963416</t>
  </si>
  <si>
    <t>2-s2.0-0035087633</t>
  </si>
  <si>
    <t>['voltage curve', 'vary according', 'unwanted species', 'slot antenna', 'mirror plasmas', 'magnetic field', 'magnetic confinement', 'ion repeller', 'ion energy', 'important information', 'end region', 'dc discharge']</t>
  </si>
  <si>
    <t>The end loss ion energy distributions are measured in Hanbit mirror plasma produced by a 3.75-MHz, 500 kW amplifiers with the slot antenna. The measurement of the ion energy distribution in the end region gives us the important information on the loss cone region of mirror plasmas. The ion energy analyzer, mounted on the end region of cusp in the Hanbit, is versatile diagnostics designed to measure the parallel ion energy distributions. We can obtain the ion energy distribution from the current-voltage curve by sweeping the voltage on the ion repeller while keeping the other grids properly biased to repel the unwanted species. We show that the end loss ion currents, involved the magnetic confinement, vary according as the strength of magnetic field. We compared an end loss ion distribution obtained from the Hanbit with ion energy from DC discharge to test the analyzer.</t>
  </si>
  <si>
    <t>229-232</t>
  </si>
  <si>
    <t>60012704;60012704;60012704;60012704;60012704;60012704</t>
  </si>
  <si>
    <t>51261221300;36764067700;57206624068;57191495020;34770166200;55444971300</t>
  </si>
  <si>
    <t>Ko, W. H.;Park, D. K.;Choi, W. S.;Kim, B. C.;Kim, W. C.;Kwon, M.</t>
  </si>
  <si>
    <t>Daegu</t>
  </si>
  <si>
    <t>Kyungpook National University</t>
  </si>
  <si>
    <t>Ko W.H.</t>
  </si>
  <si>
    <t>Measurement of end loss ion energy distribution in cusp of Hanbit mirror device</t>
  </si>
  <si>
    <t>10.13182/fst01-a11963448</t>
  </si>
  <si>
    <t>2-s2.0-0035088557</t>
  </si>
  <si>
    <t>R01HL056882</t>
  </si>
  <si>
    <t>['wave psa', 'strips vanishes', 'strip length', 'relatively high', 'quarter wavelength', 'quality factor', 'psa ),', 'prototype four', 'properly terminated', 'preselected fraction', 'potential reduction', 'parallel microstrips', 'noise ratio', 'new near', 'mutual coupling', 'mri frequency', 'loop structure', 'large number', 'integer times', 'independent detectors', 'half wavelength', 'encoded mri', 'coupling problems', 'basic structure']</t>
  </si>
  <si>
    <t>ASP | MRI detector | Phased array | Planar strip array (PSA) | SENSE | Sensitivity encoding | SMASH | Standing wave detector, surface coil</t>
  </si>
  <si>
    <t>Parallel, spatial-encoded MRI requires a large number of independent detectors that simultaneously acquire signals. The loop structure and mutual coupling in conventional phased arrays limit the number of coils and therefore the potential reduction in minimum scan time achievable by parallel MRI techniques. A new near-field MRI detector array, the planar strip array (PSA), is presented that eliminates the coupling problems and can be extended to a very large number of detectors and high MRI frequencies. Its basic structure is an array of parallel microstrips with a high permittivity substrate and overlay. The electromagnetic (EM) wavelength can be adjusted with the permittivity, and the strip lengths tuned to a preselected fraction of the wavelength of the MRI frequency. EM wave analysis and measurements on a prototype four-element PSA reveal that the coupling between the strips vanishes when the strip length is either an integer times a quarter wavelength for a standing-wave PSA, or a half wavelength for a travelling-wave PSA, independent of the spacing between the strips. The analysis, as well as phantom and human MRI experiments performed by conventional and parallel-encoded MRI with the PSA at 1.5 T, show that the decoupled strips produce a relatively high-quality factor and signal-to-noise ratio, provided that the strips are properly terminated, tuned, and matched or coupled to the preamplifiers. ¬© 2001 Wiley-Liss, Inc.</t>
  </si>
  <si>
    <t>673-683</t>
  </si>
  <si>
    <t>60005248;60005248;60005248;60005248;60005248</t>
  </si>
  <si>
    <t>57195863190;7004562360;7404027827;24307398800;24758040100</t>
  </si>
  <si>
    <t>Lee, Ray F.;Westgate, Charles R.;Weiss, Robert G.;Newman, David C.;Bottomley, Paul A.</t>
  </si>
  <si>
    <t>Baltimore</t>
  </si>
  <si>
    <t>Johns Hopkins University</t>
  </si>
  <si>
    <t>Lee R.F.</t>
  </si>
  <si>
    <t>Planar strip array (PSA) for MRI</t>
  </si>
  <si>
    <t>10.1002/mrm.1090</t>
  </si>
  <si>
    <t>2-s2.0-0035088669</t>
  </si>
  <si>
    <t>['two methods', 'transmit data', 'technique allowing', 'near field', 'interpolation method', 'hybrid method', 'human body', 'helical antenna', 'fdtd mesh']</t>
  </si>
  <si>
    <t>Analysis method | Base station | Biological effect | Electromagnetism | Finite difference method | Mixed method | Mobile radiocommunication | Moment method | Time domain method | Wire antenna</t>
  </si>
  <si>
    <t>In this paper, a technique allowing to model any orientation of a thin wire antenna in a FDTD mesh is presented. This approach is based on a hybridization between the FDTD (Finite Difference Time Domain) method and the MOMTD (Method of Moments in the Time Domain). A comparison between a near field-to-near field transformation and an interpolation method to transmit data from FDTD to MOMTD, is applied in the case of a helical antenna. The problem of a perfectly conducting materials crossing the interface between the two methods is analysed. Then the hybrid method has been applied to model the radiation of a BSA (Base Station Antenna) in front of a human body.</t>
  </si>
  <si>
    <t>85-93</t>
  </si>
  <si>
    <t>Annales des Telecommunications/Annals of Telecommunications</t>
  </si>
  <si>
    <t>January-February 2001</t>
  </si>
  <si>
    <t>60104081;60104081;60006662</t>
  </si>
  <si>
    <t>15842024400;57203046526;7006771943</t>
  </si>
  <si>
    <t>Lautru, David;Wiart, Joe;Tabbara, Walid</t>
  </si>
  <si>
    <t>France;France</t>
  </si>
  <si>
    <t>Issy-les-Moulineaux;Gif-sur-Yvette</t>
  </si>
  <si>
    <t>Orange Labs;SUPELEC Campus de Gif</t>
  </si>
  <si>
    <t>60104081;60006662</t>
  </si>
  <si>
    <t>Lautru D.</t>
  </si>
  <si>
    <t>Analysis of thin wire antennas using a hybrid FDTD-MOMTD approach</t>
  </si>
  <si>
    <t>2-s2.0-0035089104</t>
  </si>
  <si>
    <t>['transmission properties', 'structure geometry', 'respective variations', 'local variation', 'incident waves', 'element geometry', 'dual function', 'different kinds', 'dielectric substrate', 'control reflection', 'backside metallization']</t>
  </si>
  <si>
    <t>Millimetric wave | Multiband antenna | Orthogonal polarization | Periodic structure | Printed antenna | Reflector antenna | Telecommunication application</t>
  </si>
  <si>
    <t>Periodic and quasi-periodic structures printed on a dielectric substrate can be employed to control reflection and transmission properties of incident waves as a function of structure geometry. This can be done mostly independently for both polarizations. These structures thus allow the realization of different kinds of filters and polarizers. Local variation of the element geometry on a substrate with backside metallization - resulting in respective variations of the reflection phase angle - can be employed to design printed reflectarray antennas. Including the dual polarization properties of such antennas, dual function or dual frequency antennas can be built, or these properties can be exploited for the realization of compact, low-profile folded reflector antennas. Examples for a number of antennas are presented, including dual radiation characteristics, dual frequency operation, and very compact, low loss folded reflector antennas.</t>
  </si>
  <si>
    <t>51-60</t>
  </si>
  <si>
    <t>60085149;60010586</t>
  </si>
  <si>
    <t>7006221164;7102063968</t>
  </si>
  <si>
    <t>Pilz, Dietmar;Menzel, Wolfgang</t>
  </si>
  <si>
    <t>Stuttgart;Ulm</t>
  </si>
  <si>
    <t>Daimler AG;Universit√§t Ulm</t>
  </si>
  <si>
    <t>Pilz D.</t>
  </si>
  <si>
    <t>Printed millimeter-wave reflectarrays</t>
  </si>
  <si>
    <t>2-s2.0-0035089943</t>
  </si>
  <si>
    <t>Coordena√ß√£o de Aperfei√ßoamento de Pessoal de N√≠vel Superior</t>
  </si>
  <si>
    <t>244:98</t>
  </si>
  <si>
    <t>CAPES</t>
  </si>
  <si>
    <t>['treated ants', 'total grooming', 'significant increase', 'preventing contacts', 'ppg hydrocarbons', 'parallel decrease', 'major products', 'large congruency', 'kept alive', 'hydrocarbons profile', 'hydrocarbon circulation', 'hydrocarbon amounts', 'hydrocarbon accumulation', 'hind legs', 'higher proportion', 'higher amounts', 'grooming involving', 'grooming behavior', 'front legs', 'frequently pass', 'fourth hour', 'first third', 'first hour', 'fatty acids', 'especially intensive', 'cuticular hydrocarbons', 'considerable increase', 'cleared via', 'buccal cavity', 'basitarsal brushes', 'ants restrained', 'alimentary canal', '24 hrs']</t>
  </si>
  <si>
    <t>Basitarsal brushes | Cuticular hydrocarbons | Nestmate recognition | Pachycondyla apicalis | Postpharyngeal glands</t>
  </si>
  <si>
    <t>Worker postpharyngeal gland (PPG) chemistry of Pachycondyla apicalis constitutes a blend of hydrocarbons including alkanes, alkenes, and alkadienes, with 5,9-pentacosadiene, 5,9-heptacosadiene and 5,9-nonacosadiene as the major products as well as fatty acids. There is a large congruency between the PPG and cuticular hydrocarbons, however the latter had higher proportion of tricosane and pentacosane, but only traces of fatty acids. These ants have a well-developed cuticular hair brush on the front legs that they frequently pass through the mouth while grooming. Since these brushes have higher amounts of hydrocarbons than either the middle or hind legs, we hypothesized that they are involved in hydrocarbon circulation. We assessed the role of the front basitarsal brush in hydrocarbon circulation by isolating them from the buccal cavity, either by restraining the front legs or by blocking the mouth with glue. In both experiments, preventing contacts between the basitarsal brushes and the mouth for 24 hrs resulted in a considerable increase in hydrocarbon amounts in the brushes with a parallel decrease in the PPG. When the ants were kept alive for an additional 24 hrs after their legs were freed, hydrocarbon amounts in both the PPG and the front legs returned to normal. Analyses of crop content revealed the same hydrocarbons profile as in the PPG, but their amounts were very variable and there were no differences in amounts between the treatment and the control. We assume that part of the PPG hydrocarbons are cleared via the alimentary canal. Grooming behavior of ants restrained for 24 hrs and then freed was followed for four hours thereafter. There was a significant increase in total grooming during the first third and fourth hour, but not during the second. Grooming involving the front legs-mouth, and front legs-antennae, and the front and hind legs was especially intensive during the first hour. Grooming involving the hind legs - body was more intensive in the treated ants during the third hour following their release. We conclude that the front basitarsal brush is a site of hydrocarbon accumulation and that the PPG receives frequent charging during self-grooming.</t>
  </si>
  <si>
    <t>17-24</t>
  </si>
  <si>
    <t>Chemoecology</t>
  </si>
  <si>
    <t>60072443;60072443;60250859;60250859;60250859</t>
  </si>
  <si>
    <t>7004045664;6603732661;6603129543;6603295205;6603564976</t>
  </si>
  <si>
    <t>Hefetz, Abraham;Soroker, Victoria;Dahbi, Abdallah;Malherbe, Marie Clair;Fresneau, Dominique</t>
  </si>
  <si>
    <t>France;Israel</t>
  </si>
  <si>
    <t>Villetaneuse;Tel Aviv-Yafo</t>
  </si>
  <si>
    <t>Laboratoire d'Ethologie Exp√©rimentale et Compar√©e (LEEC);The George S. Wise Faculty of Life Sciences</t>
  </si>
  <si>
    <t>60250859;60072443</t>
  </si>
  <si>
    <t>Hefetz A.</t>
  </si>
  <si>
    <t>The front basitarsal brush in Pachycondyla apicalis and its role in hydrocarbon circulation</t>
  </si>
  <si>
    <t>10.1007/PL00001827</t>
  </si>
  <si>
    <t>2-s2.0-0035091404</t>
  </si>
  <si>
    <t>IRI 97-12131</t>
  </si>
  <si>
    <t>['various regimes', 'user alone', 'two systems', 'theoretic sense', 'sum capacity', 'spectral efficiency', 'special case', 'snr ).', 'signature sequences', 'sequence code', 'result verifies', 'received signal', 'power allocation', 'noise ratio', 'multiple degrees', 'multiple classes', 'multiple antennas', 'maximum sum', 'main result', 'macs ).', 'large system', 'large number', 'key feature', 'instantaneous amplitude', 'important means', 'filling simplifies', 'filling policy', 'filling ."', 'fading multiple', 'e .,', 'division multiple', 'different classes', 'conjecture made', 'channel state', 'also generalize', 'allocation scheme', 'access channels', '28 ].']</t>
  </si>
  <si>
    <t>Code-division multiple access (CDMA) | Linear minimum mean-square error (MMSE) receivers | Multiple antenna systems | Power control | Spectral efficiency | Sum capacity | Water-filling</t>
  </si>
  <si>
    <t>Dynamic resource allocation is an important means to increase the sum capacity of fading multiple-access channels (MACs). In this paper, we consider vector multiaccess channels (channels where each user has multiple degrees of freedom) and study the effect of power allocation as a function of the channel state on the sum capacity (or spectral efficiency) defined as the maximum sum of rates of users per unit degree of freedom at which the users can jointly transmit reliably, in an information-theoretic sense, assuming random directions of received signal. Direct-sequence code-division multiple-access (DS-CDMA) channels and MACs with multiple antennas at the receiver are two systems that fall under the purview of our model. Our main result is the identification of a simple dynamic power-allocation scheme that is optimal in a large system, i.e., with a large number of users and a correspondingly large number of degrees of freedom. A key feature of this policy is that, for any user, it depends on the instantaneous amplitude of channel state of that user alone and the structure of the policy is "water-filling." In the context of DS-CDMA and in the special case of no fading, the asymptotically optimal power policy of water-filling simplifies to constant power allocation over all realizations of signature sequences; this result verifies the conjecture made in [28]. We study the behavior of the asymptotically optimal water-filling policy in various regimes of number of users per unit degree of freedom and signal-to-noise ratio (SNR). We also generalize this result to multiple classes, i.e., the situation when users in different classes have different average power constraints.</t>
  </si>
  <si>
    <t>241-267</t>
  </si>
  <si>
    <t>60000251-60013301;60000251-60121438;60000251-60121438</t>
  </si>
  <si>
    <t>7005102472;7101916524;7005822209</t>
  </si>
  <si>
    <t>Viswanath, Pramod;Tse, David N.C.;Anantharam, Venkat</t>
  </si>
  <si>
    <t>Berkeley;San Diego;New York</t>
  </si>
  <si>
    <t>University of California, Berkeley;Qualcomm Incorporated;IEEE</t>
  </si>
  <si>
    <t>60121438;60013301;60000251</t>
  </si>
  <si>
    <t>Viswanath P.</t>
  </si>
  <si>
    <t>Asymptotically optimal water-filling in vector multiple-access channels</t>
  </si>
  <si>
    <t>S0018944801005867</t>
  </si>
  <si>
    <t>10.1109/18.904525</t>
  </si>
  <si>
    <t>2-s2.0-0035091445</t>
  </si>
  <si>
    <t>['wave frequencies', 'usually done', 'therefore completed', 'tfms ),', 'radiating components', 'radiating arrays', 'frequencies induced', 'efficiently used', 'dielectric bridges', 'cpw technology', 'coplanar waveguides', 'composite ceramic', 'bounding networks']</t>
  </si>
  <si>
    <t>Antenna array | Coplanar technology | Dielectric substrate | Hybrid integrated circuit | Microstrip line | Microwave integrated circuit | Millimetric wave | Multilayered structure | Patch antenna | Three-dimensional integration</t>
  </si>
  <si>
    <t>The implementation of passive RF functions is usually done by means of coplanar waveguides at mm-wave frequencies. We propose original solutions for improving their reliability, by integrating the parasitic mode filters as dielectric bridges through a 3D integration approach. Furthermore, original compensating methods are proposed in order to control the cut-off frequencies induced by the bounding networks. The 3D hybrid approach can also be efficiently used so as to accommodate the association between active, passive and radiating components. The 3D-CPW technology is therefore completed with Thin Film MicroStrip configurations (TFMS), while composite ceramic/foam architectures become thinkable for radiating arrays.</t>
  </si>
  <si>
    <t>39-50</t>
  </si>
  <si>
    <t>60110235;60110235;60110235</t>
  </si>
  <si>
    <t>7004250466;7003397816;56025971600</t>
  </si>
  <si>
    <t>Person, Ch;Rius, E.;Coupez, J. Ph</t>
  </si>
  <si>
    <t>Nantes</t>
  </si>
  <si>
    <t>IMT Atlantique</t>
  </si>
  <si>
    <t>Person C.</t>
  </si>
  <si>
    <t>Hybrid 3D integrated circuits at millimeter-wave frequencies - Advantages and trends</t>
  </si>
  <si>
    <t>2-s2.0-0035091499</t>
  </si>
  <si>
    <t>['wave frequencies', 'wave fiber', 'system demonstrations', 'routing functions', 'rapid developments', 'radio networks', 'optical fiber', 'offer broad', 'intense effort', 'duplex interconnectivity']</t>
  </si>
  <si>
    <t>Access network | Broadband | Experimentation | Millimetric wave | Optical fiber transmission | Optical modulation | Optical modulator | Optoelectronic device | Radio access | System Architecture | Technical progress</t>
  </si>
  <si>
    <t>Future radio access networks operating at millimeter-wave frequencies have the capacity to offer broad-band interactive services to a customer base requiring untethered access. Optical fiber-feed networks incorporating wavelength division multiplexing have been proposed as a backbone network providing full-duplex interconnectivity between multiple remote antenna base-stations and a central office implementing a variety of switching and routing functions. Rapid developments in both lightwave and microwave enabling technologies have fuelled an intense effort into the research and development of these networks. In this paper, we present a review of the progress of millimeter-wave fiber-radio networks in the areas of the associated enabling technologies, subsystems and system demonstrations.</t>
  </si>
  <si>
    <t>27-38</t>
  </si>
  <si>
    <t>60026553;60026553;60026553;60011362</t>
  </si>
  <si>
    <t>35571786200;55480890000;7103230273;35478779700</t>
  </si>
  <si>
    <t>Nirmalathas, A.;Lim, C.;Novak, D.;Waterhouse, R. B.</t>
  </si>
  <si>
    <t>Parkville;Melbourne</t>
  </si>
  <si>
    <t>University of Melbourne;RMIT University</t>
  </si>
  <si>
    <t>60026553;60011362</t>
  </si>
  <si>
    <t>Nirmalathas A.</t>
  </si>
  <si>
    <t>Progress in millimeter-wave fiber-radio access networks</t>
  </si>
  <si>
    <t>10.1007/BF03002983</t>
  </si>
  <si>
    <t>2-s2.0-0035092074</t>
  </si>
  <si>
    <t>['¬© 2001', 'totaling 898', 'tailed ).', 'studied histopathologically', 'spinal nerve', 'significant using', 'significant evidence', 'sham group', 'rfs emanated', 'rank test', 'major tissues', 'kg averaged', 'histological type', 'higher rate', 'high dose', 'groups 9', 'groups 5', 'groups 3', 'groups 2', 'groups 13', 'groups 1', 'fifteen groups', 'females injected', 'dipole antennas', 'dawley rats', 'cwrf compared', 'cage controls', 'brain tumors', '900 total', '7 received', '60 rats', '6 h', '5 days', '5 cm', '24 months', '10 mg', '0 w']</t>
  </si>
  <si>
    <t>Sprague-Dawley rats were irradiated with a continuous-wave (CW) or a pulsed-wave (P) radiofrequency (RF) for 6 h/day, 5 days/week from 2 up to 24 months of age. The RFs emanated from dipole antennas (1 W average output) 2.0 ¬± 0.5 cm from the tip of each rat's nose. The RFs had an 860 MHz frequency, and the specific absorption rate was 1.0 W/ kg averaged over the brain. Fifteen groups of 60 rats (900 total) were formed from offspring of females injected i.v. with 0 (groups 1, 2, 9, 10, 13), 2.5 (groups 5, 6, 7, 8, 11, 12, 14) or 10 mg/kg (groups 3, 4, 15) ethylnitrosourea (ENU) to induce brain tumors. Groups 1, 3, 5 and 7 received the PRF, and groups 9 and 11 the CWRF; groups 2, 4, 6, 8, 10 and 12 were sham-irradiated, and groups 13-15 were cage controls. All rats but 2, totaling 898, were necropsied, and major tissues were studied histopathologically. There was no statistically significant evidence that the PRF or CWRF induced neoplasia in any tissues. Additionally, there was no significant evidence of promotion of cranial or spinal nerve or spinal cord tumors. The PRF or CWRF had no statistically significant effect on the number, volume, location, multiplicity, histological type, malignancy or fatality of brain tumors. There was a trend for the group that received a high dose of ENU and was exposed to the PRF to develop fatal brain tumors at a higher rate than its sham group; however, the result was not significant using the log-rank test (P = 0.14, 2-tailed). No statistically significant differences were related to the PRF or CWRF compared to controls in the low- or zero-dose groups regarding tumors of any kind. ¬© 2001 by Radiation Research Society.</t>
  </si>
  <si>
    <t>572-583</t>
  </si>
  <si>
    <t>60003088;60003088</t>
  </si>
  <si>
    <t>7006352982;7004155327</t>
  </si>
  <si>
    <t>Zook, B. C.;Simmens, S. J.</t>
  </si>
  <si>
    <t>Washington, D.C.</t>
  </si>
  <si>
    <t>The George Washington University</t>
  </si>
  <si>
    <t>Zook B.</t>
  </si>
  <si>
    <t>The effects of 860 MHz radiofrequency radiation on the induction or promotion of brain tumors and other neoplasms in rats</t>
  </si>
  <si>
    <t>10.1667/0033-7587(2001)155[0572:TEOMRR]2.0.CO;2</t>
  </si>
  <si>
    <t>2-s2.0-0035093009</t>
  </si>
  <si>
    <t>['telemetric control', 'radiofrequency transmission', 'phrenic pacing', 'like effect', 'implanted receivers', 'external unit', 'care givers', 'benchmark tests']</t>
  </si>
  <si>
    <t>Adverse effects | Artificial stimulation | Diaphragm | Hypothermia | Phrenic nerve | Prevention</t>
  </si>
  <si>
    <t>Phrenic pacing can restore diaphragmatic contractions in patients with central respiratory paralysis. It relies on radiofrequency transmission of energy from an external unit to implanted receivers through circular coil antennas. The case of a patient is reported in whom severe hypoventilation occurred following the use of a metallic rescue blanket. The phenomenon was confirmed in two subsequent patients and during benchmark tests. Possible mechanisms include reflection and diffusion of high frequency waves by a Faraday-like effect. Patients with implanted devices relying on telemetric control or powering, and their care givers, should be warned against the use of metallic rescue sheets.</t>
  </si>
  <si>
    <t>241-243</t>
  </si>
  <si>
    <t>PACE - Pacing and Clinical Electrophysiology</t>
  </si>
  <si>
    <t>60021567-101589815-60001422;60021567-101589815-60001422;60021567-101589815-60001422;60021567-101589815-60001422;60021567-101589815-60001422;60021567-101589815-60001422;60021567-101589815-60001422;60021567-101589815-60001422-60015622</t>
  </si>
  <si>
    <t>6603011265;18838885400;18836924000;17636485800;8399930300;35427669600;6603690702;7005634009</t>
  </si>
  <si>
    <t>Boissel, Nicolas;V√§√§n√§nen, Lukka;Michoux, Jo√´l;Straus, Christian;Fartoukh, Muriel;Derenne, Jean Philippe;Talonen, Pasi P.;Similowski, Thomas</t>
  </si>
  <si>
    <t>France;France;France;Finland</t>
  </si>
  <si>
    <t>Paris;Paris;Paris;Tampere</t>
  </si>
  <si>
    <t>AP-HP Assistance Publique - Hopitaux de Paris;H√¥pital Universitaire Piti√© Salp√™tri√®re;Sorbonne Universite;Atrotech Ltd</t>
  </si>
  <si>
    <t>60021567;60015622;60001422;101589815</t>
  </si>
  <si>
    <t>Boissel N.</t>
  </si>
  <si>
    <t>Dysfunction of phrenic pacemakers induced by metallic rescue blankets</t>
  </si>
  <si>
    <t>10.1046/j.1460-9592.2001.00241.x</t>
  </si>
  <si>
    <t>2-s2.0-0035093456</t>
  </si>
  <si>
    <t>['test sites', 'site imperfection', 'reference emitter', 'periodic antennas', 'measurement repeatability', 'expanded uncertainty', 'confidence level', 'comparison results', '8 db', '7 db', '1000 mhz']</t>
  </si>
  <si>
    <t>An interlaboratory radiated emission comparison has been performed, comparing electric field strength measurements in the frequency range 30-1000 MHz at a 10 m open area test site. A spherical dipole radiator is employed as a reference emitter. Comparison results are presented in terms of measurement repeatability of electric field strengths measured at test sites for each frequency. Expanded uncertainty for the 95.45% confidence level is evaluated to be +5.6/-5.7 dB and +4.9/-4.8 dB for the frequency ranges corresponding to biconical and log-periodic antennas, respectively. Uncertainty analysis demonstrates that the uncertainty mainly stems from the antenna factor calibration, mismatch, the performance of a receiver and site imperfection.</t>
  </si>
  <si>
    <t>35-40</t>
  </si>
  <si>
    <t>IEE Proceedings: Science, Measurement and Technology</t>
  </si>
  <si>
    <t>60028270;60028270;60028270;60032330</t>
  </si>
  <si>
    <t>55849479100;24785992300;16433173300;57188926977</t>
  </si>
  <si>
    <t>Kang, T. W.;Chung, Y. C.;Won, S. H.;Kim, H. T.</t>
  </si>
  <si>
    <t>Pohang;Yusong</t>
  </si>
  <si>
    <t>Pohang University of Science and Technology;Korea Research Institute of Standards and Science</t>
  </si>
  <si>
    <t>60032330;60028270</t>
  </si>
  <si>
    <t>Kang T.</t>
  </si>
  <si>
    <t>Interlaboratory comparison of radiated emission measurements using a spherical dipole radiator</t>
  </si>
  <si>
    <t>10.1049/ip-smt:20010184</t>
  </si>
  <si>
    <t>2-s2.0-0035095061</t>
  </si>
  <si>
    <t>['unique receiver', 'taken alternately', 'st radars', 'simple way', 'sequential pbs', 'sensor applications', 'rights reserved', 'retrieve direction', 'receiver system', 'radar interferometry', 'proposed method', 'phase shift', 'paper deals', 'many authors', 'main beam', 'lower troposphere', 'local meteorology', 'later technique', 'high flexibility', 'great interest', 'first approach', 'discrete scatterers', 'desired direction', 'data samples', 'cost technique', 'boundary layer', 'atmospheric studies', 'antenna towards', 'antenna signals', 'also detected']</t>
  </si>
  <si>
    <t>High resolution digital beam forming | Imaging | Radar meterorology | Spaced antenna | Tropospheric soundings</t>
  </si>
  <si>
    <t>Among the spaced antenna methods used in the field of atmospheric studies, radar interferometry has been of great interest for many authors. A first approach is to use the phase information contained in the cross-spectra between antenna output signals and to retrieve direction of arrival (DOA) of discrete scatterers. The second one introduces a phase shift between the antenna signals in order to steer the main beam of the antenna towards a desired direction. This paper deals with the later technique and presents a variant of postset beam steering (PBS) which does not require a multi-receiver system. Indeed, the data samples are taken alternately on each antenna by means of high-communication-rate switches inserted before a unique receiver. This low-cost technique is called "sequential PBS" (SPBS) and has been implemented on two classical VHF-ST radars. The present paper shows that high flexibility of SPBS in angular scanning allows to perform radar imaging. Despite a limited maximum range due to the antennas' scanning, the collected data give a view of the boundary layer and the lower troposphere over a wide horizontal extent, with characteristic horizontally stratified structures in the lower troposphere. These structures are also detected by application of high-resolution imaging processing such as Capon's beamforming or Multiple Signal Classification algorithm. The proposed method can be a simple way to enhance the versatility of classical DBS radars in order to extend them for multi-sensor applications and local meteorology. ¬© 2001 Elsevier Science Ltd. All rights reserved.</t>
  </si>
  <si>
    <t>263-274</t>
  </si>
  <si>
    <t>Journal of Atmospheric and Solar-Terrestrial Physics</t>
  </si>
  <si>
    <t>60024199;60024199;60024199;60024199</t>
  </si>
  <si>
    <t>15722395000;7005503198;7004606927;6602589971</t>
  </si>
  <si>
    <t>H√©lal, D.;Crochet, M.;Luce, H.;Spano, E.</t>
  </si>
  <si>
    <t>La Garde</t>
  </si>
  <si>
    <t>Universite du Sud Toulon - Var</t>
  </si>
  <si>
    <t>H√©lal D.</t>
  </si>
  <si>
    <t>Radar imaging and high-resolution array processing applied to a classical VHF-ST profiler</t>
  </si>
  <si>
    <t>S1364682600001358</t>
  </si>
  <si>
    <t>10.1016/S1364-6826(00)00135-8</t>
  </si>
  <si>
    <t>2-s2.0-0035096485</t>
  </si>
  <si>
    <t>['traditional circuit', 'technology revolution', 'switched systems', 'standards tailored', 'spectral efficiency', 'serious competitor', 'right time', 'right place', 'packet services', 'ip network', 'intelligent antennas', 'information explosion', 'greatly improving', 'generation systems', 'defined radio', 'current progress', 'briefly review', 'application needs', '21st century']</t>
  </si>
  <si>
    <t>At the start of the 21st century, the wireless mobile markets are witnessing unprecedented growth fueled by an information explosion and a technology revolution. In the radio frequency arena, the trend is to move from narrowband to wideband with a family of standards tailored to a variety of application needs. Many enabling technologies including wideband code-division multiple access, software-defined radio, intelligent antennas, and digital processing devices are greatly improving the spectral efficiency of third-generation systems. In the mobile network area, the trend is to move from traditional circuit-switched systems to packet-switched programmable networks that integrate both voice and packet services, and eventually evolve toward an all-IP network. Furthermore, accompanied by wireless mobile location technology, wireless mobile Internet is expected to revolutionize the services that can be provided to consumers in the right place and at the right time. Wireless mobile communications may not only complement the well-established wireline network; it may also become a serious competitor in years to come. In this article we briefly review the history of the wireless mobile communications, examine the current progress in standards and technologies, and discuss possible trends for wireless mobile solutions.</t>
  </si>
  <si>
    <t>110-116</t>
  </si>
  <si>
    <t>IEEE Communications Magazine</t>
  </si>
  <si>
    <t>60026638;60026638;60026638</t>
  </si>
  <si>
    <t>7006457217;6602305981;7005018069</t>
  </si>
  <si>
    <t>Bi, Qi;Zysman, George I.;Menkes, Hank</t>
  </si>
  <si>
    <t>Bi Q.</t>
  </si>
  <si>
    <t>Wireless mobile communications at the start of the 21st century</t>
  </si>
  <si>
    <t>10.1109/35.894384</t>
  </si>
  <si>
    <t>2-s2.0-0035104345</t>
  </si>
  <si>
    <t>['world distribution', 'vaga casey', 'species occurring', 'quebec ).', 'petulans casey', 'oxypoda minuta', 'outline drawings', 'nov .,', 'nov .).', 'newly synonymized', 'new data', 'new brunswick', 'nearctic species', 'median lobe', 'genus placusa', 'following lectotypes', 'first time', 'eight species', 'easy comparison', 'eastern canada', 'despecta erichson', 'contour maps', 'canadian species', 'canadian distribution', 'british columbia', 'also illustrated', 'adult forebody', '1840 ).']</t>
  </si>
  <si>
    <t>The Canadian species of the genus Placusa Erichson are reviewed. Eight species are recorded, of which four constitute new Canadian records (P. despecta Erichson, P. incompleta Sj√∂berg, P. petulans Casey, and P. vaga Casey) and two are new to science (P pseudosuecica Klimaszewski sp.nov., and P. canadensis Klimaszewski sp.nov.). Placusa turbata Casey, one of the two species previously recorded from British Columbia, is here considered a synonym of P. tachyporoides (Waltl) and is reported for the first time from eastern Canada (New Brunswick, Ontario, Quebec). New data are provided on the systematics, distribution, bionomics, and relationships of selected North American species. A key to the species occurring in Canada is presented with illustrations of the median lobe of the aedeagus, spermatheca, male tergite 8, antennae, and outline drawings of the head and adult forebody for each species. Selected Palearctic species are also illustrated for easy comparison with the closely related Nearctic species. The Canadian distribution is presented on contour maps, and world distribution is discussed for all species. The following lectotypes are designated for the Nearctic species which were described from more than one specimen without former holotype designation: Casey (1893, 1911): P. frosti, P. strata, P. tacomae, P. turbata; Erichson (1840): P. despecta: and Sachse (1852): Oxypoda minuta Sachse. Oxypoda minuta is transferred to the genus Placusa and newly synonymized with P. despecta Erichson (1840).</t>
  </si>
  <si>
    <t>60005522;60005522;60005522;60005522;60031860;60003122</t>
  </si>
  <si>
    <t>6701393340;56230468500;12752932000;7102469444;6602868538;6601969334</t>
  </si>
  <si>
    <t>Klimaszewski, Jan;Pelletier, Georges;Germain, Carole;H√©bert, Christian;Humble, Lee M.;Winchester, Neville N.</t>
  </si>
  <si>
    <t>Victoria;Ottawa;Victoria</t>
  </si>
  <si>
    <t>Pacific Forestry Centre;Canadian Forest Service;University of Victoria</t>
  </si>
  <si>
    <t>60031860;60005522;60003122</t>
  </si>
  <si>
    <t>Klimaszewski J.</t>
  </si>
  <si>
    <t>Diversity of Placusa (Coleoptera: Staphylinidae, Aleocharinae) in Canada, with descriptions of two new species</t>
  </si>
  <si>
    <t>10.4039/Ent1331-1</t>
  </si>
  <si>
    <t>2-s2.0-0035104620</t>
  </si>
  <si>
    <t>['two variables', 'two structures', 'torsional stiffness', 'structural design', 'significant influence', 'results suggest', 'relative contributions', 'paper investigates', 'morphological data', 'mechanical properties', 'mechanical behavior', 'linear series', 'jointed beams', 'joint density', 'flexural stiffness', 'decapoda ).', 'crustacean antennae', 'crinoid arms', 'common property', 'biological beams', 'biological beam', 'beam theory', 'beam length', 'beam diameter']</t>
  </si>
  <si>
    <t>Flexibility, the ability to deform in response to loads, is a common property of biological beams. This paper investigates the mechanical behavior of multi-jointed beams, which are characterized by a linear series of morphologically similar joints. Flexural stiffness and torsional stiffness were measured in two structurally distinct beams, crinoid arms (Echinodermata, Comatulida) and crustacean antennae (Arthropoda, Decapoda). Morphological data from these beams were used to determine the relative contributions of beam diameter and joint density (number of joints per millimeter of beam length) to the flexural and torsional stiffness of these two structures. As predicted by beam theory, beam diameter influenced stiffness in both crinoid arms and crustacean antennae. In crinoid arms, increases in joint density were associated with decreases in stiffness, but joint density had no significant influence on stiffness in crustacean antennae. In both crinoid arms and crustacean antennae, the magnitudes of flexural and torsional stiffness, as well as the ratio of these two variables, were similar to previously reported values for non-jointed biological beams. These results suggest that the structural design of a biological beam is not a limiting factor determining its mechanical properties.</t>
  </si>
  <si>
    <t>Biological Bulletin</t>
  </si>
  <si>
    <t>Etnier, S. A.</t>
  </si>
  <si>
    <t>Wilmington</t>
  </si>
  <si>
    <t>University of North Carolina Wilmington</t>
  </si>
  <si>
    <t>Etnier S.</t>
  </si>
  <si>
    <t>Flexural and torsional stiffness in multi-jointed biological beams</t>
  </si>
  <si>
    <t>10.2307/1543080</t>
  </si>
  <si>
    <t>2-s2.0-0035108284</t>
  </si>
  <si>
    <t>['successfully demonstrated', 'paper summarizes', 'modern image', 'initial results', 'first image', 'aperture synthesis']</t>
  </si>
  <si>
    <t>Ten years ago, the synthetic aperture radiometer (ESTAR) published its first image. Since then, ESTAR has successfully demonstrated the potential of aperture synthesis for microwave remote sensing. This paper summarizes the status of the instrument and presents a modern image for comparison with the `initial results' published ten years ago.</t>
  </si>
  <si>
    <t>199-202</t>
  </si>
  <si>
    <t>IEEE Transactions on Geoscience and Remote Sensing</t>
  </si>
  <si>
    <t>60006337;60014313;60005304</t>
  </si>
  <si>
    <t>7005621665;7101802161;7801540826</t>
  </si>
  <si>
    <t>Le Vine, D. M.;Swift, C. T.;Haken, M.</t>
  </si>
  <si>
    <t>Amherst MA;Greenbelt;Waltham</t>
  </si>
  <si>
    <t>University of Massachusetts Amherst;NASA Goddard Space Flight Center;Raytheon</t>
  </si>
  <si>
    <t>60014313;60006337;60005304</t>
  </si>
  <si>
    <t>Le Vine D.</t>
  </si>
  <si>
    <t>Development of the synthetic aperture microwave radiometer, ESTAR</t>
  </si>
  <si>
    <t>10.1109/36.898685</t>
  </si>
  <si>
    <t>2-s2.0-0035111742</t>
  </si>
  <si>
    <t>['recent years', 'proposed system', 'orthogonal frequency', 'multiuser access', 'mobile stations', 'fading channels', 'division multiplexing', 'conventional systems', 'capacity compared', 'base station', 'analytical along', 'also possible', 'adaptive antennas']</t>
  </si>
  <si>
    <t>In recent years, several smart antenna systems have been proposed and demonstrated at the base station (BS) of wire-less communications systems, and these have shown that significant system performance improvement is possible. In this paper, we consider the use of adaptive antennas at the BS and mobile stations (MS), operating jointly, in combination with orthogonal frequency-division multiplexing. The advantages of the proposed system includes reductions in average error probability and increases in capacity compared to conventional systems. Multiuser access, in space, time, and through subcarriers, is also possible and expressions for the exact joint optimal antenna weights at the BS and MS under cochannel interference conditions for fading channels are derived. To demonstrate the potential of our proposed system, analytical along with Monte Carlo simulation results are provided.</t>
  </si>
  <si>
    <t>195-206</t>
  </si>
  <si>
    <t>IEEE Transactions on Communications</t>
  </si>
  <si>
    <t>60008592;60008592</t>
  </si>
  <si>
    <t>7404759940;55363234500</t>
  </si>
  <si>
    <t>Wong, Kai Kit;Cheng, Roger S.K.</t>
  </si>
  <si>
    <t>Hong Kong</t>
  </si>
  <si>
    <t>Hong Kong University of Science and Technology</t>
  </si>
  <si>
    <t>Adaptive antennas at the mobile and base stations in an OFDM/TDMA system</t>
  </si>
  <si>
    <t>10.1109/26.898262</t>
  </si>
  <si>
    <t>2-s2.0-0035111745</t>
  </si>
  <si>
    <t>71-75</t>
  </si>
  <si>
    <t>Entomologist's Gazette</t>
  </si>
  <si>
    <t>101290928;101290928</t>
  </si>
  <si>
    <t>6507239738;16204647400</t>
  </si>
  <si>
    <t>Ubaidillah, R.;Yefremova, Z.</t>
  </si>
  <si>
    <t>Indonesia</t>
  </si>
  <si>
    <t>Bogor</t>
  </si>
  <si>
    <t>Zoology Division</t>
  </si>
  <si>
    <t>Ubaidillah R.</t>
  </si>
  <si>
    <t>A new species of Diglyphus Walker, 1848 (Hymenoptera: Eulophidae) from Kazakhstan displaying sexual dimorphism in the male antennae</t>
  </si>
  <si>
    <t>2-s2.0-0035116978</t>
  </si>
  <si>
    <t>['temporal diversity', 'proposed space', 'proposed codes', 'practical issue', 'performance advantage', 'minimum worst', 'error rate', 'error probability', 'decoding algorithms', 'db eb', 'convolutional codes', 'case symbol', 'binary phase', 'also considered', '5 bit', '3 frame', '3 db', '1 b']</t>
  </si>
  <si>
    <t>In attempting to find a spectrally and power efficient channel code which is able to exploit maximum diversity from a wireless channel whenever available, we investigate the possibility of constructing a full antenna diversity space-time turbo code. As a result, both three-antenna and two-antenna (punctured) constructions are shown to be possible and very easy to find. To check the decodability and performance of the proposed codes, we derive nonbinary soft-decoding algorithms. The performance of these codes are then simulated and compared with two existing space-time convolutional codes (one has minimum worst-case symbol-error probability; the other has maximal minimum free distance) having similar decoding complexity. As the simulation results show, the proposed space-time turbo codes give similar or slightly better performance than the convolutional codes under extremely slow fading. When fading is fast, the better distance spectra of the turbo codes help seize the temporal diversity. Thus, the performance advantage of the turbo codes becomes evident. In particular, 10-5 bit-error rate and 10-3 frame-error rate can be achieved at less than 6-dB Eb/No with 1 b/s/Hz and binary phase-shift keying modulation. The practical issue of obtaining the critical channel state information (CSI) is also considered by applying an iteratively filtered pilot symbol-assisted modulation technique. The penalty when the CSI is not given a priori is about 2-3 dB.</t>
  </si>
  <si>
    <t>60021378;60078684</t>
  </si>
  <si>
    <t>7401459324;7005811039</t>
  </si>
  <si>
    <t>Su, Hsuan Jung;Geraniotis, Evaggelos</t>
  </si>
  <si>
    <t>College Park;Murray</t>
  </si>
  <si>
    <t>A. James Clark School of Engineering;Nokia Bell Labs</t>
  </si>
  <si>
    <t>60078684;60021378</t>
  </si>
  <si>
    <t>Su H.</t>
  </si>
  <si>
    <t>Space-time turbo codes with full antenna diversity</t>
  </si>
  <si>
    <t>10.1109/26.898250</t>
  </si>
  <si>
    <t>2-s2.0-0035117783</t>
  </si>
  <si>
    <t>Fonds Wetenschappelijk Onderzoek</t>
  </si>
  <si>
    <t>FWO</t>
  </si>
  <si>
    <t>['shift keying', 'scheme achieves', 'receive side', 'receive maximum', 'receive antennas', 'ratio combining', 'error rate', 'diversity equal', 'average bit']</t>
  </si>
  <si>
    <t>The average bit-error rate of transmit antenna selection combined with receive maximum-ratio combining is computed as a function of the transmit antenna update rate when using binary phase-shift keying in flat Rayleigh fading channels. This scheme achieves an order of diversity equal to the product of the number of transmit and receive antennas. Therefore, it can gain significant diversity benefits over traditional receive diversity schemes by distributing the antennas over transmit and receive side.</t>
  </si>
  <si>
    <t>60070034;60070034;60070034;60070034</t>
  </si>
  <si>
    <t>6602472564;8931365600;6603808833;7102990580</t>
  </si>
  <si>
    <t>Thoen, Steven;Van Perre, Liesbet Der;Gyselinckx, Bert;Engels, Marc</t>
  </si>
  <si>
    <t>Belgium</t>
  </si>
  <si>
    <t>Leuven</t>
  </si>
  <si>
    <t>Interuniversity Micro-Electronics Center at Leuven</t>
  </si>
  <si>
    <t>Thoen S.</t>
  </si>
  <si>
    <t>Performance analysis of combined transmit-SC/receive-MRC</t>
  </si>
  <si>
    <t>10.1109/26.898241</t>
  </si>
  <si>
    <t>2-s2.0-0035118449</t>
  </si>
  <si>
    <t>['various phantoms', 'special equipment', 'sodium chloride', 'slot antenna', 'relative permittivity', 'present phantom', 'polyethylene powder', 'phantom developed', 'paper reports', 'mutual effects', 'human model', 'human body', 'frequency range', 'electromagnetic waves', 'electromagnetic effects', 'electrical characteristics', 'deionized water', 'content tissue', 'clinical applications', 'biological tissue', 'biological model', 'biological body', 'arbitrary high', 'also possible', '5 ghz', '300 mhz']</t>
  </si>
  <si>
    <t>Coaxial-slot antenna | COST 244 | Human model | Hyperthermia | Phantom | SAR</t>
  </si>
  <si>
    <t>Various phantoms (simulated biological bodies) have been proposed as a biological model for studies of electromagnetic effects on the human body. This paper reports the characteristics of the phantom developed by the authors that realized electrical characteristics equivalent to the biological body. Examples of its communication and clinical applications are presented. The present phantom is made of agar, polyethylene powder, sodium chloride, TX-151, preservative, and deionized water and simulates the relative permittivity and conductivity of a high-water-content tissue. In the present phantom, electrical characteristics almost equal to those in the biological tissue are realized with a single composition ratio over the frequency range of 300 MHz to 2.5 GHz. It is also possible to simulate the electrical characteristics of an arbitrary high-water-content tissue by adjustment of the composition. No special equipment is needed for fabrication and the preservation is easy. Further, as examples of applications of this phantom to the human body, the SAR measurement examples are presented in the COST 244 human head model and coaxial-slot antenna for hyperthermia. The present phantom is useful as a human model to study the mutual effects of the human body and electromagnetic waves. ¬© 2000 Scripta Technica,.</t>
  </si>
  <si>
    <t>67-77</t>
  </si>
  <si>
    <t>60002787-60031701;60002787;60002787;60002787</t>
  </si>
  <si>
    <t>55445582500;56253959500;7202082502;6602750936</t>
  </si>
  <si>
    <t>Ito, Koichi;Furuya, Katsumi;Okano, Yoshinobu;Hamada, Lira</t>
  </si>
  <si>
    <t>Tsukuba;Chiba</t>
  </si>
  <si>
    <t>Electrotechnical Laboratory;Chiba University</t>
  </si>
  <si>
    <t>60031701;60002787</t>
  </si>
  <si>
    <t>Ito K.</t>
  </si>
  <si>
    <t>Development and characteristics of a biological tissue-equivalent phantom for microwaves</t>
  </si>
  <si>
    <t>10.1002/1520-6424(200104)84:4&lt;67::AID-ECJA8&gt;3.0.CO;2-D</t>
  </si>
  <si>
    <t>2-s2.0-0035121278</t>
  </si>
  <si>
    <t>['widely used', 'unselccted antenna', 'two antennas', 'terminating impedance', 'paper presents', 'often makes', 'mutual coupling', 'monopole antenna', 'minimized using', 'method exploits', 'held phones', 'final expression', 'fading problem', 'f antenna']</t>
  </si>
  <si>
    <t>Antenna selection diversity | Hand-held phone | Inverted-F antenna | Terminating impedance | Z-matrix</t>
  </si>
  <si>
    <t>Recently, antenna selection diversity has been widely used for hand-held phones to overcome a fading problem. A monopole antenna (MPA) and an invcrtcd-F antenna (IFA) are the typical antennas used for this purpose. However, strong mutual coupling generally appears between these two antennas and often makes the diversity antenna design difficult. In particular, in the case that the MPA is unselccted antenna the mutual coupling can be minimized using the open terminating impedance. On the other hand, in the case that the IFA is unselccted antenna the terminating impedance, which can minimize the mutual coupling, has not been clarified. This paper presents a novel analytical method for optimizing the terminating impedance of the IFA. The method exploits the Z-matrix, and the final expression of the terminating impedance is expressed by self- and mutualimpedance. The numerical and experimental results confirm that the proposed optimization method is effective for minimizing the mutual coupling.</t>
  </si>
  <si>
    <t>89-94</t>
  </si>
  <si>
    <t>60018735;60018735;60018735;60018735</t>
  </si>
  <si>
    <t>6506549590;35612132800;6701919222;55624479867</t>
  </si>
  <si>
    <t>Odachi, Noriaki;Sekine, Syuichi;Shoki, Hiroki;Suzuki, Yasuo</t>
  </si>
  <si>
    <t>Toshiba Corporation</t>
  </si>
  <si>
    <t>Odachi N.</t>
  </si>
  <si>
    <t>A novel analytical method for optimizing the terminating impedance of an inverted-F antenna for antenna selection diversity on a hand-held phone</t>
  </si>
  <si>
    <t>2-s2.0-0035123150</t>
  </si>
  <si>
    <t>['tissue heterogeneity', 'simple skin', 'results showed', 'portable telephones', 'one type', 'head model', 'fdtd method', 'computational dosimetry', '900 mhz', '4 monopole', '2 ghz', '17 types']</t>
  </si>
  <si>
    <t>The head tissue heterogeneity required in the spatial peak specific absorption rate (SAR) assessment for portable telephones was investigated by using the FDTD method in conjunction with an MRI-based human head model. The tissue heterogeneity of the head model was changed from one type of tissue to 17 types of tissue. The results showed that, at 900 MHz and 2 GHz, the homogeneous modeling results in an underestimate about 20% for the Œª/2 monopole antenna portable telephones and an overestimate to the same extent for the Œª/4 monopole or helical antenna portable telephones. A head model with a simple skin-fat-muscle-bone-brain structure seems to be sufficient to obtain a fairly accurate one-gram or ten-gram averaged spatial peak SAR value in computational dosimetry for portable telephone compliance.</t>
  </si>
  <si>
    <t>100-105</t>
  </si>
  <si>
    <t>60024751;60024751</t>
  </si>
  <si>
    <t>7701311937;7005976175</t>
  </si>
  <si>
    <t>Wang, Jianqing;Fujiwara, Osamu</t>
  </si>
  <si>
    <t>Wang J.</t>
  </si>
  <si>
    <t>Head tissue heterogeneity required in computational dosimetry for portable telephones</t>
  </si>
  <si>
    <t>2-s2.0-0035123413</t>
  </si>
  <si>
    <t>['turn offers', 'technology heralds', 'seamless convergence', 'key element', 'information technology', 'digital television', 'communications revolution']</t>
  </si>
  <si>
    <t>Digital television (TV) is a key element in the communications revolution. The growth of this technology heralds a seamless convergence of media, telecommunications, and information technology. This in turn offers the viewers increasingly exciting, informative interactive programming.</t>
  </si>
  <si>
    <t>32-36</t>
  </si>
  <si>
    <t>IEEE Computer Graphics and Applications</t>
  </si>
  <si>
    <t>Sandbank, Charles P.</t>
  </si>
  <si>
    <t>Dorchester</t>
  </si>
  <si>
    <t>UK Department of Trade and Industry</t>
  </si>
  <si>
    <t>Sandbank C.P.</t>
  </si>
  <si>
    <t>Digital TV in the convergent environment</t>
  </si>
  <si>
    <t>10.1109/38.895128</t>
  </si>
  <si>
    <t>2-s2.0-0035124408</t>
  </si>
  <si>
    <t>['uncertainty associated', 'simple way', 'parameter without', 'input impedance', 'given showing', 'feed impedance', 'distortion may', 'distorted due', 'cell height', 'cell capacitance']</t>
  </si>
  <si>
    <t>In a resistive voltage source (RVS) formalism, the feed impedance is known to be distorted due to the cell capacitance. In this letter, examples are given showing that the effect of the distortion may be significant. We propose a simple way to derive the S11-parameter without the uncertainty associated with the feed port impedance distortion. Furthermore, the input impedance is shown to be independent of the cell height and source model chosen.</t>
  </si>
  <si>
    <t>Microwave and Optical Technology Letters</t>
  </si>
  <si>
    <t>Juntunen, Jaakko S.</t>
  </si>
  <si>
    <t>Aalto University</t>
  </si>
  <si>
    <t>Juntunen J.</t>
  </si>
  <si>
    <t>Note on the S&lt;inf&gt;11&lt;/inf&gt;-parameter and input impedance extraction in antenna simulations using FDTD</t>
  </si>
  <si>
    <t>10.1002/1098-2760(20010105)28:1&lt;8::AID-MOP3&gt;3.0.CO;2-N</t>
  </si>
  <si>
    <t>2-s2.0-0035124427</t>
  </si>
  <si>
    <t>['spurious reflections', 'radiation characteristics', 'past years', 'paper describes', 'orbit missions', 'array solution', 'antenna offer']</t>
  </si>
  <si>
    <t>In the past years, ESA has been considering the use of the Global Positioning System (GPS) as a medium-accuracy attitude sensor for low-earth-orbit missions. This paper describes the design of a compact GPS antenna with improved multipath rejection to counteract the effects of the spurious reflections. In particular, a shorted annular patch that is a variant of the classical annular patch and has its inner edge shorted by a cylindrical conducting wall is proposed. It is shown that the radiation characteristics of the antenna offer the possibility to fulfill the multipath rejection radiation requirements without using an array solution.</t>
  </si>
  <si>
    <t>47-51</t>
  </si>
  <si>
    <t>60020261;60029398;60020261;60029398</t>
  </si>
  <si>
    <t>6603831762;7005604459;57201738411;6506165847</t>
  </si>
  <si>
    <t>Boccia, Luigi;Amendola, Giandomenico;Massa, Giuseppe Di;Giulicchi, Luisella</t>
  </si>
  <si>
    <t>France;Italy</t>
  </si>
  <si>
    <t>Paris;Rende</t>
  </si>
  <si>
    <t>European Space Agency - ESA;Universit√† della Calabria</t>
  </si>
  <si>
    <t>60029398;60020261</t>
  </si>
  <si>
    <t>Boccia L.</t>
  </si>
  <si>
    <t>Shorted annular patch antennas for multipath rejection in GPS-based attitude determination systems</t>
  </si>
  <si>
    <t>10.1002/1098-2760(20010105)28:1&lt;47::AID-MOP14&gt;3.0.CO;2-3</t>
  </si>
  <si>
    <t>2-s2.0-0035124555</t>
  </si>
  <si>
    <t>Agentschap voor Innovatie door Wetenschap en Technologie</t>
  </si>
  <si>
    <t>IUAP P4-02</t>
  </si>
  <si>
    <t>IWT</t>
  </si>
  <si>
    <t>['proposed algorithm', 'instantaneous mixtures', 'different antennas', 'data symbols', 'convolutive mixtures', 'convolutive mixture']</t>
  </si>
  <si>
    <t>In this paper, we present a new simple deterministic blind source separation algorithm, which is based on modulating the same data symbol sequence with different code sequences and transmitting the resulting modulated data symbol sequences through different antennas. The algorithm does not exploit the finite alphabet property of the data symbols. As a result, no iterations are required, and convergence is not an issue. Instantaneous mixtures (frequency-flat fading), as well as convolutive mixtures (frequency-selective fading), can be handled. In the case of a convolutive mixture, the difficulties that occur when the users have unequal channel orders are avoided. Moreover, the proposed algorithm is robust against channel order underestimation.</t>
  </si>
  <si>
    <t>219-227</t>
  </si>
  <si>
    <t>1053587X</t>
  </si>
  <si>
    <t>IEEE Transactions on Signal Processing</t>
  </si>
  <si>
    <t>60025063;60025063;60025063</t>
  </si>
  <si>
    <t>35474798400;6603711106;7006229574</t>
  </si>
  <si>
    <t>Leus, Geert;Vandaele, Piet;Moonen, Marc</t>
  </si>
  <si>
    <t>3000 Leuven</t>
  </si>
  <si>
    <t>KU Leuven</t>
  </si>
  <si>
    <t>Leus G.</t>
  </si>
  <si>
    <t>Deterministic blind modulation-induced source separation for digital wireless communications</t>
  </si>
  <si>
    <t>10.1109/78.890365</t>
  </si>
  <si>
    <t>2-s2.0-0035125013</t>
  </si>
  <si>
    <t>['parametric studies', 'paper describes', 'monopole antenna', 'good agreement', 'experimental results', 'experimental investigations']</t>
  </si>
  <si>
    <t>This paper describes a broadband planar rectangular monopole antenna. Both theoretical and experimental investigations have been carried out to draw an analogy between this monopole antenna and a rectangular microstrip antenna. Parametric studies have been carried out to optimize the bandwidth of the planar rectangular monopole antenna. There is good agreement between the theoretical and experimental results.</t>
  </si>
  <si>
    <t>60014153;60014153;60014153;60014153</t>
  </si>
  <si>
    <t>56003150900;6507248008;7102877308;7202418704</t>
  </si>
  <si>
    <t>Ray, K. P.;Anob, P. V.;Kapur, R.;Kumar, Girish</t>
  </si>
  <si>
    <t>Mumbai</t>
  </si>
  <si>
    <t>Indian Institute of Technology Bombay</t>
  </si>
  <si>
    <t>Ray K.</t>
  </si>
  <si>
    <t>Broadband planar rectangular monopole antennas</t>
  </si>
  <si>
    <t>10.1002/1098-2760(20010105)28:1&lt;55::AID-MOP16&gt;3.0.CO;2-X</t>
  </si>
  <si>
    <t>2-s2.0-0035127324</t>
  </si>
  <si>
    <t>['wideband ii', 'stable across', 'shaped aperture', 'radiation patterns', 'impedance bandwidth', 'experimental results', 'cross polarization', 'coupled u', 'average gain', '7 dbi', '5 ghz', '20 db']</t>
  </si>
  <si>
    <t>The design and experimental results of a wideband II-shaped aperture-coupled U-slot patch antenna are presented. The impedance bandwidth of the antenna is about 27%, centered at 12.5 GHz. The average gain and cross polarization of the antenna are about 7 dBi and -20 dB, respectively. Both the gain and radiation patterns were measured, and were found to be stable across the passband.</t>
  </si>
  <si>
    <t>70-72</t>
  </si>
  <si>
    <t>60013983;60013983;60006173</t>
  </si>
  <si>
    <t>7102473419;55510527400;7501501369</t>
  </si>
  <si>
    <t>Tong, K. F.;Luk, K. M.;Lee, K. F.</t>
  </si>
  <si>
    <t>Hong Kong;United States</t>
  </si>
  <si>
    <t>Kowloon;Columbia</t>
  </si>
  <si>
    <t>City University of Hong Kong;University of Missouri</t>
  </si>
  <si>
    <t>60013983;60006173</t>
  </si>
  <si>
    <t>Tong K.F.</t>
  </si>
  <si>
    <t>Wideband II-shaped aperture-coupled U-slot patch antenna</t>
  </si>
  <si>
    <t>10.1002/1098-2760(20010105)28:1&lt;70::AID-MOP19&gt;3.0.CO;2-N</t>
  </si>
  <si>
    <t>2-s2.0-0035127325</t>
  </si>
  <si>
    <t>['results show', 'proposed antenna', 'ground plane', 'cross slot', 'circular polarization', 'antenna size']</t>
  </si>
  <si>
    <t>The design of the circular polarization (CP) radiation of a slot-coupled compact square microstrip antenna is described. The wider bandwidth CP radiation is achieved by using a novel asymmetric coupling slot in the ground plane of the microstrip feed line. Also, the reduction in antenna size is obtained by embedding a cross slot in the patch. Results show that the proposed antenna can have a CP bandwidth approx. 74% higher and an antenna size approx. 22% smaller, as compared to the regular-size CP design, using a nearly square patch with a simple inclined coupling slot at a fixed operating frequency.</t>
  </si>
  <si>
    <t>43-45</t>
  </si>
  <si>
    <t>Huang, Chih Yu</t>
  </si>
  <si>
    <t>Pingtung</t>
  </si>
  <si>
    <t>Yung-Ta Institute of Technology and Commerce</t>
  </si>
  <si>
    <t>Huang C.</t>
  </si>
  <si>
    <t>Circularly polarized square microstrip antenna using an inclined asymmetric coupling slot</t>
  </si>
  <si>
    <t>10.1002/1098-2760(20010105)28:1&lt;43::AID-MOP12&gt;3.0.CO;2-D</t>
  </si>
  <si>
    <t>2-s2.0-0035127842</t>
  </si>
  <si>
    <t>['wave large', 'wave interferometer', 'wave frequencies', 'rotating motion', 'reflector surface', 'radiation characteristics', 'quantitatively investigated', 'quadratic surfaces', 'parallel shift', 'new 10', 'main reflectors', 'large aperture', 'homologic design', 'grain degradation', 'gain degradation', 'focusing reflector', 'focused beam', 'aperture antenna', 'alignment errors', 'alignment error', 'aberration caused', '6 ).']</t>
  </si>
  <si>
    <t>Aberration | Focused beam waveguide feed | Millimeter-wave antenna | Reflector antenna | Shaped surface antenna</t>
  </si>
  <si>
    <t>As a way to increase the efficiency of the focused beam-fed Cassegrain antenna with a large aperture for use at millimeter-wave frequencies, a method is proposed for shaping the surface of two focusing reflectors in the focused beam waveguide feed. The reflector surface shaping method is presented. Since the reflector is used at millimeter-wave frequencies, it is necessary to take into account the effect of the aberration caused by the deformation of the reflector surface on the radiation characteristics. Both the sub- and main reflectors have quadratic surfaces. The aberration in the main reflector due to self weight deformation can be corrected with the deformation of the subreflector in the homologic design. Hence, in order to validate the present beam shaping method, it is necessary to evaluate the effects of the aberration caused by the alignment error of each focusing reflector on the radiation characteristics. In this paper, a method of shaping the two focusing reflectors is applied to the new 10-m antennas for the millimeter-wave interferometer of Nobeyama National Observatory (model No. 6). The alignment errors in the parallel shift in three axis directions and the rotating motion about the axes are assumed, and the aberration and the gain degradation are quantitatively investigated when each focusing reflector is deformed. It is shown that the grain degradation is small in the range of realizable alignment errors and that the method of shaping the surfaces of two focusing reflectors is effective as a reflector shaping method for a millimeter-wave large-aperture antenna. ¬© 2000 Scripta Technica,.</t>
  </si>
  <si>
    <t>39-47</t>
  </si>
  <si>
    <t>60101699-60029701;60101699;60101699</t>
  </si>
  <si>
    <t>57217478454;6506652220;7403067757</t>
  </si>
  <si>
    <t>Miyahara, Norio;Shimawaki, Yutaka;Makino, Shigeru</t>
  </si>
  <si>
    <t>Tokyo;Mitaka</t>
  </si>
  <si>
    <t>Mitsubishi Electric Corporation;National Institutes of Natural Sciences - National Astronomical Observatory of Japan</t>
  </si>
  <si>
    <t>60101699;60029701</t>
  </si>
  <si>
    <t>Miyahara N.</t>
  </si>
  <si>
    <t>A millimeter-wave cassegrain antenna using shaped beam waveguide feed</t>
  </si>
  <si>
    <t>10.1002/1520-6424(200104)84:4&lt;39::AID-ECJA5&gt;3.0.CO;2-T</t>
  </si>
  <si>
    <t>2-s2.0-0035128047</t>
  </si>
  <si>
    <t>Centre National de la Recherche Scientifique</t>
  </si>
  <si>
    <t>CNRS</t>
  </si>
  <si>
    <t>['weak light', 'violaxanthin cycle', 'three molecules', 'short period', 'seven chl', 'psii whereas', 'psii sub', 'probably four', 'prepare photosystem', 'mega 10', 'loosely bound', 'intense light', 'individual light', 'increased levels', 'ii complexes', 'cells resulted', 'also associated', 'additional level']</t>
  </si>
  <si>
    <t>Carotenoid | Chlamydomonas | DODHEGA, dodecanoyl-N-hydroxyethylglucamide | LHC, light-harvesting complex | LHCI, light-harvesting complex of photosystem I | LHCII, light-harvesting complex of photosystem II | Mega 10, decanoyl-N-methylglucamide | PSI, photosystem I | PSII antenna | PSII, photosystem II | Thylakoid membrane | TMBZ, tetramethyl-3,3‚Ä≤,5,5‚Ä≤-benzidine | VAZ, violaxanthin + antheraxanthin + zeaxanthin | Xanthophyll Chl, chlorophyll</t>
  </si>
  <si>
    <t>Thylakoids, isolated from Chlamydomonas reinhardtii cells which were grown under weak light or exposed to a short period of intense light, were solubilised with decanoyl-N-methylglucamide (Mega 10) or with a new related detergent, dodecanoyl-N-hydroxyethylglucamide (DODHEGA) to prepare photosystem I and II complexes or sub-complexes for pigment stoichiometry determination. Loroxanthin was only bound to photosystem II antenna but most of the lutein, the other main Œ±-carotene derived xanthophyll, was also associated with photosystem II antenna, as well as with the photosystem I antenna in which it represented the main xanthophyll species. The mean xanthophyll composition of the photosystem II antenna, prepared both by partially denaturing electrophoresis or sucrose gradient sedimentation, showed that more than three molecules (most probably four) were associated with individual light-harvesting complex II (LHCII) polypeptide (on the basis of seven chl a per polypeptide). Intense light exposition of the cells resulted in increased levels of lutein and of components of the violaxanthin cycle, part of them being only loosely bound to pigment protein complexes. The violaxanthin cycle components were recovered in PSI and PSII whereas the additional level of lutein was restricted to PSII sub-complexes. ¬© 2001 √âditions scientifiques et m√©dicales Elsevier SAS.</t>
  </si>
  <si>
    <t>73-85</t>
  </si>
  <si>
    <t>Plant Physiology and Biochemistry</t>
  </si>
  <si>
    <t>60008134;60008134;60111159</t>
  </si>
  <si>
    <t>7004749280;6506369408;7003709001</t>
  </si>
  <si>
    <t>Pineau, Bernard;G√©rard-Hirne, Catherine;Selve, Claude</t>
  </si>
  <si>
    <t>Vandoeouvre-les-Nancy;Paris</t>
  </si>
  <si>
    <t>Laboratoire Lorrain de Chimie Mol√©culaire;CNRS Centre National de la Recherche Scientifique</t>
  </si>
  <si>
    <t>60111159;60008134</t>
  </si>
  <si>
    <t>Pineau B.</t>
  </si>
  <si>
    <t>Carotenoid binding to photosystems I and II of Chlamydomonas reinhardtii cells grown under weak light or exposed to intense light</t>
  </si>
  <si>
    <t>S0981942800012158</t>
  </si>
  <si>
    <t>10.1016/S0981-9428(00)01215-8</t>
  </si>
  <si>
    <t>2-s2.0-0035128769</t>
  </si>
  <si>
    <t>['reference signal', 'proposed system', 'prior knowledge', 'paper sets', 'modulated signal', 'mobile communication', 'desired wave', 'desired signal', 'cyclostationary properties', 'constantly guarantee', 'computer simulation', 'communication quality', 'arriving waves', 'acquisition characteristics', 'acquisition characteristic']</t>
  </si>
  <si>
    <t>CMA adaptive array | Correlation constraint | Cyclostationary properties | Desired wave acquisition property | Land mobile communication</t>
  </si>
  <si>
    <t>CMA adaptive arrays operate well and have an excellent unwanted wave suppression capability if the desired signal has a constant envelope characteristic. Therefore, their application to mobile communication is expected. However, although no prior knowledge of the reference signal is required in CMA, it is not possible to predict which signal is acquired if other arriving waves have constant envelope characteristics. Therefore, there is a possibility that an interference wave arriving from a completely separate source may be acquired in error. Therefore, in order to constantly guarantee the communication quality, the acquisition characteristic for the desired wave needs to be improved. As a plan for improvement, this paper sets a constraint to protect the desired wave by means of the cyclostationary properties of the modulated signal and proposes a correlation constrained CMA adaptive array based on incorporation of this constraint into CMA. The acquisition characteristics of the desired wave and the unwanted wave suppression capability are studied by means of a computer simulation, and the effectiveness of the proposed system is confirmed. ¬© 2000 Scripta Technica,.</t>
  </si>
  <si>
    <t>48-56</t>
  </si>
  <si>
    <t>60024751-60000251-100443589;60024751;60024751</t>
  </si>
  <si>
    <t>14013267600;7003894513;56216531000</t>
  </si>
  <si>
    <t>Kihira, Kadzunari;Kikuma, Nobuyoshi;Inagaki, Naoki</t>
  </si>
  <si>
    <t>Japan;United States;Japan</t>
  </si>
  <si>
    <t>Nagoya;New York;</t>
  </si>
  <si>
    <t>Nagoya Institute of Technology;IEEE;Inst of Electrical Engineering</t>
  </si>
  <si>
    <t>60024751;60000251;100443589</t>
  </si>
  <si>
    <t>Kihira K.</t>
  </si>
  <si>
    <t>Correlation constrained CMA adaptive array using cyclostationary signal properties</t>
  </si>
  <si>
    <t>10.1002/1520-6424(200104)84:4&lt;48::AID-ECJA6&gt;3.0.CO;2-O</t>
  </si>
  <si>
    <t>2-s2.0-0035129085</t>
  </si>
  <si>
    <t>['wideband noise', 'user decoders', 'uplink channels', 'spatial sense', 'soft information', 'soft decoders', 'simulations indicate', 'significantly impacted', 'residue comprises', 'receiver relaxes', 'received signal', 'piecewise interpolated', 'next iteration', 'narrowband interference', 'mutual benefit', 'multiuser demodulator', 'limitations imposed', 'iterative exchange', 'iteration also', 'inherent suboptimality', 'first iteration', 'fed back', 'far resistance', 'cumulative contribution', 'chip intervals', 'cdma channels', 'appropriate duration']</t>
  </si>
  <si>
    <t>Multiuser interference suppression in coded direct sequence code division multiple access (DS-CDMA) uplink channels is significantly impacted by the application of the turbo processing concept. This paradigm essentially involves the iterative exchange of soft information between a multiuser demodulator and a bank of single-user decoders, to their mutual benefit. The present work proposes a joint iterative minimum mean square error (MMSE) multiuser and narrowband interference suppressor for coded asynchronous DS-CDMA channels. Since the parameters of the narrowband interference are unknown a priori, the first iteration in this scheme is effectively just MMSE multiuser interference suppression. The outputs of all users' soft decoders (available at the end of each iteration) are fed back to subtract their (estimated) cumulative contribution from the received signal vector. The residue comprises the narrowband interference embedded in wideband noise, so that the former can be piecewise interpolated over chip intervals of appropriate duration, and then subtracted from the received signal, to provide a narrowband-interference-free input signal for the next iteration. The soft-decoded feedback estimates of the interferers' signals are used in each iteration also to perform soft MMSE multiuser interference suppression, in conjunction with subtractive interference cancellation. This scheme performs well at both low and high received signal powers, and displays the successive cancellation property across iterations, exhibiting good near-far resistance. Introducing multisensor arrays at the receiver relaxes the limitations imposed by the inherent suboptimality of MMSE multiuser demodulation, insofar as it enhances interuser separation, now in the spatial sense. Simulations indicate that the performance of the proposed technique surpasses that of all existing suboptimal algorithms in this context.</t>
  </si>
  <si>
    <t>69-92</t>
  </si>
  <si>
    <t>60078684-60020304-60024590;60078684-60020304-60000745</t>
  </si>
  <si>
    <t>55732083700;7005811039</t>
  </si>
  <si>
    <t>Thomas, Joseph;Geraniotis, Evaggelos</t>
  </si>
  <si>
    <t>College Park;Schaumburg;College Park;Urbana</t>
  </si>
  <si>
    <t>A. James Clark School of Engineering;Motorola;University of Maryland, College Park;University of Illinois Urbana-Champaign</t>
  </si>
  <si>
    <t>60078684;60024590;60020304;60000745</t>
  </si>
  <si>
    <t>Thomas J.</t>
  </si>
  <si>
    <t>Joint iterative multiuser and narrowband interference suppression in coded asynchronous DS-CDMA channels</t>
  </si>
  <si>
    <t>10.1023/A:1026560312563</t>
  </si>
  <si>
    <t>2-s2.0-0035132303</t>
  </si>
  <si>
    <t>['zooxanthellate corals', 'using moored', 'two processes', 'triggered prior', 'timescales consistent', 'thermal dissipation', 'symbiotic corals', 'supraoptimal light', 'supraoptimal irradiance', 'sunny day', 'subsequently dissipated', 'slight reduction', 'shallow waters', 'shallow reefs', 'shallow corals', 'several hours', 'results reveal', 'results establish', 'reactions centers', 'reaction centers', 'rate fluorometers', 'psii ).', 'process dissipates', 'photosystem ii', 'photosynthetic parameters', 'photoprotective mechanisms', 'photons absorbed', 'oxidative damage', 'optimize photosynthesis', 'nonphotochemical quenching', 'low irradiance', 'irradiance changes', 'highly dynamic', 'harvesting antennae', 'fluorescence quenching', 'first time', 'excitation energy', 'diel variability', 'clouds across', 'chronically photoinhibited', 'biophysical mechanisms', 'based fast']</t>
  </si>
  <si>
    <t>In zooxanthellate corals, excess excitation energy can be dissipated as heat (nonphotochemical quenching), thereby providing protection against oxidative damage by supraoptimal light in shallow reefs. To identify and quantify the photoprotective mechanisms, we studied the diel variability of chlorophyll fluorescence yields and photosynthetic parameters in situ in corals, using moored and SCUBA-based fast-repetition-rate fluorometers. The results reveal that nonphotochemical quenching is triggered prior to saturation of photosynthetic electron transport by down-regulation of the reaction centers of Photosystem II (PSII). This process dissipates up to 80% of the excitation energy. On a sunny day in shallow waters, the daily integrated flux of photons absorbed, and subsequently dissipated as heat, is ‚àº4 times that used for photosynthesis. Fluorescence quenching is further accompanied by a slight reduction in the functional absorption cross section for PSII that results from thermal dissipation of excitation energy in the light-harvesting antennae. These two processes are highly dynamic and adjust to irradiance changes on timescales consistent with the passage of clouds across the sky. Under supraoptimal irradiance, however, up to 30% of PSII reaction centers become photoinhibited, and these are repaired only after several hours of low irradiance. In shallow corals, between 10% and 20% of the reactions centers are chronically photoinhibited and appear to remain permanently nonfunctional throughout the year. Our results establish, for the first time, the suite of biophysical mechanisms that optimize photosynthesis while simultaneously providing photoprotection in symbiotic corals in situ.</t>
  </si>
  <si>
    <t>75-85</t>
  </si>
  <si>
    <t>Limnology and Oceanography</t>
  </si>
  <si>
    <t>60119141;60119141;60027576;60119141</t>
  </si>
  <si>
    <t>7005935612;7003648490;56213634500;7005554445</t>
  </si>
  <si>
    <t>Gorbunov, Maxim Y.;Kolber, Zbigniew S.;Lesser, Michael P.;Falkowski, Paul G.</t>
  </si>
  <si>
    <t>New Brunswick;Durham</t>
  </si>
  <si>
    <t>Rutgers University‚ÄìNew Brunswick;University of New Hampshire Durham</t>
  </si>
  <si>
    <t>60119141;60027576</t>
  </si>
  <si>
    <t>Gorbunov M.</t>
  </si>
  <si>
    <t>Photosynthesis and photoprotection in symbiotic corals</t>
  </si>
  <si>
    <t>10.4319/lo.2001.46.1.0075</t>
  </si>
  <si>
    <t>2-s2.0-0035132707</t>
  </si>
  <si>
    <t>['vilnius university', 'two antennas', 'technique minimizes', 'prototype design', 'paper describes', 'optimal compaction', 'new approach', 'laboratory experiments', 'innovative roller', 'future recommendations', 'electrodynamical properties', 'concept measures', 'compaction process', 'better understand', 'asphalt pavement', 'also discussed', 'additional refinement']</t>
  </si>
  <si>
    <t>This paper describes the status of development and initial field test results of an innovative roller-mountable asphalt pavement density sensor. This concept measures the density of asphalt in real time using a differential microwave signal approach. Two antennas, one in front of a roller and the other behind it, measure reflected microwave signals from the asphalt, and a change in signal variability shows the operator when optimal compaction has been reached. This technique minimizes the need to quantify the hot mix asphalt properties that change during the compaction process. Several field studies have been conducted as part of this study to investigate microwave properties of asphalt pavement. Additionally, laboratory experiments were conducted at Vilnius University to better understand the electrodynamical properties of hot mix asphalt pavement. This paper briefly discusses the current asphalt density measurement approaches. This is followed by a description of the prototype design, construction, and subsequent field testing. Initial results show that this new approach has promise and that additional refinement is necessary. Future recommendations for enhancing this innovative asphalt pavement density sensor are also discussed.</t>
  </si>
  <si>
    <t>46-52</t>
  </si>
  <si>
    <t>Journal of Construction Engineering and Management</t>
  </si>
  <si>
    <t>60004354;60004354;60059987;101593576;102038942</t>
  </si>
  <si>
    <t>7003913037;7401969156;26642882900;7402233483;6504027074</t>
  </si>
  <si>
    <t>Jaselskis, Edward J.;Han, Hsiu C.;Grigas, Jonas;Tan, Lawrence;Fahrion, Daniel</t>
  </si>
  <si>
    <t>Lithuania;United States;United States;United States</t>
  </si>
  <si>
    <t>Vilnius;Ames;Des Moines;Chicago</t>
  </si>
  <si>
    <t>Vilniaus Universitetas;Iowa State University;Technology Resource Group;Keiwit Corp.</t>
  </si>
  <si>
    <t>60059987;60004354;102038942;101593576</t>
  </si>
  <si>
    <t>Jaselskis E.J.</t>
  </si>
  <si>
    <t>Status of roller mountable microwave asphalt pavement density sensor</t>
  </si>
  <si>
    <t>10.1061/(ASCE)0733-9364(2001)127:1(46)</t>
  </si>
  <si>
    <t>2-s2.0-0035133939</t>
  </si>
  <si>
    <t>['temporary pools', 'small spines', 'resting egg', 'northeastern california', 'new species', 'medial spur', 'males bear', 'females bear', 'fairy shrimp', 'distal segment', 'branchinecta hiberna', 'basal segment', 'antenna 2', 'adjacent nevada']</t>
  </si>
  <si>
    <t>Anostraca | Branchinecta | Branchinecta hiberna | Fairy shrimp | Great Basin | New species</t>
  </si>
  <si>
    <t>Branchinecta hiberna, a new species of fairy shrimp, is described from temporary pools in the Great Basin region of south central Oregon, northeastern California, and adjacent Nevada. The new species shares several characters with Branchinecta cornigera Lynch, 1958: males bear a similar large patch of small spines on the basal segment of antenna 2, and females bear the similar robust antenna 2 with medial spur, brood pouch shape, and resting egg (cyst) morphology. The new species differs from B. cornigera in the shape of the distal segment of antenna 2 and the number and size of spines on the paired penis warts of males, and in the thoracic spine pattern and lack of dorsal cephalic projections in females. Observations on behavior and ecology of B. hiberna are discussed.</t>
  </si>
  <si>
    <t>Western North American Naturalist</t>
  </si>
  <si>
    <t>100328297;100328297</t>
  </si>
  <si>
    <t>7402048722;6701541108</t>
  </si>
  <si>
    <t>Rogers, D. C.;Fugate, M.</t>
  </si>
  <si>
    <t>Sacramento</t>
  </si>
  <si>
    <t>Jones and Stokes</t>
  </si>
  <si>
    <t>Rogers D.C.</t>
  </si>
  <si>
    <t>Branchinecta hiberna, a new species of fairy shrimp (Crustacea: Anostraca) from western north America</t>
  </si>
  <si>
    <t>2-s2.0-0035134190</t>
  </si>
  <si>
    <t>Research Grants Council, University Grants Committee</t>
  </si>
  <si>
    <t>RGC, UGC</t>
  </si>
  <si>
    <t>['users sharing', 'spectral efficiency', 'sectorized systems', 'sectored systems', 'sdma systems', 'outage probability', 'normal shadowing', 'forward link', 'conventional systems', 'conventional omni', 'combined rayleigh', 'channel within', 'channel interference', 'certain conditions', 'cell interference', 'blocking probabilities', 'beam approach', 'analysis attempts']</t>
  </si>
  <si>
    <t>In this paper we present a comparison of the spectral efficiency of Spatial Division Multiple Access systems with conventional omni-directional and sectorized systems. Our analysis attempts to incorporate the effect of co-channel interference (CCI) for users sharing the same channel within a cell (intra-cell interference) as well as the CCI from other cells (inter-cell interference). To determine the outage probability we utilize exact results for combined Rayleigh and Log-normal shadowing in conjunction with a generic antenna pattern. The study is limited to the forward link only and the switched-beam approach. Results are provided for the outage probability and spectral efficiency for various reuse distances and blocking probabilities. These demonstrate that under most conditions, SDMA systems have higher spectral efficiency than conventional omni-directional or sectored systems. Nevertheless under certain conditions such as high blocking probabilities or large reuse distances, the spectral efficiency of SDMA systems is lower than conventional systems.</t>
  </si>
  <si>
    <t>51-67</t>
  </si>
  <si>
    <t>60008592;60008592;60008592-60015481</t>
  </si>
  <si>
    <t>7202383095;7006019510;7102783657</t>
  </si>
  <si>
    <t>Au, Wing Suen;Murch, R. D.;Lea, Chin Tau</t>
  </si>
  <si>
    <t>United States;Hong Kong</t>
  </si>
  <si>
    <t>Seattle;Hong Kong</t>
  </si>
  <si>
    <t>University of Washington;Hong Kong University of Science and Technology</t>
  </si>
  <si>
    <t>60015481;60008592</t>
  </si>
  <si>
    <t>Au W.</t>
  </si>
  <si>
    <t>Comparison between the spectral efficiency of SDMA systems and sectorized systems</t>
  </si>
  <si>
    <t>10.1023/A:1026574818918</t>
  </si>
  <si>
    <t>2-s2.0-0035134474</t>
  </si>
  <si>
    <t>['silver nitrate', 'sensillum coeloconicum', 'sensillum ampullaceum', 'sensilla trichodea', 'sensilla basiconica', 'sco ),', 'sa ).', 'porous types', 'omoglymmius americanus', 'male antennae', 'light microscopy', 'laporte 1836', 'flagellomeres 7', 'flagellomeres 3', 'flagellomeres 1', 'crystal violet', 'apical flagellomere', '3 types']</t>
  </si>
  <si>
    <t>Caraboid beetle | Cuticular sensory receptors</t>
  </si>
  <si>
    <t>Morphology, distribution, and number of sensilla on the female and male antennae of Omoglymmius americanus (Laporte 1836) are described using scanning electron and light microscopy. Both sexes have the same types of sensilla, 3 types of sensilla trichodea (ST), 3 types of sensilla basiconica (SB), 1 type each of sensillum coeloconicum (SCO), and sensillum ampullaceum (SA). ST1 and ST2 are the only non-porous types, whereas all other types are porous as indicated by their staining with silver nitrate and crystal violet. ST1 is found on the scape, pedicel and all flagellomeres; ST2 on all flagellomeres; ST3 on flagellomeres 3-9; SB1 and SB2 on flagellomeres 3-9; SB3 on flagellomeres 7-9; SCO and SA on the apical flagellomere. The males have significantly more SB3 and SCO. Patches of microtrichia and pores are situated on the scape, pedicel and flagellomeres 1 and 2.</t>
  </si>
  <si>
    <t>135-142</t>
  </si>
  <si>
    <t>Baker, G. T.</t>
  </si>
  <si>
    <t>Mississippi State</t>
  </si>
  <si>
    <t>College of Agriculture and Life Sciences</t>
  </si>
  <si>
    <t>Baker G.T.</t>
  </si>
  <si>
    <t>Morphology and distribution of sensilla on the antenna of Omoglymmius americanus (Laporte 1836) (Coleoptera: Rhysodidae)</t>
  </si>
  <si>
    <t>2-s2.0-0035136394</t>
  </si>
  <si>
    <t>R21RR014239</t>
  </si>
  <si>
    <t>['spatiotemporal evolution', 'spatial resolution', 'results demonstrate', 'reasonable modifications', 'integration times', 'instrument design', 'increased temporal', 'generation system', 'current spatial', 'ctis combined', '750 nm', '10 nm', '0 œºm']</t>
  </si>
  <si>
    <t>The computed tomography imaging spectrometer (CTIS) is a non-scanning instrument capable of simultaneously acquiring full spectral information (450-750 nm) from every position element within its field of view (75 Œºm √ó 75 Œºm). The current spatial and spectral sampling intervals of the spectrometer are 1.0 Œºm and 10 nm, respectively. This level of resolution is adequate to resolve signal responses from multiple fluorescence probes located within individual cells or different locations within the same cell. Spectral imaging results are presented from the CTIS combined with a commercial inverted fluorescence microscope. Results demonstrate the capability of the CTIS to monitor the spatiotemporal evolution of pH in rat insulinoma cells loaded with SNARF-1. The ability to analyze full spectral information for two-dimensional (x, y) images allows precise evaluation of heterogeneous physiological responses within cell populations. Due to low signal levels, integration times up to 2 s were required. However, reasonable modifications to the instrument design will provide higher system transmission efficiency with increased temporal and spatial resolution. Specifically, a custom optical design including the use of a larger format detector array is under development for a second-generation system.</t>
  </si>
  <si>
    <t>986-993</t>
  </si>
  <si>
    <t>60010065;60010065;60010065;60010065;60010065</t>
  </si>
  <si>
    <t>7103001841;6603905834;56286645100;7201633244;7006293899</t>
  </si>
  <si>
    <t>Ford, Bridget K.;Volin, Curtis E.;Murphy, Sean M.;Lynch, Ronald M.;Descour, Michael R.</t>
  </si>
  <si>
    <t>Tucson</t>
  </si>
  <si>
    <t>The University of Arizona</t>
  </si>
  <si>
    <t>Ford B.</t>
  </si>
  <si>
    <t>Computed tomography-based spectral imaging for fluorescence microscopy</t>
  </si>
  <si>
    <t>S0006349501760778</t>
  </si>
  <si>
    <t>10.1016/S0006-3495(01)76077-8</t>
  </si>
  <si>
    <t>2-s2.0-0035141372</t>
  </si>
  <si>
    <t>R29CA068421</t>
  </si>
  <si>
    <t>['varied levels', 'us applicators', 'tubular transducers', 'tissue temperatures', 'thermal performance', 'thermal coagulation', 'tested using', 'study presents', 'specific region', 'resulting lesions', 'radial depth', 'power levels', 'lesion shapes', 'interstitial applicators', 'internal water', 'improved ability', 'heating times', 'heating duration', 'field distributions', 'energy deposition', 'coupled configuration', 'comparative evaluation', 'characteristic differences', 'bovine liver', 'axial extent', 'axial dimensions', 'applied power', 'active transducer', '5 mm', '5 min', '42 mm', '40 w', '35 w', '26 mm', '20 cm3', '2 mm', '17 mm']</t>
  </si>
  <si>
    <t>Interstitial | Microwave | Thermal coagulation | Thermal therapy | Ultrasound</t>
  </si>
  <si>
    <t>This study presents a comparative evaluation of the control of heating and thermal coagulation with microwave (MW) and ultrasound (US) interstitial applicators. Helical coil MW antennas (17 mm and 25 mm length radiating antennae) were tested using an external implant catheter (2.2 mm o.d.) with water-cooling. US applicators with tubular transducers (2.2 and 2.5 mm o.d., 10 mm length, single-element and 3-element) were utilized with a direct-coupled configuration and internal water-cooling. Measurements of E-field distributions (for MW) and acoustic beam distributions (for US) were used to characterize the applicator energy output. Thermal performance was evaluated through multiple heating trials in vitro (bovine liver) and in vivo (porcine thigh muscle and liver) at varied levels of applied power (20-40 W for microwave, 15-35 W for ultrasound) and heating times (0.5-5 min). Axial temperature distributions in the tissue were recorded during heating, and dimensions of the resulting lesions of thermal coagulation were measured. Both MW and US applicators produced large volumes of tissue coagulation ranging from 8 to 20 cm3 with singular heating times of 5 min. Radial depth of lesions for both MW and US applicators increased with heating duration and power levels, though US produced notably larger lesion diameters (30-42 mm for US vs 18-26 mm for MW, 5 min heating). Characteristic differences between the applicators were observed in axial energy distribution, tissue temperatures, and thermal lesion shapes. MW lesions increased significantly in axial dimensions (beyond the active applicator length) as applied power level and/or heating duration was increased, and lesion shapes were generally not uniform. US provided greater control and uniformity of heating, with energy deposition and axial extent of thermal lesions corresponding to the length of the active transducer(s). The improved ability to control the extent of thermal coagulation demonstrated by the US applicators provides greater potential to target a specific region of tissue. ¬© 2001 American Association of Physicists in Medicine.</t>
  </si>
  <si>
    <t>104-117</t>
  </si>
  <si>
    <t>60023691;60023691;60023691</t>
  </si>
  <si>
    <t>7004681923;7006163709;7005107759</t>
  </si>
  <si>
    <t>Deardorff, D. L.;Diederich, C. J.;Nau, W. H.</t>
  </si>
  <si>
    <t>San Francisco</t>
  </si>
  <si>
    <t>University of California, San Francisco</t>
  </si>
  <si>
    <t>Deardorff D.L.</t>
  </si>
  <si>
    <t>Control of interstitial thermal coagulation: Comparative evaluation of microwave and ultrasound applicators</t>
  </si>
  <si>
    <t>10.1118/1.1334606</t>
  </si>
  <si>
    <t>2-s2.0-0035143365</t>
  </si>
  <si>
    <t>Department of Transport and Main Roads, Queensland Government</t>
  </si>
  <si>
    <t>ERBFMBICT983216</t>
  </si>
  <si>
    <t>TMR</t>
  </si>
  <si>
    <t>['√ ºller', '‚ àº50', 'us previously', 'two luteins', 'transfer via', 'transfer times', 'time constants', 'three carotenoids', 'specific coupling', 'somewhat lower', 'separate paper', 'selective excitation', 's1 state', 's1 pathway', 's1 lifetimes', 'reconstituted complexes', 'qx state', 'processes described', 'p .,', 'overwhelming part', 'new mechanism', 'monomeric unit', 'major light', 'kinetic model', 'higher plants', 'harvesting complex', 'excited states', 'entirely excluded', 'energy transfer', 'energy absorbed', 'differentiate among', 'data shows', 'compelling evidence', 'chlorophylls occurs', 'chlorophyll b', 'chl b', 'bx state', 'arabidopsis thaliana', 'among chlorophylls', '9 ps', '75 fs', '281 ).', '15 ps', '100 fs']</t>
  </si>
  <si>
    <t>The energy transfer kinetics from carotenoids to chlorophylls and among chlorophylls has been measured by femtosecond transient absorption kinetics in a monomeric unit of the major light-harvesting complex (LHCII) from higher plants. The samples were reconstituted complexes with different carotenoid contents. The kinetics was measured both in the carotenoid absorption region and in the chlorophyll Qy region using two different excitation wavelengths suitable for selective excitation of the carotenoids. Analysis of the data shows that the overwhelming part of the energy transfer from the carotenoids occurs directly from the initially excited S2 state of the carotenoids. Only a small part (&lt;20%) may possibly take an S1 pathway. All the S2 energy transfer from carotenoids to chlorophylls occurs with time constants &lt;100 fs. We have been able to differentiate among the three carotenoids, two luteins and neoxanthin, which have transfer times of ‚àº50 and 75 fs for the two luteins, and ‚àº90 fs for neoxanthin. About 50% of the energy absorbed by carotenoids is initially transferred directly to chlorophyll b (Chl b), while the rest is transferred to Chl a. Neoxanthin almost exclusively transfers to Chl b. Due to various complex effects discussed in the paper, such as a specific coupling of Chl b and Chl a excited states, the percentage of direct Chl b transfer thus is somewhat lower than estimated by us previously for LHCII from Arabidopsis thaliana. (Connelly, J. P., M. G. M√ºller, R. Bassi, R. Croce, and A. R. Holzwarth. 1997. Biochemistry. 36:281). We can distinguish three different Chls b receiving energy directly from carotenoids. We propose as a new mechanism that the carotenoid-to-Chl b transfer occurs to a large part via the Bx state of Chl b and to the Qx state, while the transfer to Chl a occurs only via the Qx state. We find no compelling evidence in favor of a substantial S1 transfer path of the carotenoids, although some transfer via the S1 state of neoxanthin can not be entirely excluded. The S1 lifetimes of the two luteins were determined to be 15 ps and 3.9 ps. A detailed quantitative analysis and kinetic model of the processes described here will be presented in a separate paper.</t>
  </si>
  <si>
    <t>901-915</t>
  </si>
  <si>
    <t>60072285;60072285;100437387;60072285</t>
  </si>
  <si>
    <t>7005812451;57199034833;35553979700;35501122300</t>
  </si>
  <si>
    <t>Croce, Roberta;M√ºller, Marc G.;Bassi, Roberto;Holzwarth, Alfred R.</t>
  </si>
  <si>
    <t>Max Planck Institute for Chemical Energy Conversion;Facolta Scienze Formazione</t>
  </si>
  <si>
    <t>60072285;100437387</t>
  </si>
  <si>
    <t>Croce R.</t>
  </si>
  <si>
    <t>Carotenoid-to-chlorophyll energy transfer in recombinant major light-harvesting complex (LHCII) of higher plants. I. Femtosecond transient absorption measurements</t>
  </si>
  <si>
    <t>S0006349501760699</t>
  </si>
  <si>
    <t>10.1016/S0006-3495(01)76069-9</t>
  </si>
  <si>
    <t>2-s2.0-0035144442</t>
  </si>
  <si>
    <t>Stiftelsen f√∂r¬†Strategisk Forskning</t>
  </si>
  <si>
    <t>SSF</t>
  </si>
  <si>
    <t>['structured around', 'statistically efficient', 'simulations show', 'signal parameterization', 'rao bound', 'noise covariance', 'multiple frequencies', 'multipath model', 'multipath knowledge', 'lower bounds', 'low snr', 'key assumptions', 'highly dependent', 'error variance', 'elevation estimators', 'antenna array']</t>
  </si>
  <si>
    <t>In this work we study the performance of elevation estimators and lower bounds of the estimation error variance for a low angle target in a smooth sea scenario using an antenna array. The article is structured around some key assumptions on multipath knowledge, signal parameterization and noise covariance. We prove that the Cramer-Rao bound is highly dependent on the multipath model, while it is the same for the different signal parameterizations, and that it is independent of the noise covariance. The Cramer-Rao bound is sometimes too optimistic and not achievable. The tighter Barankin bound is derived to predict the threshold behavior seen at low SNR. Simulations show that the maximum likelihood methods are statistically efficient and achieve the theoretical lower bound on error variance, in the case of high enough SNR. Finally we show that the bounds can be used to design an improved array structure and study the influence of multiple frequencies.</t>
  </si>
  <si>
    <t>35-79</t>
  </si>
  <si>
    <t>Digital Signal Processing: A Review Journal</t>
  </si>
  <si>
    <t>60003858;60003858</t>
  </si>
  <si>
    <t>57197983747;36040796700</t>
  </si>
  <si>
    <t>Boman, Katarina;Stoica, Petre</t>
  </si>
  <si>
    <t>Uppsala</t>
  </si>
  <si>
    <t>Uppsala Universitet</t>
  </si>
  <si>
    <t>Boman K.</t>
  </si>
  <si>
    <t>Low angle estimation: Models, methods, and bounds</t>
  </si>
  <si>
    <t>S1051200400903737</t>
  </si>
  <si>
    <t>10.1006/dspr.2000.0373</t>
  </si>
  <si>
    <t>2-s2.0-0035147890</t>
  </si>
  <si>
    <t>['transmission lines', 'mutual coupling', 'integration condition', 'functional components', 'excitation phase', 'density integration', 'array antenna', 'antenna performance', 'amplitude variation']</t>
  </si>
  <si>
    <t>To miniaturize the beam forming network (BFN) of the phased-array antenna, high-density integration of the functional components and the transmission lines is necessary. The mutual coupling between the transmission lines due to increased density also increases the array excitation error that degrades the antenna performance. In this paper, a method for measurement of the mutual coupling is presented by detecting the amplitude variation of the BFN output due to rotation of the excitation phase. This method does not need to change the integration condition of the BFN. Also, a method is presented for compensation of the excitation error caused by the mutual coupling. By experiments, the effectiveness of the methods is demonstrated.</t>
  </si>
  <si>
    <t>8756663X</t>
  </si>
  <si>
    <t>Electronics and Communications in Japan, Part II: Electronics (English translation of Denshi Tsushin Gakkai Ronbunshi)</t>
  </si>
  <si>
    <t>60092258;60092258;60092258</t>
  </si>
  <si>
    <t>35230437500;56265791000;14046853800</t>
  </si>
  <si>
    <t>Matsumoto, Yasushi;Yamazaki, Ichiro;Hama, Shin'ichi</t>
  </si>
  <si>
    <t>Ministry of Posts and Telecommunications, Japan</t>
  </si>
  <si>
    <t>Matsumoto Y.</t>
  </si>
  <si>
    <t>Calibration method of mutual coupling in beam forming network for phased-array antennas</t>
  </si>
  <si>
    <t>10.1002/1520-6432(200101)84:1&lt;40::AID-ECJB5&gt;3.0.CO;2-E</t>
  </si>
  <si>
    <t>2-s2.0-0035147991</t>
  </si>
  <si>
    <t>['wave antennas', 'plastic technologies', 'miniature versions', 'collimating surface', 'bulb antennas', 'antenna along']</t>
  </si>
  <si>
    <t>The use of optical-bulb antennas for efficient optical fiber coupling using wide-beam light emitting diodes was investigated. Miniature versions of the `mushroom-bulb' antenna along with other millimeter-wave antennas were probed. The application of plastic technologies for visible light usages was reported. The radius of curvature of the collimating surface was calculated.</t>
  </si>
  <si>
    <t>141-143</t>
  </si>
  <si>
    <t>Lazarus, M. J.</t>
  </si>
  <si>
    <t>Lancaster</t>
  </si>
  <si>
    <t>Lancaster University</t>
  </si>
  <si>
    <t>Lazarus M.</t>
  </si>
  <si>
    <t>Optical-bulb lens antenna for efficient plastic fiber coupling</t>
  </si>
  <si>
    <t>10.1002/1098-2760(20010120)28:2&lt;141::AID-MOP19&gt;3.0.CO;2-D</t>
  </si>
  <si>
    <t>2-s2.0-0035147999</t>
  </si>
  <si>
    <t>['studied experimentally', 'results show', 'radiation patterns', 'permittivity substrate', 'patch antenna', 'also investigated', '8 ghz', '2 %.', '2 %,']</t>
  </si>
  <si>
    <t>The impedance bandwidth enhancement of a patch antenna printed on a very high-permittivity substrate is studied experimentally at 1.8 GHz. The results show that an I-slot on the patch can improve the bandwidth to 3.2%, and a II-slot on the patch can improve it to 4.2%. The effects of the slots on the radiation patterns and efficiency of the patch antenna are also investigated.</t>
  </si>
  <si>
    <t>98-99</t>
  </si>
  <si>
    <t>60005510;60005510;60005510;60005510</t>
  </si>
  <si>
    <t>33167854700;57220487379;57196254143;35091107300</t>
  </si>
  <si>
    <t>Zhang, Y. P.;Ang, C. W.Y.;Lee, C. S.C.;Do, M. A.</t>
  </si>
  <si>
    <t>Nanyang Technological University</t>
  </si>
  <si>
    <t>Zhang Y.P.</t>
  </si>
  <si>
    <t>Bandwidth enhancement of a patch antenna of very high-permittivity material</t>
  </si>
  <si>
    <t>10.1002/1098-2760(20010120)28:2&lt;98::AID-MOP5&gt;3.0.CO;2-S</t>
  </si>
  <si>
    <t>2-s2.0-0035148040</t>
  </si>
  <si>
    <t>['thermal sensitivity', 'thermal profile', 'slot antenna', 'quantitatively determined', 'present paper', 'present antenna', 'normal cells', 'muscle ),', 'multilayered media', 'microwave hyperthermia', 'making use', 'lossy material', 'human body', 'heating profile', 'heating characteristics', 'heating apparatus', 'fdtd analysis', 'extremely important', 'cancer cells', 'analysis model', 'accurately evaluate']</t>
  </si>
  <si>
    <t>One of the treatments for cancer is hyperthermia, whereby the cancer cells are heated and killed by making use of the difference in thermal sensitivity of the cancer cells and normal cells. The authors have performed an analysis of the coaxial-slot antenna as a heating apparatus for microwave hyperthermia by means of a simulation by the method of moments. In this method, it was not possible to accurately evaluate the thermal profile on the surface of a lossy material, which is extremely important for evaluation of the heating characteristics of the antenna. Also, since the analysis model used assumed that the present antenna is inserted into a lossy material (muscle), it was not possible to evaluate the heating characteristics in multilayered media in an actual human body configuration. In the present paper, the FDTD analysis is introduced for the analysis of the coaxial-slot antenna. First, we ascertain what shape is appropriate for the analysis model. Using this information, the heating profile on the surface of a lossy material is obtained. Further, the heating characteristics when the present antenna is inserted into a multilayered medium simulating the human body are quantitatively determined.</t>
  </si>
  <si>
    <t>48-55</t>
  </si>
  <si>
    <t>60002787;60002787</t>
  </si>
  <si>
    <t>55576600100;55445582500</t>
  </si>
  <si>
    <t>Saito, Kazuyuki;Ito, Koichi</t>
  </si>
  <si>
    <t>Chiba</t>
  </si>
  <si>
    <t>Chiba University</t>
  </si>
  <si>
    <t>Saito K.</t>
  </si>
  <si>
    <t>Study of the SAR distribution of a coaxial-slot antenna for interstitial microwave hyperthermia by the FDTD method</t>
  </si>
  <si>
    <t>10.1002/1520-6424(200103)84:3&lt;48::AID-ECJA6&gt;3.0.CO;2-S</t>
  </si>
  <si>
    <t>2-s2.0-0035148139</t>
  </si>
  <si>
    <t>['often used', 'numerical calculations', 'finite length', 'feed point', 'cylindrical antennas', 'cylindrical antenna']</t>
  </si>
  <si>
    <t>The delta gap model and the frill magnetic current model are often used as models for the feed point in numerical calculations for cylindrical antennas. Although both provide significant results, they have limitations. This is demonstrated by considering a cylindrical antenna of finite length.</t>
  </si>
  <si>
    <t>65-76</t>
  </si>
  <si>
    <t>7404297215;56041603800;56216531000;7003894513</t>
  </si>
  <si>
    <t>Wu, Di;Hirano, Takuichi;Inagaki, Naoki;Kikuma, Nobuyoshi</t>
  </si>
  <si>
    <t>Wu D.</t>
  </si>
  <si>
    <t>Numerical analysis of a cylindrical antenna with finite gap excitation based on realistic modeling</t>
  </si>
  <si>
    <t>10.1002/1520-6424(200103)84:3&lt;65::AID-ECJA8&gt;3.0.CO;2-J</t>
  </si>
  <si>
    <t>2-s2.0-0035148180</t>
  </si>
  <si>
    <t>['weak losses', 'wave domain', 'various types', 'use slot', 'specific performances', 'sidelobe level', 'radiating elements', 'polarization component', 'millimeter band', 'microstrip technology', 'ground plane', 'good candidates', 'glass teflon', 'feeding lines', 'either directive', 'duroid 5880', 'cost technology', 'alias tpx', 'alias rt', '60 ghz']</t>
  </si>
  <si>
    <t>The development of wireless indoor communication in the millimeter-wave domain (60 GHz) requires antenna arrays with specific performances. Microstrip technology is attractive at these frequencies if one uses material with weak losses and a low-cost technology. Glass Teflon, alias RT/D Duroid 5880, or polymethyl-pentene, alias TPX, are good candidates. But spurious radiation due to the feeding network often occurs in the millimeter band. These effects often increase the cross-polarization component and the sidelobe level. A solution to reduce these problems is to use slot-coupled printed antenna arrays, with radiating elements that are separated from the feeding lines by the ground plane. Various types of patterns have been investigated, either directive or, on the contrary, with a large sector beam.</t>
  </si>
  <si>
    <t>105-108</t>
  </si>
  <si>
    <t>60030553;60030553;60030553</t>
  </si>
  <si>
    <t>6603211799;7003723658;7202044329</t>
  </si>
  <si>
    <t>Lafond, O.;Himdi, M.;Daniel, J. P.</t>
  </si>
  <si>
    <t>Rennes</t>
  </si>
  <si>
    <t>Universite de Rennes 1</t>
  </si>
  <si>
    <t>Lafond O.</t>
  </si>
  <si>
    <t>Thick slot-coupled printed antenna arrays for a 60 GHz indoor communication system</t>
  </si>
  <si>
    <t>10.1002/1098-2760(20010120)28:2&lt;105::AID-MOP8&gt;3.0.CO;2-A</t>
  </si>
  <si>
    <t>2-s2.0-0035148695</t>
  </si>
  <si>
    <t>['surface waves', 'recursive method', 'moments solution', 'asymptotic technique', 'accurate solution']</t>
  </si>
  <si>
    <t>An asymptotic technique for the far field pattern of a dipole in an infinite stratified medium is studied. The technique is based on the recursive method for plane wave reflection and transmission coefficients modified with a spherical spread factor. The present technique validated by Method of Moments solution for a non-truncated slab eliminating surface wave considerations produces a quick and accurate solution where surface waves are not important.</t>
  </si>
  <si>
    <t>196-199</t>
  </si>
  <si>
    <t>IEEE Antennas and Propagation Society, AP-S International Symposium (Digest)</t>
  </si>
  <si>
    <t>60003500;60003500;60026175</t>
  </si>
  <si>
    <t>7003507083;7004052296;6603829914</t>
  </si>
  <si>
    <t>Rockway, Jeanne T.;Marhefka, Ronald J.;Champagne, Nathan J.</t>
  </si>
  <si>
    <t>Livermore;Columbus</t>
  </si>
  <si>
    <t>Lawrence Livermore National Laboratory;The Ohio State University</t>
  </si>
  <si>
    <t>60026175;60003500</t>
  </si>
  <si>
    <t>Rockway J.T.</t>
  </si>
  <si>
    <t>An asymptotic technique for the far field pattern of a dipole in an infinite stratified medium</t>
  </si>
  <si>
    <t>10.1109/APS.2001.958826</t>
  </si>
  <si>
    <t>2-s2.0-0035149177</t>
  </si>
  <si>
    <t>['total pattern', 'mode patterns', 'individual modes', 'hybrid modes', 'circular waveguide']</t>
  </si>
  <si>
    <t>Bolometric detection applied in conjunction with reflector antenna feed horns which support multiple modes was studied. The multi-mode patterns of the smooth conical horn were calculated. The modes were excited in a circular waveguide and propagated through the horn. The total pattern of the hybrid modes was obtained by adding the power of the individual modes.</t>
  </si>
  <si>
    <t>312-315</t>
  </si>
  <si>
    <t>60027972;60027972;60027972;60027972</t>
  </si>
  <si>
    <t>6506694774;7201971544;56405037500;6701737754</t>
  </si>
  <si>
    <t>Bondo, Torsten;S√∏rensen, Stig B.;Nielsen, Per H.;Pontoppidan, Knud</t>
  </si>
  <si>
    <t>Denmark</t>
  </si>
  <si>
    <t>Copenhagen K</t>
  </si>
  <si>
    <t>TICRA</t>
  </si>
  <si>
    <t>Bondo T.</t>
  </si>
  <si>
    <t>Multi-moded horns in reflector antenna systems exemplified by the Planck telescope</t>
  </si>
  <si>
    <t>10.1109/APS.2001.959726</t>
  </si>
  <si>
    <t>2-s2.0-0035149190</t>
  </si>
  <si>
    <t>['unique phantom', 'sar characteristics', 'result obtained', 'may say', 'human body', 'good agreement', 'experimental results', 'estimated using', 'another purpose', '0 w']</t>
  </si>
  <si>
    <t>A cylindroid whole body human phantom is proposed for the evaluation of the radiation and SAR characteristics of 150 MHz normal mode helical antennas (NHAs) with short axial length. The characteristics of the impedance, the maximum radiation gain, and the local peak SAR have been estimated using the unique phantom. The experimental results are in good agreement with the results for not only the calculation but also the human body. Therefore we may say that this phantom can simulate the whole human body. Another purpose of this study is to estimate the SAR of the commercial radio terminal of 5 W output power. The result obtained by the thermographic method shows that the peak SAR values are less than 1.0 W/kg in the actual using situation.</t>
  </si>
  <si>
    <t>60107350-101177200;101177200;60107350;60002787;60002787</t>
  </si>
  <si>
    <t>35428447400;57206534450;7404212156;36741006000;57223664212</t>
  </si>
  <si>
    <t>Koyanagi, Yoshio;Kawai, Hiroki;Ogawa, Koichi;Yoshimura, Hiroyuki;Ito, Koichi</t>
  </si>
  <si>
    <t>Kadoma;Chiba;</t>
  </si>
  <si>
    <t>Panasonic Corporation;Chiba University;Chiha University</t>
  </si>
  <si>
    <t>60107350;60002787;101177200</t>
  </si>
  <si>
    <t>Koyanagi Y.</t>
  </si>
  <si>
    <t>Estimation of the radiation and SAR characteristics of the NHA at 150 MHz by use of the cylindroid whole body phantom</t>
  </si>
  <si>
    <t>10.1109/APS.2001.960035</t>
  </si>
  <si>
    <t>2-s2.0-0035149203</t>
  </si>
  <si>
    <t>['tested successfully', 'radiating element', 'polarisation levels', 'paper presents', 'low cross', 'high gain']</t>
  </si>
  <si>
    <t>This paper presents a newly conceived structure of the two-layer stacked Electromagnetically Coupled (EMC) circular patch antenna radiating element. The structure has been constructed with an integral independent ground plane and optimised for all its parameters, resulting in a large impedance bandwidth of more than 15% in L-Band, offering a good pattern characteristics, low cross-polarisation levels and a high gain. The radiating element has been tested successfully for its performance in a 16-element (4 √ó 4) planar Active Array, by synthesising low sidelobe patterns over large array scan angles.</t>
  </si>
  <si>
    <t>286-289</t>
  </si>
  <si>
    <t>60072235;60072235;60072235;60072235</t>
  </si>
  <si>
    <t>6602103294;57193400111;6603273787;6506134381</t>
  </si>
  <si>
    <t>Revankar, U. K.;Harishchandra, H.;Sreenivasulu, K.;Veerabhadra, K. M.</t>
  </si>
  <si>
    <t>Electronics &amp; Radar Development Establishment India</t>
  </si>
  <si>
    <t>Revankar U.</t>
  </si>
  <si>
    <t>Wide band high gain EMC patch active array elements with low mutual coupling</t>
  </si>
  <si>
    <t>10.1109/APS.2001.960088</t>
  </si>
  <si>
    <t>2-s2.0-0035149211</t>
  </si>
  <si>
    <t>['wide bandwidth', 'square monopole', 'semicircular base', 'improved using', 'circular base']</t>
  </si>
  <si>
    <t>A configuration of orthogonal square monopole antenna with semi-circular base that gives omni directional radiation patterm with wide bandwidth was proposed. The omni-directional radiation pattern was obtained for a large frequency range using two orthogonal square monopole antennas. The bandwidth of the square monopole antenna was increased using offset feed. The bandwidth was improved using a square monopole with semicircular base.</t>
  </si>
  <si>
    <t>294-297</t>
  </si>
  <si>
    <t>60014153;60043875;60014153</t>
  </si>
  <si>
    <t>6507248008;56003150900;7202418704</t>
  </si>
  <si>
    <t>Anob, P. V.;Ray, K. P.;Kumar, G.</t>
  </si>
  <si>
    <t>Mumbai;Mumbai</t>
  </si>
  <si>
    <t>Society for Applied Microwave Electronics Engineering &amp; Research;Indian Institute of Technology Bombay</t>
  </si>
  <si>
    <t>60043875;60014153</t>
  </si>
  <si>
    <t>Anob P.</t>
  </si>
  <si>
    <t>Wideband orthogonal square monopole antennas with semi-circular base</t>
  </si>
  <si>
    <t>10.1109/APS.2001.960090</t>
  </si>
  <si>
    <t>2-s2.0-0035149212</t>
  </si>
  <si>
    <t>['utilize energy', 'remote source', 'radio frequency', 'powering devices', 'power devices', 'nikola tesla', 'many researchers', 'far back', 'energy without', 'energy sources', 'cmos chip', 'carefully designed', 'article concludes', 'also presented']</t>
  </si>
  <si>
    <t>Energy harvesting | SOC | Wireless devices</t>
  </si>
  <si>
    <t>Powering devices from a remote source of energy without the benefit of wires has long been a desire of many researchers at least as far back as Nikola Tesla. Devices that utilize energy-harvesting techniques must be carefully designed not only as low-power devices, but also as totally efficient devices. Two primary sources of remote energy harvesting - radio frequency (RF) and light - are examined in this article. The authors then discuss the role of these energy sources in several fully functional devices that are being optimized for a CMOS chip. An outline is also presented on the functional building blocks of remotely powered devices in light of an overall system design. The article concludes by considering a device for a micro radio relay link for extending the range of passive RFID devices.</t>
  </si>
  <si>
    <t>150-160</t>
  </si>
  <si>
    <t>International Journal of Parallel and Distributed Systems and Networks</t>
  </si>
  <si>
    <t>60015543;60015543;60015543;60015543;60015543</t>
  </si>
  <si>
    <t>7003919767;7103064546;14062263500;6505724722;6602401382</t>
  </si>
  <si>
    <t>Mickle, M. H.;Lovell, M.;Mats, L.;Neureuter, L.;Gorodetsky, D.</t>
  </si>
  <si>
    <t>Pittsburgh</t>
  </si>
  <si>
    <t>University of Pittsburgh</t>
  </si>
  <si>
    <t>Mickle M.</t>
  </si>
  <si>
    <t>Energy harvesting, profiles, and potential sources</t>
  </si>
  <si>
    <t>2-s2.0-0035149242</t>
  </si>
  <si>
    <t>['new solutions', 'mouse system', 'microwave holography', 'holographic algorithms', 'computer memory', 'compact three']</t>
  </si>
  <si>
    <t>A size reduced microstrip planar antenna array for a compact three-dimensional (3D) mouse system was described. The microwave holography and microstrip antenna arrays were combined to enter 3D coordinates of a point in a space into computer memory. The new solutions were proposed in the holographic algorithms and the receiving planar array antenna in order to reduce the size of the system. The hologram plate size was improved by reducing the receiving antenna surface.</t>
  </si>
  <si>
    <t>602-605</t>
  </si>
  <si>
    <t>60007278;60007278;60007278;60007278;60005916;60002575</t>
  </si>
  <si>
    <t>6603063814;6602788865;7003924393;7003898162;7004005810;7003874554</t>
  </si>
  <si>
    <t>Elsadek, Hala;Eldeeb, Hesham;De-Flaviis, Franco;Jofre, Luis;Abdallah, Esmat;Hashish, Essam</t>
  </si>
  <si>
    <t>United States;Egypt;Egypt</t>
  </si>
  <si>
    <t>Irvine;Cairo;Cairo</t>
  </si>
  <si>
    <t>University of California, Irvine;Electronics Research Institute of Cairo;Cairo University, Faculty of Engineering</t>
  </si>
  <si>
    <t>60007278;60005916;60002575</t>
  </si>
  <si>
    <t>Elsadek H.</t>
  </si>
  <si>
    <t>Size reduced microstrip planar antenna array for a compact 3D-mouse microwave holographic system</t>
  </si>
  <si>
    <t>10.1109/APS.2001.960169</t>
  </si>
  <si>
    <t>2-s2.0-0035149403</t>
  </si>
  <si>
    <t>['radome manufacturing', 'radome diagnostics', 'radome combination', 'radome behavior', 'microwave holography', 'measured data', 'interpretation aspects', 'diagnosing antenna']</t>
  </si>
  <si>
    <t>Microwave holography is currently being used in antenna and radome manufacturing and in antenna and radome diagnostics and repair. The subject of this paper is the examination of the resolution of the holographically reconstructed field at the antenna (or antenna-radome combination) surface and the interpretation of these fields with respect to diagnosing antenna and radome behavior. Measured data will be presented to demonstrate achievable resolution and interpretation aspects of microwave holography.</t>
  </si>
  <si>
    <t>440-443</t>
  </si>
  <si>
    <t>60021032;118142573</t>
  </si>
  <si>
    <t>7004378350;7005827663</t>
  </si>
  <si>
    <t>Joy, Edward B.;Guler, Michael G.</t>
  </si>
  <si>
    <t>Atlanta;Atlanta</t>
  </si>
  <si>
    <t>Georgia Institute of Technology;EMS Technologies</t>
  </si>
  <si>
    <t>Joy E.</t>
  </si>
  <si>
    <t>Microwave holography for antenna and radome diagnostics</t>
  </si>
  <si>
    <t>10.1109/APS.2001.959493</t>
  </si>
  <si>
    <t>2-s2.0-0035149418</t>
  </si>
  <si>
    <t>['result showed', 'radiation pattern', 'production cost', 'parallel feedline', 'operation bandwidth', 'good agreement', 'base stations', 'antenna size', '2000 repeater', '20 db']</t>
  </si>
  <si>
    <t>A compact size microstrip antenna using a parallel feedline was proposed for use in IMT-2000 repeater and base stations. The use of FR-4 substrates reduced the production cost and restricted the operation bandwidth. Return loss bandwidth at 20 dB was 16.8% and the gains were about 7.5dBi-8.1dBi. The cross pol level was found to be low and the antenna size was compact 37mm√ó41mm√ó19mm. The result showed a good agreement between simulated return loss and radiation pattern.</t>
  </si>
  <si>
    <t>34-37</t>
  </si>
  <si>
    <t>60001873;60001873</t>
  </si>
  <si>
    <t>57193400257;7405436619</t>
  </si>
  <si>
    <t>Choi, Youngmin;Lee, Bomson</t>
  </si>
  <si>
    <t>Seoul</t>
  </si>
  <si>
    <t>Kyung Hee University</t>
  </si>
  <si>
    <t>Choi Y.</t>
  </si>
  <si>
    <t>Compact size IMT-2000 microstrip antenna for repeater and base stations</t>
  </si>
  <si>
    <t>10.1109/APS.2001.959615</t>
  </si>
  <si>
    <t>2-s2.0-0035149631</t>
  </si>
  <si>
    <t>['vehicle traffic', 'results indicated', 'rayleigh distribution', 'measurement system', 'centerline blockage']</t>
  </si>
  <si>
    <t>A measurement system for line-of-sight (LOS) centerline blockage was developed. The system was used to measure the effect of vehicle traffic on propagation loss characteristics in an urban microcellular environment. Results indicated that the path loss probability followed a Rayleigh distribution under high-volume traffic conditions.</t>
  </si>
  <si>
    <t>178-181</t>
  </si>
  <si>
    <t>60104153;60104153;60104153;60104153;60104153</t>
  </si>
  <si>
    <t>57206182753;7101619125;35310316200;6602872035;8964323300</t>
  </si>
  <si>
    <t>Shimizu, Hiroyuki;Masui, Hironari;Ishii, Masanori;Sakawa, Kozo;Kobayashi, Takehiko</t>
  </si>
  <si>
    <t>Yokosuka</t>
  </si>
  <si>
    <t>YRP Mobile Telecommunications Key Technology Research Laboratories Co. Ltd.</t>
  </si>
  <si>
    <t>Shimizu H.</t>
  </si>
  <si>
    <t>Effects of road traffic on probability distributions of path loss in an urban microcellular environment</t>
  </si>
  <si>
    <t>10.1109/APS.2001.959657</t>
  </si>
  <si>
    <t>2-s2.0-0035149636</t>
  </si>
  <si>
    <t>['system controlling', 'software packages', 'receiving antennas', 'modeling experiments', 'described along', 'data processing', 'computer interfaces', 'broadband transmitting']</t>
  </si>
  <si>
    <t>The development of electromagnetic pulse well logging system was described along with modeling experiments and data processing and time-domain logging response analysis. The EMP logg ing system consisted of the time-domain sampling subsystems, pulse signal generator, the broadband transmitting/receiving antennas, computer interfaces and the software packages on system controlling and data processing. Time-domain holographic responses (TDHR) were obtained by the measurements with integrated software packages.</t>
  </si>
  <si>
    <t>404-407</t>
  </si>
  <si>
    <t>101320488-60013983;101320488;101320488;101320488</t>
  </si>
  <si>
    <t>57198789880;55474905200;55645491100;57221152702</t>
  </si>
  <si>
    <t>Pan, Jin;Yuan, Yongfu;Nie, Zaiping;Yang, Deqiang</t>
  </si>
  <si>
    <t>Hong Kong;China</t>
  </si>
  <si>
    <t>Kowloon;Chengdu</t>
  </si>
  <si>
    <t>City University of Hong Kong;University of ETC</t>
  </si>
  <si>
    <t>60013983;101320488</t>
  </si>
  <si>
    <t>Pan J.</t>
  </si>
  <si>
    <t>The development of electromagnetic pulse well logging system and its experiment studies</t>
  </si>
  <si>
    <t>10.1109/APS.2001.959748</t>
  </si>
  <si>
    <t>2-s2.0-0035149647</t>
  </si>
  <si>
    <t>['ultrahigh frequencies', 'surface crafts', 'speed connectivity', 'problems faced', 'optic cables', 'loss transmission', 'land stations', 'insulated end', 'fed dipole']</t>
  </si>
  <si>
    <t>The design of towed antennas used in submarine communication systems was discussed. Buoyant cable antenna (BCA) technology was found to comprise of an insulated end-fed dipole. The developments of new designs due to the need for high-speed connectivity with satellites, land stations, and air and surface crafts were enumerated. Problems faced by the BCA included low efficiency and limited frequency range. To remedy the deficiencies, fiber-optic cables were expected to be deployed for low-loss transmission and reception at ultrahigh frequencies.</t>
  </si>
  <si>
    <t>426-429</t>
  </si>
  <si>
    <t>60022791;60022659</t>
  </si>
  <si>
    <t>7006738270;7202185170</t>
  </si>
  <si>
    <t>Rivera, David F.;Bansal, Rajeev</t>
  </si>
  <si>
    <t>Newport;Storrs</t>
  </si>
  <si>
    <t>Naval Undersea Warfare Center Division Newport;University of Connecticut</t>
  </si>
  <si>
    <t>Rivera D.</t>
  </si>
  <si>
    <t>Submarine towed communication antennas: Past, present and future</t>
  </si>
  <si>
    <t>10.1109/APS.2001.959753</t>
  </si>
  <si>
    <t>2-s2.0-0035149648</t>
  </si>
  <si>
    <t>['wave treatment', 'two layers', 'theoretical analysis', 'significant discrepancy', 'sidelobe region', 'infinite array']</t>
  </si>
  <si>
    <t>Preliminary design procedure and theoretical analysis of an 8.421 GHz layered lens antenna prototype were presented. A full-wave treatment of plane wave transmission through infinite array of elements was used for theoretical analysis. Cascading of two layers was considered to determine the characteristics of multiple infinite uniform layers under normally incident plane wave illumination. Analysis of measured and simulated radiation patterns showed good agreement between the two main beams and significant discrepancy in the sidelobe region.</t>
  </si>
  <si>
    <t>777-780</t>
  </si>
  <si>
    <t>60029311;60029311;60009037;60009037;60009037;60009037</t>
  </si>
  <si>
    <t>6508309026;36884351500;6507934764;56039906100;57196851267;7102552942</t>
  </si>
  <si>
    <t>Datthanasombat, S.;Prata, A.;Amaro, L. R.;Harrell, J. A.;Spitz, S.;Perret, J.</t>
  </si>
  <si>
    <t>Los Angeles;Pasadena</t>
  </si>
  <si>
    <t>University of Southern California;Jet Propulsion Laboratory</t>
  </si>
  <si>
    <t>60029311;60009037</t>
  </si>
  <si>
    <t>Datthanasombat S.</t>
  </si>
  <si>
    <t>Layered lens antennas</t>
  </si>
  <si>
    <t>10.1109/APS.2001.959839</t>
  </si>
  <si>
    <t>2-s2.0-0035149657</t>
  </si>
  <si>
    <t>['wave leaky', 'wave antenna', 'simple polarizer', 'novel millimeter', 'ground plane', 'exceeding 70', 'dielectric waveguide', 'compact feed', 'canceling array', 'also described', '76ghz band']</t>
  </si>
  <si>
    <t>The description of a novel millimeter-wave leaky-wave antenna (LWA) was presented which consisted of a dielectric slab loaded by metallic strips periodically. A very high antenna efficiency, exceeding 70% at 76GHz band was achieved by applying several new techniques to suppress the reflections in the dielectric waveguide and to reduce conductor loss of the ground plane. Several key techniques to realize the LWA were also described, such as an canceling array, air-gapped dielectric waveguide, a compact feed and a simple polarizer.</t>
  </si>
  <si>
    <t>346-349</t>
  </si>
  <si>
    <t>101205191;101205191;101205191;101205191;60095982;60095982</t>
  </si>
  <si>
    <t>7004285304;7202786780;7403508849;36898058700;18933306400;7405533381</t>
  </si>
  <si>
    <t>Teshirogi, Tasuku;Kawahara, Yuki;Yamamoto, Aya;Sekine, Yuji;Baba, Nobuyuki;Kobayashi, Masanao</t>
  </si>
  <si>
    <t>Kanagawa;Atsugi</t>
  </si>
  <si>
    <t>Anritsu Corporation;Research Laboratory</t>
  </si>
  <si>
    <t>60095982;101205191</t>
  </si>
  <si>
    <t>Teshirogi T.</t>
  </si>
  <si>
    <t>Dielectric slab based leaky-wave antennas for millimeter-wave applications</t>
  </si>
  <si>
    <t>10.1109/APS.2001.958864</t>
  </si>
  <si>
    <t>2-s2.0-0035149669</t>
  </si>
  <si>
    <t>['varying perimeters', 'results showed', 'proposed design', 'perimeter ratios', 'new design', 'frequency ratios']</t>
  </si>
  <si>
    <t>A new design of a dual frequency coplanar waveguide fed dual slot loop antenna was proposed. The frequency ratios of the obtained dual frequency operation could be controlled by varying perimeters of the two different slot loop antennas in the proposed design. The results showed that the frequency ratios of the two frequencies match well with the perimeter ratios of the outer and inner rectangular slot loops.</t>
  </si>
  <si>
    <t>140-143</t>
  </si>
  <si>
    <t>60008495;60011357</t>
  </si>
  <si>
    <t>7409640753;35460663000</t>
  </si>
  <si>
    <t>Chen, Wen Shan;Wong, Kin Lu</t>
  </si>
  <si>
    <t>Taiwan;Taiwan</t>
  </si>
  <si>
    <t>Kaohsiung;Changhua</t>
  </si>
  <si>
    <t>National Sun Yat-Sen University;Chienkuo Technology University Taiwan</t>
  </si>
  <si>
    <t>60011357;60008495</t>
  </si>
  <si>
    <t>Chen W.</t>
  </si>
  <si>
    <t>A coplanar waveguide-fed printed slot antenna for dual-frequency operation</t>
  </si>
  <si>
    <t>10.1109/APS.2001.959640</t>
  </si>
  <si>
    <t>2-s2.0-0035149677</t>
  </si>
  <si>
    <t>['rigorous modeling', 'novel marching', 'feed region', 'broadband characterization', 'broadband array', 'accurate analysis']</t>
  </si>
  <si>
    <t>A novel marching-on-in-time (MOT) algorithm was presented that permitted the broadband characterization of a canted sector antenna used in the design of a broadband array for space based radar applications. Rigorous modeling of the feed region was done for the accurate analysis of the antenna. A time domain integral equation solver was constructed to analyze complex geometries with highly varying length scales using loop-tree basis functions.</t>
  </si>
  <si>
    <t>384-387</t>
  </si>
  <si>
    <t>7401912255;6603880695;7005196479</t>
  </si>
  <si>
    <t>Chen, Nan Wei;Ayg√ºn, Kemal;Michielssen, Eric</t>
  </si>
  <si>
    <t>Chen N.</t>
  </si>
  <si>
    <t>Transient analysis of a canted sector antenna with the modeling of fine feed features</t>
  </si>
  <si>
    <t>10.1109/APS.2001.959743</t>
  </si>
  <si>
    <t>2-s2.0-0035149682</t>
  </si>
  <si>
    <t>['proposed algorithm', 'phased arrays', 'numerical simulations', 'finite differences', 'control scheme']</t>
  </si>
  <si>
    <t>The control of phased arrays for hyperthermia was analyzed using tomographic temperature feedback. The measurements at the current time step were used to formulate a prediction of the temperature at the next time step. The results of several numerical simulations based on finite differences were presented to illustrate the behavior of the proposed algorithm. Numerical simulations were used to illustrate the importance of proper model structure in the control scheme and the scheme's ability to control the temperature was demonstrated.</t>
  </si>
  <si>
    <t>270-273</t>
  </si>
  <si>
    <t>7103377327;7403588231</t>
  </si>
  <si>
    <t>Kowalski, M. E.;Jin, J. M.</t>
  </si>
  <si>
    <t>Kowalski M.</t>
  </si>
  <si>
    <t>Control of phased-arrays for hyperthermia using tomographic temperature feedback</t>
  </si>
  <si>
    <t>10.1109/APS.2001.958845</t>
  </si>
  <si>
    <t>2-s2.0-0035149695</t>
  </si>
  <si>
    <t>['satellite antenna', 'radiation pattern', 'method combined', 'electromagnetic model', 'computational efficiency']</t>
  </si>
  <si>
    <t>Radiation pattern of a satellite antenna were analyzed in the presence of near field obstacles. An electromagnetic model of the earth station radiation characteristics in the presence of near field scatterers was required for the analysis. This method combined the computational efficiency of the ray tracing methods with the general coupling theory. By repeating this operation for a range of plane wave directions, the overall far field pattern of the antenna was obtained. This method guaranteed highly accurate results overcoming the problem of long computation time.</t>
  </si>
  <si>
    <t>554-557</t>
  </si>
  <si>
    <t>60022109;60022109;60022109</t>
  </si>
  <si>
    <t>57225469449;7005244140;7006149584</t>
  </si>
  <si>
    <t>Migliozzi, Maurizio;Parini, Clive;Rayner, Mark</t>
  </si>
  <si>
    <t>London</t>
  </si>
  <si>
    <t>Queen Mary University of London</t>
  </si>
  <si>
    <t>Migliozzi M.</t>
  </si>
  <si>
    <t>Radiation pattern of a satellite antenna located in a clutter environment</t>
  </si>
  <si>
    <t>10.1109/APS.2001.958913</t>
  </si>
  <si>
    <t>2-s2.0-0035149709</t>
  </si>
  <si>
    <t>['various junctions', 'step junction', 'square lattice', 'ridge sections', 'ridge elements', 'ridge element', 'results indicated', 'mode matching', 'gsm ).', 'free space', 'array environment']</t>
  </si>
  <si>
    <t>Field analysis method for an infinite periodic dual polarized array of ridge elements in a square lattice was presented. Mode matching was used to characterize the step junction between ridge sections and between the ridge element and free space with generalized scattering matrices (GSM). The GSMs of the various junctions were combined to yield the overall S-parameters of the ridge element in an array environment. Results indicated a decrease in high frequency limit with the width of the ridge.</t>
  </si>
  <si>
    <t>94-97</t>
  </si>
  <si>
    <t>109713186;60025209</t>
  </si>
  <si>
    <t>7406035405;6701754500</t>
  </si>
  <si>
    <t>Chan, K. K.;Toland, B. T.</t>
  </si>
  <si>
    <t>United States;Canada</t>
  </si>
  <si>
    <t>Los Angeles;Kirkland</t>
  </si>
  <si>
    <t>Northrop Grumman corporation;Chan Technologies Inc.</t>
  </si>
  <si>
    <t>60025209;109713186</t>
  </si>
  <si>
    <t>Chan K.</t>
  </si>
  <si>
    <t>Field analysis of a ultra broadband wide scan dual polarized array of ridge elements</t>
  </si>
  <si>
    <t>10.1109/APS.2001.959629</t>
  </si>
  <si>
    <t>2-s2.0-0035149742</t>
  </si>
  <si>
    <t>['reflective surface', 'reflection phase', 'radiation pattern', 'phase gradient', 'horizontal plane', '45 ¬∞']</t>
  </si>
  <si>
    <t>A study of electronic beam steering using a varactor-tuned impedance surface was performed. The small tunable reflector was mounted at 45¬∞ to a vertical horn antenna and the radiation pattern was measured in the horizontal plane. The reflective surface was covered by an array of resonant elements tuned using varactor diodes. It was seen that a reflected beam could be steered by introducing a phase gradient by programming the reflection phase as a function of position.</t>
  </si>
  <si>
    <t>174-177</t>
  </si>
  <si>
    <t>60021939;60021939;60021939;60021939;60021939;60021939;60021939</t>
  </si>
  <si>
    <t>6701347150;7005066766;57217796454;7004418575;7003720463;6603192792;57198241377</t>
  </si>
  <si>
    <t>Sievenpiper, Dan;Schaffner, Jim;Loo, Bob;Tangonan, Greg;Harold, Rick;Pikulski, Joe;Garcia, Ray</t>
  </si>
  <si>
    <t>Malibu</t>
  </si>
  <si>
    <t>HRL Laboratories</t>
  </si>
  <si>
    <t>Sievenpiper D.</t>
  </si>
  <si>
    <t>Electronic beam steering using a varactor-tuned impedance surface</t>
  </si>
  <si>
    <t>10.1109/APS.2001.958820</t>
  </si>
  <si>
    <t>2-s2.0-0035149762</t>
  </si>
  <si>
    <t>['tuning stub', 'results indicated', 'parameter study', 'operational bandwidth', 'different lengths', 'design parameters', 'design frequency']</t>
  </si>
  <si>
    <t>A parameter study of microstrip-fed uniplanar monopole antenna with respect to design parameters was carried out. Two printed strip monopoles of different lengths, printed on the same side of an electrically thin substrate, were connected through a series microstrip line with a tuning stub. Results indicated that the design frequency and the operational bandwidth were affected by changes in design parameters.</t>
  </si>
  <si>
    <t>124-127</t>
  </si>
  <si>
    <t>60116768;60116768;60116768;60116768</t>
  </si>
  <si>
    <t>7501612962;7406584064;7404480667;7403187821</t>
  </si>
  <si>
    <t>Chen, Hua Ming;Lin, Yi Fang;Kuo, Chin Chun;Huang, Kuang Chih</t>
  </si>
  <si>
    <t>Kaohsiung</t>
  </si>
  <si>
    <t>National Kaohsiung University of Science and Technology</t>
  </si>
  <si>
    <t>Chen H.M.</t>
  </si>
  <si>
    <t>A compact dual-band microstrip-fed monopole antenna</t>
  </si>
  <si>
    <t>10.1109/APS.2001.959636</t>
  </si>
  <si>
    <t>2-s2.0-0035149798</t>
  </si>
  <si>
    <t>['various designs', 'results showed', 'floquet theory', 'entire 3']</t>
  </si>
  <si>
    <t>Various designs of multilayered periodic surfaces capable of enhancing the performance of broadband reconfigurable arrays was examined. A hybrid finite element-boundary integral method along with Floquet theory was employed for analysis and design. Results showed that the frequency selective surface along with resistive loading provided more than a 2:1 impedance bandwidth for the slots over this band. The impedance was found to be constant over the entire 3-6 GHz high-band.</t>
  </si>
  <si>
    <t>338-341</t>
  </si>
  <si>
    <t>60025778;60025778;60002959;60002959</t>
  </si>
  <si>
    <t>6603073713;7102576479;7404380972;7401931880</t>
  </si>
  <si>
    <t>Erdemli, Yunus E.;Volakis, John L.;Wright, Daniel E.;Gilbert, Roland A.</t>
  </si>
  <si>
    <t>Ann Arbor;Bethesda</t>
  </si>
  <si>
    <t>University of Michigan, Ann Arbor;Lockheed Martin Corporation</t>
  </si>
  <si>
    <t>60025778;60002959</t>
  </si>
  <si>
    <t>Erdemli Y.</t>
  </si>
  <si>
    <t>Reconfigurable conformal slot arrays on artificial substrates</t>
  </si>
  <si>
    <t>10.1109/APS.2001.959732</t>
  </si>
  <si>
    <t>2-s2.0-0035149805</t>
  </si>
  <si>
    <t>['slot patch', 'simulation results', 'shorting walls', 'shorting pins', 'qualitative agreement', 'microwave substrates', 'large permittivities', 'experimental results']</t>
  </si>
  <si>
    <t>Size reduction techniques were applied to wideband microstrip U-slot patch and L-probe patch antennas. The techniques employed included the use of microwave substrates with large permittivities, shorting walls and shorting pins. The experimental results were found in qualitative agreement with simulation results.</t>
  </si>
  <si>
    <t>86-89</t>
  </si>
  <si>
    <t>60006173;60010491;60006173;60013983;60013983;60013983</t>
  </si>
  <si>
    <t>6701610248;7501501369;36052324500;57198926864;55510527400;35569904600</t>
  </si>
  <si>
    <t>Shackelford, Aaron;Lee, K. F.;Chatterjee, D.;Guo, Y. X.;Luk, K. M.;Chair, R.</t>
  </si>
  <si>
    <t>Hong Kong;United States;United States</t>
  </si>
  <si>
    <t>Kowloon;University;Columbia</t>
  </si>
  <si>
    <t>City University of Hong Kong;University of Mississippi;University of Missouri</t>
  </si>
  <si>
    <t>60013983;60010491;60006173</t>
  </si>
  <si>
    <t>Shackelford A.</t>
  </si>
  <si>
    <t>Small-size wide-bandwidth microstrip patch antennas</t>
  </si>
  <si>
    <t>10.1109/APS.2001.958799</t>
  </si>
  <si>
    <t>2-s2.0-0035149825</t>
  </si>
  <si>
    <t>['theoretical results', 'supplementary section', 'spurious radiation', 'receive dbs', 'paper presents', 'modified slot', 'feed line', 'direct broadcast', 'axial ratio']</t>
  </si>
  <si>
    <t>This paper presents the circularly polarized stacked slot array antenna by using low cost foam-substrate. The feed line is embedded in the middle of triplate to prevent the unwanted and spurious radiation. The proposed stacked slot array antenna has a modified slot with supplementary section to improve the axial ratio and impedance bandwidth performances. The experimental and theoretical results of 8√ó8 array antenna are performed to receive DBS (Direct Broadcast from Satellite) signal.</t>
  </si>
  <si>
    <t>118141981;118141981</t>
  </si>
  <si>
    <t>57214660752;34971825100</t>
  </si>
  <si>
    <t>Jung, Young Ba;Park, Seong Ook</t>
  </si>
  <si>
    <t>Daejeon</t>
  </si>
  <si>
    <t>School of Engineering, Information and Communicntrons Univesity</t>
  </si>
  <si>
    <t>Jung Y.B.</t>
  </si>
  <si>
    <t>Low-cost design of stacked microstrip array antenna for DBS application</t>
  </si>
  <si>
    <t>10.1109/APS.2001.959609</t>
  </si>
  <si>
    <t>2-s2.0-0035149830</t>
  </si>
  <si>
    <t>['truncation boundaries', 'statistical approach', 'shunt capacitor', 'normal component', 'electromechanical systems', 'electric field', 'coplanar waveguide', 'complex platforms', 'capacitive region', 'accurate characterization', '30db lower']</t>
  </si>
  <si>
    <t>A hybrid-statistical approach for accurate characterization of micro-electromechanical systems (MEMS) on complex platforms was investigated. The switch structure consists of a coplanar waveguide (CPW) configuration on a 635Œºm GaAs substrates. The switch was modeled as a shunt capacitor which was computed through static finite element method (FEM) analysis. It is found that the magnitude of the normal component of the electric field at the truncation boundaries is 30dB lower than the capacitive region.</t>
  </si>
  <si>
    <t>666-669</t>
  </si>
  <si>
    <t>100324225;100324225;100324225;100324225;60019228;60019228;60019228;60025778;60025778</t>
  </si>
  <si>
    <t>7003792158;6603809493;6506077350;57197140173;7101720484;6701543674;6603134351;56246062600;35585913500</t>
  </si>
  <si>
    <t>Ozdemir, T.;Sabet, K. F.;Yasan, E.;Vega, M. C.;Ebel, J. L.;Creech, G. L.;Lesniak, C. D.;Katehi, L. P.B.;Sarabandi, K.</t>
  </si>
  <si>
    <t>Ann Arbor;Dayton;Ann Arbor</t>
  </si>
  <si>
    <t>University of Michigan, Ann Arbor;Air Force Research Laboratory;EMAG TECHNOLOGIES, INC.</t>
  </si>
  <si>
    <t>60025778;60019228;100324225</t>
  </si>
  <si>
    <t>Ozdemir T.</t>
  </si>
  <si>
    <t>A hybrid-statistical approach for accurate characterization of MEMS on complex platforms</t>
  </si>
  <si>
    <t>10.1109/APS.2001.960184</t>
  </si>
  <si>
    <t>2-s2.0-0035149873</t>
  </si>
  <si>
    <t>['sufficient gain', 'metallic palate', 'antenna characteristics', 'also discussed']</t>
  </si>
  <si>
    <t>An array antenna consisting of short-tapered slot antennas placed parallel to a metallic palate was presented. The chokes were utilized in the antenna in order to suppress mutual coupling. Antenna characteristics were also studied using the finite difference time domain analysis. A prototype of bi-directional pattern taper slot array antenna was also discussed. It was observed that sufficient gain was obtained for an actual relay station requiring wide coverage operation.</t>
  </si>
  <si>
    <t>460-463</t>
  </si>
  <si>
    <t>60005647;60005647;60018279</t>
  </si>
  <si>
    <t>7004503266;6603113833;7402657600</t>
  </si>
  <si>
    <t>Kuga, Nobuhiro;Okayama, Junko;Arai, Hiroyuki</t>
  </si>
  <si>
    <t>Yokohama;Atsugi</t>
  </si>
  <si>
    <t>Yokohama National University;Tokyo Polytechnic University</t>
  </si>
  <si>
    <t>60018279;60005647</t>
  </si>
  <si>
    <t>Kuga N.</t>
  </si>
  <si>
    <t>A Bi-directional pattern antenna using short-tapered slot antenna</t>
  </si>
  <si>
    <t>10.1109/APS.2001.960134</t>
  </si>
  <si>
    <t>2-s2.0-0035149889</t>
  </si>
  <si>
    <t>['wave moment', 'spiral elements', 'reduced sensitivity', 'multiple reflections', 'method solution', 'infinite array', 'illuminating radiator', 'etched errors', 'equal elements', 'analyzed using']</t>
  </si>
  <si>
    <t>A spiral microstrip patch element geometry with reduced sensitivity to etched errors was analyzed using a full-wave moment-method solution of an infinite array with equal elements. The measurement was performed using free-space reflectrometry techniques corrected for the multiple reflections between the illuminating radiator and the array. It is found that the full 0¬∞ to 360¬∞ required phase range can be implemented in spiral elements.</t>
  </si>
  <si>
    <t>721-724</t>
  </si>
  <si>
    <t>6508309026;36884351500;55510863900;6602121417;57196851267;7401952672</t>
  </si>
  <si>
    <t>Datthanasombat, S.;Prata, A.;Brown, P.;Quintero, O.;Spitz, S.;Rodriguez, E.</t>
  </si>
  <si>
    <t>Spiral microstrip patch element for reflectarrays</t>
  </si>
  <si>
    <t>10.1109/APS.2001.960199</t>
  </si>
  <si>
    <t>2-s2.0-0035149894</t>
  </si>
  <si>
    <t>['whole set', 'spatial domain', 'possible shapes', 'mother structure', 'finally presented', 'child structures', 'child shapes']</t>
  </si>
  <si>
    <t>In this contribution a new automated approach for dual-band patch antenna design is presented. Starting from a rectangular patch shape (mother structure), Genetic Algorithms (GA) are adopted to detect, among all the possible shapes (child structures) that can be obtained from the mother structure, the optimal patch shape matching some given requirements without having to examine the whole set of child shapes. In order to analyse the mother rectangular patch frequency behaviour, the Method of Moments (MoM) in the spatial domain is employed and, then, such an analysis is used for the GA research procedure. As an example of the code synthesis capabilities, the design of a dual hand patch is finally presented.</t>
  </si>
  <si>
    <t>696-699</t>
  </si>
  <si>
    <t>60012630;60012630;60012630</t>
  </si>
  <si>
    <t>36894781600;7004207954;7006242275</t>
  </si>
  <si>
    <t>Castellana, Francesco;Bilotti, Filiberto;Vegni, Lucio</t>
  </si>
  <si>
    <t>Universit√† degli Studi Roma Tre</t>
  </si>
  <si>
    <t>Castellana F.</t>
  </si>
  <si>
    <t>Automated dual band patch antenna design by a Genetic Algorithm based numerical code</t>
  </si>
  <si>
    <t>10.1109/APS.2001.959561</t>
  </si>
  <si>
    <t>2-s2.0-0035149905</t>
  </si>
  <si>
    <t>['sum one', 'several prototypes', 'monopulse capability', 'monopulse antenna', 'moment simulations', 'last prototype', 'first prototypes', 'difference one', 'design procedure', 'dbs reception', 'authors propose', 'analysis method', '1 ghz']</t>
  </si>
  <si>
    <t>The authors propose a design procedure and an analysis method for radial line slot antennas. Several prototypes have been fabricated to validate these methods. The design procedure is very simple, and can be included in a software. The analysis method is required to be very fast, in order to design this kind of antennas. It considers only one variable per slot and calculates the coupling between the elements of the antenna. It has been validated with measurements and Method of Moment simulations. The first prototypes are for TV-DBS Reception at 12.1 GHz. They have a narrow broadside beam. The last prototype is a monopulse antenna. Monopulse capability can be obtained by comparing two simultaneous beams. Two simultaneous beams are obtained, a sum one and a difference one.</t>
  </si>
  <si>
    <t>574-577</t>
  </si>
  <si>
    <t>60028442;60028442;60026134;60028442</t>
  </si>
  <si>
    <t>56040889900;55883916200;55965203400;6507097432</t>
  </si>
  <si>
    <t>Sierra Casta√±er, M.;Sierra P√©rez, M.;Vera Isasa, M.;Fern√°ndez Jambrina, J. L.</t>
  </si>
  <si>
    <t>Spain;Spain</t>
  </si>
  <si>
    <t>Madrid;Vigo</t>
  </si>
  <si>
    <t>Universidad Polit√©cnica de Madrid;Universidade de Vigo</t>
  </si>
  <si>
    <t>60028442;60026134</t>
  </si>
  <si>
    <t>Sierra Casta√±er M.</t>
  </si>
  <si>
    <t>Design method, analysis and prototypes of radial line slot antennas</t>
  </si>
  <si>
    <t>10.1109/APS.2001.960162</t>
  </si>
  <si>
    <t>2-s2.0-0035149918</t>
  </si>
  <si>
    <t>['wcdma ).', 'system capacity', 'successfully implemented', 'smart antennas', 'significant deterioration', 'paper presents', 'frequency compensation', 'coventional narrow', 'adaptive array']</t>
  </si>
  <si>
    <t>Smart antennas have been successfully implemented in CDMA cellular communication systems in order to increase the system capacity and improve its performance. However, it has been shown in that the use of wideband CDMA sigrtals results in a significant deterioration of the narrowband system performance. The use of adaptive array to reject wideband interferences and track wideband signals have been proven to be more efficient if frequency compensation is used. This paper presents an extension of the interpolated constant modulus algorithm (ICMA) introduced in to wideband CDMA signals (WCDMA). Simulation results show that the ICMA yields significantly better performance as compared to the coventional narrow-band adaptive algorithm.</t>
  </si>
  <si>
    <t>22-25</t>
  </si>
  <si>
    <t>60026338;60032619</t>
  </si>
  <si>
    <t>6602270619;7006002142</t>
  </si>
  <si>
    <t>Hefnawi, Mostafa;Delisle, Gilles Y.</t>
  </si>
  <si>
    <t>Canada;Canada</t>
  </si>
  <si>
    <t>Quebec;Kingston</t>
  </si>
  <si>
    <t>Universit√© Laval;Royal Military College of Canada</t>
  </si>
  <si>
    <t>60032619;60026338</t>
  </si>
  <si>
    <t>Hefnawi M.</t>
  </si>
  <si>
    <t>Smart antenna system for wideband CDMA signals</t>
  </si>
  <si>
    <t>10.1109/APS.2001.959391</t>
  </si>
  <si>
    <t>2-s2.0-0035149927</t>
  </si>
  <si>
    <t>['surface coverage', 'solution results', 'solar cells', 'simple juxtaposition', 'radiating edges', 'operational designs', 'new way', 'large gain', 'integrated solution', 'integrate antennas', 'ground plane', 'fully discussed', 'electric performance', 'beam scanning', 'antenna functions']</t>
  </si>
  <si>
    <t>A new way to integrate antennas and solar cells of the amorphous silicon type (a-Si:H) is presented. In previous published designs, solar cells are glued on and around microstrip patches. It has been shown that only a reduced space around the radiating edges of the patches should not be covered by the cells. In this more integrated solution, called "fully-integrated" design, the solar cells are glued or even directly grown on the ground plane of a printed slot antenna. This solution results in an high level integration of the solar cells and antenna functions while allowing circular polarisation operation, beam scanning and minimizing RF effects of the solar cells collector network. Examples of operational designs are given and their performances are fully discussed. The final prototypes represent a large gain in surface coverage, volume, weight and electric performance with respect to the simple juxtaposition of antennas and solar cells.</t>
  </si>
  <si>
    <t>478-485</t>
  </si>
  <si>
    <t>60028186;60028186;60031159</t>
  </si>
  <si>
    <t>7003632399;7006665188;7003592642</t>
  </si>
  <si>
    <t>Vaccaro, S.;Mosig, J. R.;De Maagt, P.</t>
  </si>
  <si>
    <t>Netherlands;Switzerland</t>
  </si>
  <si>
    <t>Noordwijk aan Zee;Lausanne</t>
  </si>
  <si>
    <t>ESTEC - European Space Research and Technology Centre;Swiss Federal Institute of Technology Lausanne</t>
  </si>
  <si>
    <t>60031159;60028186</t>
  </si>
  <si>
    <t>Vaccaro S.</t>
  </si>
  <si>
    <t>Linearly and circularly polarized slot antennas integrating solar cells</t>
  </si>
  <si>
    <t>10.1109/APS.2001.960138</t>
  </si>
  <si>
    <t>2-s2.0-0035149954</t>
  </si>
  <si>
    <t>['wide bandwidth', 'three patches', 'three gap', 'resonator configurations', 'higher gain', 'combining stacked', '830 mhz', '7 %)']</t>
  </si>
  <si>
    <t>Wide bandwidth with higher gain was obtained by combining stacked and gas-coupled planar multi-resonator configurations. The bandwidth of 830 MHz (25.7%) with more than 10 dB gain within the bandwidth was yielded by the configuration with three rectangular patches stacked on a single fed patch. When three patches were stacked on the three gap-coupled rectangular patches, higher gain was achieved.</t>
  </si>
  <si>
    <t>514-517</t>
  </si>
  <si>
    <t>60014153;60070264</t>
  </si>
  <si>
    <t>7202418704;56003150900</t>
  </si>
  <si>
    <t>Kumar, Girish;Ray, K. P.</t>
  </si>
  <si>
    <t>Chennai;Mumbai</t>
  </si>
  <si>
    <t>SAMEER-Centre for Electromagnetics India;Indian Institute of Technology Bombay</t>
  </si>
  <si>
    <t>60070264;60014153</t>
  </si>
  <si>
    <t>Kumar G.</t>
  </si>
  <si>
    <t>Stacked gap-coupled multi-resonator rectangular microstrip antennas</t>
  </si>
  <si>
    <t>10.1109/APS.2001.960147</t>
  </si>
  <si>
    <t>2-s2.0-0035149956</t>
  </si>
  <si>
    <t>['sierpinski fractals', 'moments technique', 'localized modes', 'higher frequencies', 'geometrical properties', 'analysis suggested']</t>
  </si>
  <si>
    <t>The geometrical properties of bowtie microstrip patch antenna based on Sierpinski fractals were analyzed. Method of moments technique was used to simulate multilevel antenna and to study radioelectrical behavior due to self-similar and space-filling geometrical properties. The analysis suggested that operation of bowtie patch antenna through fracton mode resulted in high directivity behavior compared to square patch antenna of same dimensions. It was found that fractal-like distribution allowed the existence of localized modes at higher frequencies in case of triangular slot shape.</t>
  </si>
  <si>
    <t>162-165</t>
  </si>
  <si>
    <t>100646442;100646442;100646442;100646442</t>
  </si>
  <si>
    <t>57210770584;7006058796;7003915994;7005886801</t>
  </si>
  <si>
    <t>Anguera, Jaurne;Puente, Carles;Borja, Carmen;Montero, Raquel</t>
  </si>
  <si>
    <t>Fractus S.A.</t>
  </si>
  <si>
    <t>Anguera J.</t>
  </si>
  <si>
    <t>Bowtie microstrip patch antenna based on the Sierpinski fractal</t>
  </si>
  <si>
    <t>10.1109/APS.2001.960058</t>
  </si>
  <si>
    <t>2-s2.0-0035149970</t>
  </si>
  <si>
    <t>['uwb systems', 'uwb dipole', 'results exhibited', 'radiated field', 'polarized orthogonally', 'polarization diverse', 'excited across', 'cable currents']</t>
  </si>
  <si>
    <t>The use of complementary tapered bow tie (COTAB) ultra-wideband (UWB) magnetic slot antenna in UWB systems was analyzed. The COTAB UWB magnetic slot antenna consisted of a propellar shaped slot, excited across the gap. The radiated field was polarized orthogonally to the orientation of the slot. The results exhibited that polarization diverse was allowed by the UWB magnetic slot antennas when used in conjunction with UWB dipole and the cable currents were found to be reduced.</t>
  </si>
  <si>
    <t>104-107</t>
  </si>
  <si>
    <t>60023864;60023864</t>
  </si>
  <si>
    <t>6603712788;7401475911</t>
  </si>
  <si>
    <t>Schantz, Hans Gregory;Barnes, Mark</t>
  </si>
  <si>
    <t>Schantz H.</t>
  </si>
  <si>
    <t>The COTAB UWB magnetic slot antenna</t>
  </si>
  <si>
    <t>10.1109/APS.2001.959410</t>
  </si>
  <si>
    <t>2-s2.0-0035150004</t>
  </si>
  <si>
    <t>['theoretical model', 'recent years', 'proposal method', 'near zone', 'mobile communications', 'many countries', 'increasing presence', 'human body', 'growing anxiety', 'experimental measurements', 'electromagnetic pollution', 'efficient method', 'biological effects']</t>
  </si>
  <si>
    <t>The increasing presence in many countries of radio base stations (RBSs) for mobile communications has caused, in recent years, a growing anxiety of people living close to RBS, worried by biological effects on human body of the electromagnetic pollution. In this paper we present a fast and efficient method for the evaluation of the electromagnetic field levels in the near zone of linear array RBS antennas. Theoretical model is explained and a comparison between experimental measurements and the proposal method is reported.</t>
  </si>
  <si>
    <t>60009628;60009628;60009628;60009628</t>
  </si>
  <si>
    <t>57193400859;55193719900;7801640005;6603871419</t>
  </si>
  <si>
    <t>Davide, Forigo;Paolo, Gianola;Renato, Scotti;Roberto, Vallauri</t>
  </si>
  <si>
    <t>Turin</t>
  </si>
  <si>
    <t>Centro Studi e Laboratori Telecomunicazioni, Turin</t>
  </si>
  <si>
    <t>Davide F.</t>
  </si>
  <si>
    <t>Measurements and numerical evaluation of the electric field in the near-zone of radio base station antennas</t>
  </si>
  <si>
    <t>10.1109/APS.2001.960102</t>
  </si>
  <si>
    <t>2-s2.0-0035150031</t>
  </si>
  <si>
    <t>['yagi design', 'yagi antenna', 'planar microstrip', 'original quasi', 'modified version', 'higher gain', 'fed quasi', 'fdtd simulations', 'enhanced performances', 'back ratio', 'antenna radiates']</t>
  </si>
  <si>
    <t>The planar microstrip-fed quasi-Yagi antenna has shown excellent radiation characteristics over a wide frequency band. In this paper, we report a modified version of the quasi-Yagi antenna to further improve its performance. The C-band prototype antenna measures 50% bandwidth (S11&lt; -10dB) and higher gain (6.5dB) than the original quasi-Yagi design. The antenna radiates a well-defined endfire beam, with a front-to-back ratio&gt; 20dB and cross polarization level below -18dB. The enhanced performances have been confirmed by both FDTD simulations and measurements.</t>
  </si>
  <si>
    <t>154-157</t>
  </si>
  <si>
    <t>60019209;60019209-60027550;60019209-60027550</t>
  </si>
  <si>
    <t>7202560777;37019491200;36041035600</t>
  </si>
  <si>
    <t>Ha, Cheunsoo;Qian, Y.;Itoh, T.</t>
  </si>
  <si>
    <t>United States;South Korea</t>
  </si>
  <si>
    <t>Los Angeles;Kyongsangbuk-do,</t>
  </si>
  <si>
    <t>University of California, Los Angeles;Kumoh National Institute of Technology</t>
  </si>
  <si>
    <t>60027550;60019209</t>
  </si>
  <si>
    <t>Ha C.</t>
  </si>
  <si>
    <t>A modified quasi-Yagi planar antenna with wideband characteristics in C-band</t>
  </si>
  <si>
    <t>10.1109/APS.2001.960056</t>
  </si>
  <si>
    <t>2-s2.0-0035150057</t>
  </si>
  <si>
    <t>['work presented', 'upper side', 'previous works', 'presented one', 'parallel plate', 'main goal', 'grating lobes', 'dual tilted', 'beam antennas']</t>
  </si>
  <si>
    <t>A linearly polarized flat antenna with broadside beam radiation is presented in this paper. A rectangular slot array in the upper side of a parallel plate waveguide form the main antenna structure. In previous works, the authors have presented one and dual tilted-beam antennas for the reception of Hispasat or Astra satellite emissions in the 12 GHz band. The problem of the broadside beam antenna is to avoid the grating lobes. The main goal of the work presented here is getting a low cost broadside antenna that does not need a dielectric material inside the parallel plate to solve the grating lobes problem.</t>
  </si>
  <si>
    <t>502-505</t>
  </si>
  <si>
    <t>60026134;60026134;60028442;60028442</t>
  </si>
  <si>
    <t>55965203400;57211415381;56040889900;55883916200</t>
  </si>
  <si>
    <t>Vera-Isasa, M.;√Ålvarez, ;Sierra-Casta√±er, M.;Sierra-P√©rez, M.</t>
  </si>
  <si>
    <t>Vera-Isasa M.</t>
  </si>
  <si>
    <t>Broadside parallel-plate slot antenna without dielectric</t>
  </si>
  <si>
    <t>10.1109/APS.2001.960144</t>
  </si>
  <si>
    <t>2-s2.0-0035150062</t>
  </si>
  <si>
    <t>['various parameters', 'radiation patterns', 'radiation pattern', 'ground plane', 'elevation angle', 'desired directivity', 'array radius', 'antenna design']</t>
  </si>
  <si>
    <t>The characteristics of a helical array antenna radiating circularly polarized conical beams were presented. Guidelines were provided for the antenna design to realize the desired directivity and elevation angle. The total fields radiated from each small helical antenna on the ground plane were combined to calculate the radiation pattern of the antenna. The radiation patterns were demonstrated for various parameters such as the array radius and the number of elements.</t>
  </si>
  <si>
    <t>557-560</t>
  </si>
  <si>
    <t>60103476;60021543;60103476;60103476;60103476;60103476</t>
  </si>
  <si>
    <t>6603712247;6507123997;6507797286;6507750389;6603103949;6603834855</t>
  </si>
  <si>
    <t>Phongcharoenpanich, Chuwong;Lertwiriyaprapa, Titipong;Lamultree, Suthasinee;Wounchoum, Phairote;Kosulvit, Sompol;Krairiksh, Monai</t>
  </si>
  <si>
    <t>Thailand;Thailand</t>
  </si>
  <si>
    <t>Bangkok;Ladkrabang Bangkok</t>
  </si>
  <si>
    <t>King Mongkuts University of Technology;King Mongkut's Institute of Technology Ladkrabang</t>
  </si>
  <si>
    <t>60103476;60021543</t>
  </si>
  <si>
    <t>Phongcharoenpanich C.</t>
  </si>
  <si>
    <t>Characteristics of a helical array antenna radiating circularly polarized conical beam</t>
  </si>
  <si>
    <t>10.1109/APS.2001.959524</t>
  </si>
  <si>
    <t>2-s2.0-0035150075</t>
  </si>
  <si>
    <t>['paper describes', 'full size', 'flight testing', 'facility provides', 'cost effective']</t>
  </si>
  <si>
    <t>This paper describes the Air Force Research Laboratory, Newport Antenna Measurement Facility. The facility provides on-aircraft antenna pattern, isolation and system level measurements. A variety of full size, tower mounted airframes are available for cost effective, high accuracy aircraft antenna evaluations without in-flight testing. ¬© 2001 IEEE.</t>
  </si>
  <si>
    <t>582-585</t>
  </si>
  <si>
    <t>Derosa, John</t>
  </si>
  <si>
    <t>Rome Research Corporation</t>
  </si>
  <si>
    <t>Derosa J.</t>
  </si>
  <si>
    <t>Full scale aircraft antenna measurements at the air force research laboratory, newport measurement facility</t>
  </si>
  <si>
    <t>10.1109/APS.2001.959531</t>
  </si>
  <si>
    <t>2-s2.0-0035150076</t>
  </si>
  <si>
    <t>['wires appeared', 'wire radius', 'wire model', 'results showed', 'difference time', 'coarseness error', 'accurate control']</t>
  </si>
  <si>
    <t>The coarseness error in finite-difference time-domain (FDTD) related to thin-wire model was investigated. The wire model allows very accurate control over the wire radius. The wires appeared to be longer than the nominal length due to the coarseness error. The results showed that the coarseness error primarily depends on the ratio of wire radius and transverse cell size.</t>
  </si>
  <si>
    <t>158-161</t>
  </si>
  <si>
    <t>60011170;126659524;60011170</t>
  </si>
  <si>
    <t>6701537909;7006057892;6604053043</t>
  </si>
  <si>
    <t>M√§kinen, Riku;Juntunen, Jaakko;Kivikoski, Markku</t>
  </si>
  <si>
    <t>Finland;Finland</t>
  </si>
  <si>
    <t>Tampere;Helsinki</t>
  </si>
  <si>
    <t>Tampereen Yliopisto;Helsinki University of Tcchnology</t>
  </si>
  <si>
    <t>60011170;126659524</t>
  </si>
  <si>
    <t>M√§kinen R.</t>
  </si>
  <si>
    <t>Coarseness error in FDTD thin-wire models</t>
  </si>
  <si>
    <t>10.1109/APS.2001.959423</t>
  </si>
  <si>
    <t>2-s2.0-0035150086</t>
  </si>
  <si>
    <t>['wave analysis', 'transmit array', 'reflect array', 'receiving sub', 'insertion losses', 'cascaded two']</t>
  </si>
  <si>
    <t>A theory exploring scattering parameters and Friis transmission formula of cascaded two-ports was presented to analyze the operation of a spatial power combiner formed by either a reflectarray or transmitarray of microstrip patch antennas. This theory was used for the investigation of insertion losses when the elements of the reflect array or the transmit array were phased to focus the re-transmitted wave onto a receiving sub-array. The theory was validated by comparison with experiment and a full-wave analysis.</t>
  </si>
  <si>
    <t>764-767</t>
  </si>
  <si>
    <t>60031004;60031004;60013983;60013983</t>
  </si>
  <si>
    <t>57204245579;7404037594;55510527400;55511318500</t>
  </si>
  <si>
    <t>Bialkowski, Marek E.;Song, Hyok J.;Luk, Kwai Man;Chan, Chi Hou</t>
  </si>
  <si>
    <t>Australia;Hong Kong</t>
  </si>
  <si>
    <t>Brisbane;Kowloon</t>
  </si>
  <si>
    <t>The University of Queensland;City University of Hong Kong</t>
  </si>
  <si>
    <t>60031004;60013983</t>
  </si>
  <si>
    <t>Bialkowski M.E.</t>
  </si>
  <si>
    <t>Theory of an active transmit/reflect array of patch antennas operating as a spatial power combiner</t>
  </si>
  <si>
    <t>10.1109/APS.2001.959577</t>
  </si>
  <si>
    <t>2-s2.0-0035150095</t>
  </si>
  <si>
    <t>['viz .,', 'polarisation levels', 'performance characteristics', 'paper offers', 'optimised practically', 'low cross', 'integrated balun', 'features required', 'broad bandwidth', 'bent arms', 'array element', 'antenna structure']</t>
  </si>
  <si>
    <t>Active Phased Arrays typically require array radiating elements with broad bandwidth as well as large scan angle capability, with low cross-polarisation levels for realising low sidelobe patterns. The Printed Dipole antenna element presented in this paper offers all the features required for an Active Array radiating element, viz., a bandwidth in excess of 18% in L-Band with a good pattern shape, large beam width and low cross-polarisation levels. The antenna structure with bent arms and an integrated balun, has also been analysed using IE3D EM Simulator and has been optimised practically for its performance characteristics as an array element with a wide scan angle capability of ¬± 60¬∞ from the broadside of the array.</t>
  </si>
  <si>
    <t>796-799</t>
  </si>
  <si>
    <t>60072235;60072235</t>
  </si>
  <si>
    <t>6602103294;57193400111</t>
  </si>
  <si>
    <t>Revankar, U. K.;Harishchandra, H.</t>
  </si>
  <si>
    <t>Printed Dipole radiating elements for broadband and wide scan angle Active Phased Array</t>
  </si>
  <si>
    <t>10.1109/APS.2001.959585</t>
  </si>
  <si>
    <t>2-s2.0-0035150192</t>
  </si>
  <si>
    <t>['stripline topology', 'obtained using', 'multilayer balun', 'mrtd ),', 'large size', 'fdtd techique', 'commercial simulator']</t>
  </si>
  <si>
    <t>Modeling of the multilayer packaging structures using the multi-resolution time domain technique was analyzed. A balun with nonsymmetrical multilayer structure was developed in a stripline topology, which was designed to function over a wide frequency band. The multilayer balun's performance was evaluated using multi-resolution time domain technique (MRTD), and the results were compared to those obtained using the FDTD techique and a commercial simulator. The MRTD scheme enabled faster and computationally efficient evaluations because of its adaptive intracell multi-conductor representation capability, which is critical for complex multilayer structures with large size and fine metallic details.</t>
  </si>
  <si>
    <t>806-809</t>
  </si>
  <si>
    <t>60021032;60021032;60021032;60021032</t>
  </si>
  <si>
    <t>6701741121;6507626651;7003916876;56972325400</t>
  </si>
  <si>
    <t>Bushyager, N.;Obatoyinbo, A.;Tentzeris, M. M.;Laskar, J.</t>
  </si>
  <si>
    <t>Georgia Institute of Technology</t>
  </si>
  <si>
    <t>Bushyager N.</t>
  </si>
  <si>
    <t>Multilayer package modeling using the multi-resolution time domain technique</t>
  </si>
  <si>
    <t>10.1109/APS.2001.959587</t>
  </si>
  <si>
    <t>2-s2.0-0035150257</t>
  </si>
  <si>
    <t>['tumor response', 'fdtd method', 'easily detected', 'cylindrical antenna', 'backscatter data', 'array configurations']</t>
  </si>
  <si>
    <t>Finite difference time domain (FDTD) analysis of planar and cylindrical antenna-array configurations for 3D breast tumor localization using confocal microwave imaging (CMI) was carried out. Backscatter data were also simulated using the FDTD method. It was shown that the tumor is easily detected, illustrating the enhancement of the tumor response.</t>
  </si>
  <si>
    <t>246-249</t>
  </si>
  <si>
    <t>60032179;60032179;60003122;60003122</t>
  </si>
  <si>
    <t>24450471500;7003809691;7003469411;7102344649</t>
  </si>
  <si>
    <t>Li, Xu;Hagness, Susan C.;Fear, Elise;Stuchly, Maria</t>
  </si>
  <si>
    <t>Madison;Victoria</t>
  </si>
  <si>
    <t>University of Wisconsin-Madison;University of Victoria</t>
  </si>
  <si>
    <t>60032179;60003122</t>
  </si>
  <si>
    <t>Li X.</t>
  </si>
  <si>
    <t>FDTD analysis of planar and cylindrical antenna-array configurations for 3D breast tumor localization using confocal microwave imaging</t>
  </si>
  <si>
    <t>10.1109/APS.2001.958839</t>
  </si>
  <si>
    <t>2-s2.0-0035150557</t>
  </si>
  <si>
    <t>['radiating apertures', 'inner waveguide', 'focal cabin', 'cm wavelengths', 'available space']</t>
  </si>
  <si>
    <t>A dual-band, dual-polarization, coaxial receiver system was designed and constructed for Parkes radio telescope for 10-cm and 50-cm wavelengths. A coaxial feed horn was used for the optimization of the gain with the constraint of the available space in the focal cabin of the telescope. A choke was located between the radiating apertures to improve the radiation pattern symmetry of the inner waveguide for the HF-band.</t>
  </si>
  <si>
    <t>296-299</t>
  </si>
  <si>
    <t>60030000;60030000;60030000;60030000;60030000;60030000;60005920;60005920;60005920</t>
  </si>
  <si>
    <t>7003474509;56907950600;35571713000;7201399131;7006863065;7202832083;7004270810;35588969500;24781549000</t>
  </si>
  <si>
    <t>Granet, C.;Zhang, H. Z.;Greene, K. J.;James, G. L.;Forsyth, A. R.;Bird, T. S.;Manchester, R. N.;Sinclair, M. W.;Sykes, P.</t>
  </si>
  <si>
    <t>CSIRO Industrial Physics;Australia Telescope National Facility</t>
  </si>
  <si>
    <t>60030000;60005920</t>
  </si>
  <si>
    <t>Granet C.</t>
  </si>
  <si>
    <t>A dual-band feed system for the Parkes radio telescope</t>
  </si>
  <si>
    <t>10.1109/APS.2001.959722</t>
  </si>
  <si>
    <t>2-s2.0-0035150567</t>
  </si>
  <si>
    <t>['use antenna', 'systematic design', 'spatial correlations', 'spatial correlation', 'scattering environment', 'radiation pattern', 'oscillatory behaviour', 'mimo applications', 'isotropic pattern', 'experimental observation', 'brought close', 'antenna separation', 'antenna interactions', 'anisotropic ones', '2 independent']</t>
  </si>
  <si>
    <t>We use antenna-antenna interactions to reduce spatial correlations among antenna elements, which allows for closely packed arrays for MIMO applications in small portable devices. The reduction in spatial correlations is a result of the modification of the antennas' radiation pattern when the elements are brought close to each other. We show how a particular dielectric antenna element can be manipulated so that closely placed elements have either nearly isotropic radiation patterns or more anisotropic ones. Accordingly. we find that in a multiple-scattering environment the correlation between antennas with isotropic pattern has the oscillatory behaviour with period ‚àºŒª. expected for a 3D Rayleigh fading environment. On the other band, antennas with anisotropic pattern show low degree of spatial correlation of ‚àº 0.2 independent of the antenna separation. Electromagnetic simulations confirm our experimental observation and provide a path for a systematic design and optimization of compact antenna arrays.</t>
  </si>
  <si>
    <t>708-711</t>
  </si>
  <si>
    <t>60018708;60018708;60021378;60021378</t>
  </si>
  <si>
    <t>6603595249;7003398194;35577484600;7402458103</t>
  </si>
  <si>
    <t>Stoytchev, Marin;Safar, Hugo;Moustakas, Aris L.;Simon, Steve</t>
  </si>
  <si>
    <t>Murray;Milpitas</t>
  </si>
  <si>
    <t>Nokia Bell Labs;LSI Corporation</t>
  </si>
  <si>
    <t>60021378;60018708</t>
  </si>
  <si>
    <t>Stoytchev M.</t>
  </si>
  <si>
    <t>Compact antenna arrays for MIMO applications</t>
  </si>
  <si>
    <t>10.1109/APS.2001.960194</t>
  </si>
  <si>
    <t>2-s2.0-0035150643</t>
  </si>
  <si>
    <t>['two frequencies', 'transmission loss', 'transmission line', 'received spatially', 'radiation characteristics', 'optical mixer', 'microwave frequencies', 'local signals', 'intermediate frequency', 'input characteristics', 'generated immediately', 'coplanar waveguide', 'absolute gain']</t>
  </si>
  <si>
    <t>At millimeter wave frequencies, the loss in the transmission line is significant. To alleviate this problem, a quasi-optical mixer will reduce the transmission loss by combining the antenna and the mixer. The RF and the local signals at two different frequencies are received spatially, and the intermediate frequency is generated immediately. To realize this function, there is a microstrip antenna fed by a coplanar waveguide to operate at two frequencies. In this paper, the spectral domain method is used to analyze the input characteristics of the 1/20 scale model of this antenna at microwave frequencies. It is shown that the antenna can be operated at two frequencies independently. Further, the radiation characteristics of this antenna are evaluated in terms of the absolute gain.</t>
  </si>
  <si>
    <t>21-28</t>
  </si>
  <si>
    <t>60014652;60022313;60014652;60014652;60014652</t>
  </si>
  <si>
    <t>6507457487;7402368349;56447440200;7404432630;7404897527</t>
  </si>
  <si>
    <t>Kaichida, Tsuyoshi;Ishii, Nozomu;Yamamoto, Manabu;Nishimura, Toshihiko;Itoh, Kiyohiko</t>
  </si>
  <si>
    <t>Niigata;Sapporo</t>
  </si>
  <si>
    <t>Niigata University;Hokkaido University</t>
  </si>
  <si>
    <t>60022313;60014652</t>
  </si>
  <si>
    <t>Kaichida T.</t>
  </si>
  <si>
    <t>Analysis of dual-frequency operating microstrip antenna fed by coplanar waveguide using method of moments in spectral domain</t>
  </si>
  <si>
    <t>10.1002/1520-6424(200103)84:3&lt;21::AID-ECJA3&gt;3.0.CO;2-D</t>
  </si>
  <si>
    <t>2-s2.0-0035151538</t>
  </si>
  <si>
    <t>['tapering angle', 'radiating patch', 'proposed antenna', 'polarization planes', 'planar inverted', 'l antenna', 'frequency ratio', 'frequency operation', 'directly fed']</t>
  </si>
  <si>
    <t>A planar inverted-L antenna with a linearly tapered patch width for dual-frequency operation is proposed. The proposed antenna is directly fed by a 50 Œ© microstrip line, and by varying the tapering angle of the radiating patch, dual-frequency operation with a frequency ratio of about 1.67-2.29 can be obtained. The two operating frequencies have the same polarization planes, and have good broadside radiation characteristics.</t>
  </si>
  <si>
    <t>126-127</t>
  </si>
  <si>
    <t>60011357;60011357</t>
  </si>
  <si>
    <t>7401774071;35460663000</t>
  </si>
  <si>
    <t>Kuo, Jieh Sen;Wong, Kin Lu</t>
  </si>
  <si>
    <t>National Sun Yat-Sen University</t>
  </si>
  <si>
    <t>Kuo J.</t>
  </si>
  <si>
    <t>Dual-frequency operation of a planar inverted-L antenna with tapered patch width</t>
  </si>
  <si>
    <t>10.1002/1098-2760(20010120)28:2&lt;126::AID-MOP14&gt;3.0.CO;2-T</t>
  </si>
  <si>
    <t>2-s2.0-0035151914</t>
  </si>
  <si>
    <t>['simple circuitry', 'schottky diodes', 'radiation pattern', 'natural rejection', 'frequency signal', 'conversion transceivers', 'conversion loss', 'active antennas']</t>
  </si>
  <si>
    <t>Two patch antennas integrated with Schottky diodes are implemented to act as direct-conversion transceivers. The antennas' performances, such as modulation, demodulation, radiation pattern, and conversion loss, are analyzed and measured. The advantages of the active antennas are simple circuitry, low power consumption, and natural rejection for the image-frequency signal.</t>
  </si>
  <si>
    <t>89-93</t>
  </si>
  <si>
    <t>60019702;60019702;60019702;60006288</t>
  </si>
  <si>
    <t>7202153323;57213425197;7201658579;32867606300</t>
  </si>
  <si>
    <t>Ma, G.;Hall, P. S.;Gardner, P.;Hajian, M.</t>
  </si>
  <si>
    <t>Birmingham;Delft</t>
  </si>
  <si>
    <t>University of Birmingham;Delft University of Technology</t>
  </si>
  <si>
    <t>60019702;60006288</t>
  </si>
  <si>
    <t>Ma G.</t>
  </si>
  <si>
    <t>Direct-conversion active antennas for modulation and demodulation</t>
  </si>
  <si>
    <t>10.1002/1098-2760(20010120)28:2&lt;89::AID-MOP3&gt;3.0.CO;2-W</t>
  </si>
  <si>
    <t>2-s2.0-0035151931</t>
  </si>
  <si>
    <t>['radio communication', 'presented till', 'parabolic reflectors', 'optical propagation', 'marconi experiments', 'guglielmo marconi', 'first use', 'electromagnetic waves', 'dated 1894', 'also described']</t>
  </si>
  <si>
    <t>The history of radio communication is presented till the description of the first land sea microwave links realized by Guglielmo Marconi in 1932. The early microwave applications and first use of word 'microwave' is also described. The Marconi experiments, dated 1894, demonstrated the feasibility of a practical radio link using lower frequencies. The working with high frequencies allowed for the study of the quasi-optical propagation of electromagnetic waves and the utilization of parabolic reflectors and waveguides.</t>
  </si>
  <si>
    <t>18-21</t>
  </si>
  <si>
    <t>60017293;60021859;60021859</t>
  </si>
  <si>
    <t>7006499276;7102464308;36554911300</t>
  </si>
  <si>
    <t>Bucci, O. M.;Pelosi, G.;Selleri, S.</t>
  </si>
  <si>
    <t>Florence;Naples</t>
  </si>
  <si>
    <t>Universit√† degli Studi di Firenze;Universit√† degli Studi di Napoli Federico II</t>
  </si>
  <si>
    <t>60021859;60017293</t>
  </si>
  <si>
    <t>Bucci O.</t>
  </si>
  <si>
    <t>Marconi and the first microwave links</t>
  </si>
  <si>
    <t>10.1109/APS.2001.958783</t>
  </si>
  <si>
    <t>2-s2.0-0035152360</t>
  </si>
  <si>
    <t>['small part', 'several tests', 'optimum shape', 'optimization criterion', 'new method', 'metal inside']</t>
  </si>
  <si>
    <t>A new method of topical optimization based on the computation of a gradient type information was presented. The topological asymptotic gave the sensitivity of an optimization criterion to add or remove a small part of metal inside a structure. The optimization of antenna waveguides feed allowed to determine new solutions for the optimum shape of a component. Several tests on H-plane and E-plane elements validated the method.</t>
  </si>
  <si>
    <t>616-619</t>
  </si>
  <si>
    <t>60019894-60027245;60027245;60019894</t>
  </si>
  <si>
    <t>7003641131;56702286800;16024884000</t>
  </si>
  <si>
    <t>Mader, Philippe;Masmoudi, Mohamed;Mangenot, Cyril</t>
  </si>
  <si>
    <t>Toulouse;Toulouse</t>
  </si>
  <si>
    <t>Universite Paul Sabatier Toulouse III;Thales Alenia Space</t>
  </si>
  <si>
    <t>60027245;60019894</t>
  </si>
  <si>
    <t>Mader P.</t>
  </si>
  <si>
    <t>Topological asymptotic for waveguide optimization</t>
  </si>
  <si>
    <t>10.1109/APS.2001.958929</t>
  </si>
  <si>
    <t>2-s2.0-0035152404</t>
  </si>
  <si>
    <t>['terminal positions', 'performing c', 'mean behavior', 'lmds network', 'link due', 'link characterization', 'link c', 'hub displacement', 'capacity asymmetry']</t>
  </si>
  <si>
    <t>Up-link characterization of multi-beam local multipoint distribution system (LMDS) with a perturbed cell plan was discussed. LMDS networks using wide-beam ratio antennas have a capacity asymmetry in up-link/down-link due to up-link interference limitation. The performance of sector-beam and multiple beam radio node antennas were compared by performing C/I-simulations in up-link. Up-link C/I-simulations for a LMDS network with randomly displaced hubs have showed that the mean behavior over all hub and terminal positions was independent of the magnitude of the hub displacement.</t>
  </si>
  <si>
    <t>136-139</t>
  </si>
  <si>
    <t>60024411;60024411;60024411;60024411</t>
  </si>
  <si>
    <t>7006698677;8380618500;55933044300;6603273049</t>
  </si>
  <si>
    <t>Engstr√∂m, Ulrika;Johansson, Martin;Derneryd, Anders;Johannisson, Bj√∂rn</t>
  </si>
  <si>
    <t>Molndal</t>
  </si>
  <si>
    <t>Ericsson Microwave Systems AB</t>
  </si>
  <si>
    <t>Engstr√∂m U.</t>
  </si>
  <si>
    <t>UP-link characterisation of multi-beam LMDS system with perturbed cell plan</t>
  </si>
  <si>
    <t>10.1109/APS.2001.958811</t>
  </si>
  <si>
    <t>2-s2.0-0035152460</t>
  </si>
  <si>
    <t>['polarization variability', 'orthogonal placement', 'microstripe bowtie', 'measured bandwidths', 'impedance bandwidth', 'feed point']</t>
  </si>
  <si>
    <t>The development of micro electro mechanical system (MEMS) switch-reconfigurable antenna array element for space based radars was discussed. The basic antenna structure consists of a microstripe bowtie with a mixed dielectric substrate. Each antenna is intended to have a 25% impedance bandwidth. The measured bandwidths for the upper and lower frequency bands are 23% and 25% respectively. Polarization variability at each feed point is supported by orthogonal placement of two bowtie elements.</t>
  </si>
  <si>
    <t>60000745;60000745;60000745;60000745</t>
  </si>
  <si>
    <t>7101803680;57219036190;55473931700;7006767012</t>
  </si>
  <si>
    <t>Bernhard, J. T.;Wang, R.;Clark, R.;Mayes, P.</t>
  </si>
  <si>
    <t>Bernhard J.T.</t>
  </si>
  <si>
    <t>Stacked reconfigurable antenna elements for space-based radar applications</t>
  </si>
  <si>
    <t>10.1109/APS.2001.958816</t>
  </si>
  <si>
    <t>2-s2.0-0035152484</t>
  </si>
  <si>
    <t>['unknown currents', 'surface waves', 'scan blindness', 'moment approach', 'functional form', 'electromagnetic radiation', 'array elements']</t>
  </si>
  <si>
    <t>A hybrid method combining the UTD ray technique with the method of moment approach was used to analyze the electromagnetic radiation/scattering from a large, planar, periodic finite array. An integral equation formulation was solved for unknown currents on the array elements by introducing only a few UTD-type global basis functions, to describe the functional form of the unknown array element weights. The approach was extended to arrays on grounded dielectric slabs where surface waves can affect array mutual coupling and lead to effects of scan blindness.</t>
  </si>
  <si>
    <t>60004305;60014808;60003500;60003500;60013395</t>
  </si>
  <si>
    <t>6701541550;35591439300;35579308700;6507497381;7202063846</t>
  </si>
  <si>
    <t>Aydin Civi, ;Erturk, V. B.;Pathak, P. H.;Janpugdee, P.;Chou, H. T.</t>
  </si>
  <si>
    <t>Turkey;Taiwan;Turkey;United States</t>
  </si>
  <si>
    <t>Ankara;Chung-Li;Ankara;Columbus</t>
  </si>
  <si>
    <t>Bilkent √úniversitesi;Yuan Ze University;Middle East Technical University (METU);The Ohio State University</t>
  </si>
  <si>
    <t>60014808;60013395;60004305;60003500</t>
  </si>
  <si>
    <t>Aydin Civi</t>
  </si>
  <si>
    <t>A hybrid UTD-MoM approach for the efficient analysis of radiation/scattering from large, printed finite phased arrays</t>
  </si>
  <si>
    <t>10.1109/APS.2001.959846</t>
  </si>
  <si>
    <t>2-s2.0-0035152512</t>
  </si>
  <si>
    <t>['wave limited', 'three wavelengths', 'lens focuses', 'geometrical optics', 'focal region', 'focal length', 'element gain', 'electromagentic energy']</t>
  </si>
  <si>
    <t>A millimeter-wave limited-scan array using small lenses was described. The element gain is higher than its full-scan counterpart despite the focal length of the lens being only three wavelengths in diameter. The lens focuses the electromagentic energy but the focal region is spread out and the focal length deviates from that predicted by geometrical optics. This array finds application in an electronic tracking antenna for a fixed satcom terminal looking at a geo-synchronous satellite stabilized in azimuth but not in elevation.</t>
  </si>
  <si>
    <t>823-826</t>
  </si>
  <si>
    <t>60026338;60026338-60000131;60026338;60026338-60000131</t>
  </si>
  <si>
    <t>7202642533;35194406800;35566584200;36884712000</t>
  </si>
  <si>
    <t>Poirier, J. C.R.;Morin, G. A.;Antar, Y. M.M.;Moffat, J. W.</t>
  </si>
  <si>
    <t>Kingston;Ottawa</t>
  </si>
  <si>
    <t>Royal Military College of Canada;National Defence and the Canadian Forces</t>
  </si>
  <si>
    <t>60026338;60000131</t>
  </si>
  <si>
    <t>Poirier J.</t>
  </si>
  <si>
    <t>Millimetre-wave limited-scan array using small lenses</t>
  </si>
  <si>
    <t>10.1109/APS.2001.959850</t>
  </si>
  <si>
    <t>2-s2.0-0035152513</t>
  </si>
  <si>
    <t>['wheeler cap', 'spherical cap', 'small antennas', 'small antenna', 'scaling analysis', 'power loss', 'loss resistance', 'free space', 'essentially disturb', 'conducting cavities', 'commonly used', 'certain variety', 'antenna placed']</t>
  </si>
  <si>
    <t>Wheeler cap method is commonly used to measure-the efficiency of small antennas. This method is based on the assumption that the spherical cap does not essentially disturb the near fields surrounding the antenna. Although this method has been proved in experiments, the validity of this assumption has not been shown rigorously via field analysis. In this paper, it is demonstrated by dimensional and scaling analysis that the power loss of a small antenna in a Wheeler cap, as well as in a certain variety of conducting cavities, are essentially the same as that of the antenna placed in free space. Consequently, one can measure the loss resistance with the cap in place.</t>
  </si>
  <si>
    <t>60026306;60026306;60020078</t>
  </si>
  <si>
    <t>57193399964;7202724032;6507101831</t>
  </si>
  <si>
    <t>Huang, Yeqin;Narayanan, Ram M.;Kadambi, Govind R.</t>
  </si>
  <si>
    <t>Lincoln;Lincoln</t>
  </si>
  <si>
    <t>University of Nebraska‚ÄìLincoln;Laird Technologies</t>
  </si>
  <si>
    <t>60026306;60020078</t>
  </si>
  <si>
    <t>Huang Y.</t>
  </si>
  <si>
    <t>On Wheeler‚Äôs method for efficiency measurement of small antennas</t>
  </si>
  <si>
    <t>10.1109/APS.2001.960104</t>
  </si>
  <si>
    <t>2-s2.0-0035152570</t>
  </si>
  <si>
    <t>['wave antenna', 'simple leaky', 'reciprocity technique', 'periodic spectral', 'metal patches', 'fundamental behaviour', 'field pattern', 'dielectric substrate', 'currents induced', '2d array']</t>
  </si>
  <si>
    <t>The fundamental behaviour of the 2-D periodic patch leaky-wave antenna was described. Reciprocity technique was used to calculate the far-field pattern. A periodic spectral-domain moment method was used to determine the currents induced on the patches. It was found that a 2D array of metal patches over a grounded substrate could be used to make a simple leaky-wave antenna. Scanning to the horizon was found to be possible in the H-plane with a dielectric substrate.</t>
  </si>
  <si>
    <t>260-263</t>
  </si>
  <si>
    <t>60005837;60005837;60005837;60027561</t>
  </si>
  <si>
    <t>7402268080;7404289310;57218985569;57193398669</t>
  </si>
  <si>
    <t>Zhao, Tianvia;Jackson, David R.;Williams, Jeffery T.;Yang, Hung Yu</t>
  </si>
  <si>
    <t>Chicago;Houston</t>
  </si>
  <si>
    <t>University of Illinois at Chicago;University of Houston</t>
  </si>
  <si>
    <t>60027561;60005837</t>
  </si>
  <si>
    <t>Zhao T.</t>
  </si>
  <si>
    <t>Radiation characteristics of a 2D periodic leaky-wave antenna using metal patches or slots</t>
  </si>
  <si>
    <t>10.1109/APS.2001.960081</t>
  </si>
  <si>
    <t>2-s2.0-0035152605</t>
  </si>
  <si>
    <t>['spatially weighted', 'source excitation', 'return loss', 'radiation patterns', 'obtained using', 'moments technique', 'mode matching', 'fdtd technique', 'corrugated horn']</t>
  </si>
  <si>
    <t>The BOR-FDTD technique is used to determine the return loss and radiation patterns of a corrugated horn. The perfectly matched layer (PML) absorbing boundary conditions are used for the computation. The source excitation is a sine-modulated Gaussian pulse, spatially weighted with the cylindrical TE11 mode fields. The results for the return loss and radiation patterns are compared with those obtained using a commercial package based on the Mode Matching/Method of Moments technique. The results show excellent agreement.</t>
  </si>
  <si>
    <t>524-527</t>
  </si>
  <si>
    <t>60025522;60022144</t>
  </si>
  <si>
    <t>55476411700;7004705420</t>
  </si>
  <si>
    <t>Johnson, Christopher P.;Wahid, Parveen</t>
  </si>
  <si>
    <t>Melbourne;Orlando</t>
  </si>
  <si>
    <t>Harris Corporation;University of Central Florida</t>
  </si>
  <si>
    <t>Johnson C.</t>
  </si>
  <si>
    <t>Analysis of a corrugated horn using the BOR-FDTD method</t>
  </si>
  <si>
    <t>10.1109/APS.2001.960149</t>
  </si>
  <si>
    <t>2-s2.0-0035152637</t>
  </si>
  <si>
    <t>['terrain mapping', 'rpm could', 'radiating aperture', 'radar applications', 'ideal open', 'feed structures', 'fabricated consisting', 'dual l', 'conformal architecture', 'basic element', 'based communications', 'band antennas', 'band antenna']</t>
  </si>
  <si>
    <t>The integration and use of RF MEMS switches in microstrip patch antennas and feed structures were investigated for developing reconfigurable multi-band antennas. The current application focuses on the development of a dual L/X-band antenna that would support several satellite or UAV-based communications and radar applications such as SAR, terrain mapping, GMTI, AMTI, etc. A reconfigurable patch module (RPM) was designed and fabricated consisting of a 3√ó3 array of patches connected together using MEMS switches (we simulated MEMS switches with ideal OPEN/CLOSED switches). This RPM could be used as a basic element in a tile/conformal architecture. Stripline power dividers and blind via transitions were developed to demonstrate feed structures that could be located below the radiating aperture.</t>
  </si>
  <si>
    <t>654-657</t>
  </si>
  <si>
    <t>100857732;100857732;60025778</t>
  </si>
  <si>
    <t>6603557203;7202043875;57211614875</t>
  </si>
  <si>
    <t>Weedon, William H.;Payne, William J.;Rebeiz, Gabriel M.</t>
  </si>
  <si>
    <t>Ann Arbor;Warwick</t>
  </si>
  <si>
    <t>University of Michigan, Ann Arbor;Applied Radar Inc.</t>
  </si>
  <si>
    <t>60025778;100857732</t>
  </si>
  <si>
    <t>Weedon W.H.</t>
  </si>
  <si>
    <t>MEMS-switched reconfigurable antennas</t>
  </si>
  <si>
    <t>10.1109/APS.2001.960181</t>
  </si>
  <si>
    <t>2-s2.0-0035152641</t>
  </si>
  <si>
    <t>['smaller dimensions', 'satellite radio', 'quadrifilar antenna', 'antenna helices']</t>
  </si>
  <si>
    <t>A new "folded" quadrifilar antenna is presented with desirable radiation pattern properties, and of smaller dimensions than standard quadrifilar antennas having the same properties. This is achieved by folding the antenna helices. Through this technique, compact quadrifilar antennas can be constructed for several satellite communications applications, such as GPS and satellite radio, as well as indoor wireless applications.</t>
  </si>
  <si>
    <t>569-572</t>
  </si>
  <si>
    <t>100700322;60002245</t>
  </si>
  <si>
    <t>7005557705;6603654855</t>
  </si>
  <si>
    <t>Petros, Argy;Licul, Stanislav</t>
  </si>
  <si>
    <t>Petersburg;Boca Raton</t>
  </si>
  <si>
    <t>Virginia State University;XM Satellite Radio</t>
  </si>
  <si>
    <t>60002245;100700322</t>
  </si>
  <si>
    <t>Petros A.</t>
  </si>
  <si>
    <t>"Folded" quadrifilar helix antenna</t>
  </si>
  <si>
    <t>10.1109/APS.2001.959527</t>
  </si>
  <si>
    <t>2-s2.0-0035152656</t>
  </si>
  <si>
    <t>['resolution techniques', 'paper presents', 'novel developments', 'measurement results', 'compact ranges', 'array antenna', 'antenna diagnostics']</t>
  </si>
  <si>
    <t>This paper presents some recent and novel developments in time domain antenna measurements. In particular, their implementation in compact ranges for antenna pattern measurements, the development of time domain holography together with their application to non-destructive reverse engineering and antenna diagnostics, and a pattern error correction method using super-resolution techniques are addressed. Measurement results for the phased-array antenna of the Envisat Advanced Synthetic Aperture Radar (ASAR) and a standard gain horn illustrate the developments.</t>
  </si>
  <si>
    <t>596-599</t>
  </si>
  <si>
    <t>60031159;60006288</t>
  </si>
  <si>
    <t>55950302500;35563466100</t>
  </si>
  <si>
    <t>Mart√≠-Canales, J.;Ligthart, L. P.</t>
  </si>
  <si>
    <t>Noordwijk aan Zee;Delft</t>
  </si>
  <si>
    <t>ESTEC - European Space Research and Technology Centre;Delft University of Technology</t>
  </si>
  <si>
    <t>Mart√≠-Canales J.</t>
  </si>
  <si>
    <t>Advances in time domain antenna measurements</t>
  </si>
  <si>
    <t>10.1109/APS.2001.959535</t>
  </si>
  <si>
    <t>2-s2.0-0035152732</t>
  </si>
  <si>
    <t>['trunk lid', 'satellite lock', 'satellite availability', 'primary source', 'position fix', 'noise figure', 'multipath interference', 'interior applications', 'gps receiver', 'gps antenna', 'full view', 'best location', 'antenna placement']</t>
  </si>
  <si>
    <t>Selection and packaging of global positioning system (GPS) antenna for exterior and interior applications was discussed. The effect of antenna placement on satellite availability, satellite lock, dilution of precision, and position fix was compared and analyzed. Gain and noise figure of the overall system affected the performance of the GPS receiver. Multipath interference is the primary source of error in satellite based precision GPS applications. The best location for a GPS antenna was found to be on the roof or on the trunk lid of the vehicle where antenna has full view of the sky.</t>
  </si>
  <si>
    <t>132-135</t>
  </si>
  <si>
    <t>60029798;60029798;60029798</t>
  </si>
  <si>
    <t>7401512959;6602793643;6603023548</t>
  </si>
  <si>
    <t>Dai, Yingcheng;Talty, Tim;Lanctot, Leo</t>
  </si>
  <si>
    <t>Dearborn</t>
  </si>
  <si>
    <t>Ford Motor Company</t>
  </si>
  <si>
    <t>Dai Y.</t>
  </si>
  <si>
    <t>GPS antenna selection and placement for optimum automotive performance</t>
  </si>
  <si>
    <t>10.1109/APS.2001.958810</t>
  </si>
  <si>
    <t>2-s2.0-0035153034</t>
  </si>
  <si>
    <t>['z direction', 'simple phantom', 'radiation patterns', 'phantom shape', 'measuring parts', 'man holding', 'human body', 'high accuracy', 'handled terminal', 'handheld terminal', 'arbitrary motion']</t>
  </si>
  <si>
    <t>A high-precision human phantom with a very realistic shape representing a man holding a handled terminal while talking was developed. The phantom shape and size were based on statistical data obtained by measuring parts of human body. The arbitrary motion of handheld terminal in x-y-z direction is used as a function of the phantom. The experimental data concerning the radiation patterns and input impedances verified the high accuracy as compared to the simple phantom.</t>
  </si>
  <si>
    <t>60107350;60107350;60107350;60030137</t>
  </si>
  <si>
    <t>7404212156;6603066630;55266581500;7003427146</t>
  </si>
  <si>
    <t>Ogawa, Koichi;Matsuyoshi, Toshimitsu;Iwai, Hiroshi;Hatakenaka, Nobuko</t>
  </si>
  <si>
    <t>Kadoma;Osaka</t>
  </si>
  <si>
    <t>Panasonic Corporation;Research Institute of Human Engineering for Quality Life</t>
  </si>
  <si>
    <t>60107350;60030137</t>
  </si>
  <si>
    <t>Ogawa K.</t>
  </si>
  <si>
    <t>A high-precision real human phantom for EM evaluation of handheld terminals in a talk situation</t>
  </si>
  <si>
    <t>10.1109/APS.2001.959623</t>
  </si>
  <si>
    <t>2-s2.0-0035153046</t>
  </si>
  <si>
    <t>['two subreflectors', 'surface reflector', 'first solution']</t>
  </si>
  <si>
    <t>Three different reflector antenna solutions for reception of multiple satellite DBS signals are presented and compared. First solution is based on lightly over-sizing and shaping the surface reflector. Second one consists of using two feed arrays. The last solution proposes a feeding system based on two subreflectors.</t>
  </si>
  <si>
    <t>284-287</t>
  </si>
  <si>
    <t>60026134;60026134;60026134;60028419;60028419</t>
  </si>
  <si>
    <t>7006386299;8677712100;7202940966;57217764562;7006865572</t>
  </si>
  <si>
    <t>Pino, Antonio Garc√≠a;Rubi√±os, J. Oscar;Arias, A. Marcos;Rodr√≠guez, J. A.;Ares, F.</t>
  </si>
  <si>
    <t>Santiago de Compostela;Vigo</t>
  </si>
  <si>
    <t>Universidad de Santiago de Compostela;Universidade de Vigo</t>
  </si>
  <si>
    <t>60028419;60026134</t>
  </si>
  <si>
    <t>Pino A.G.</t>
  </si>
  <si>
    <t>Reflector antenna solutions for multisatellite DBS reception</t>
  </si>
  <si>
    <t>10.1109/APS.2001.959719</t>
  </si>
  <si>
    <t>2-s2.0-0035153053</t>
  </si>
  <si>
    <t>['slots width', 'radiating slots', 'method provides', 'external higher', 'electric field', 'dielectric covers', 'conductor thickness', 'cad applications']</t>
  </si>
  <si>
    <t>A full wave method for the analysis of typical blocks forming a waveguide planar slot array is proposed. The method provides both the GSM (Generalized Scattering Matrix) of each block and the electric field over the radiating slots, thus resulting particularly suited to CAD applications. Internal and external higher-order mode coupling, conductor thickness and dielectric covers are included in the model, based on a rigorous mathematical formulation with no restrictions on slots width.</t>
  </si>
  <si>
    <t>210-213</t>
  </si>
  <si>
    <t>100643615;60031624</t>
  </si>
  <si>
    <t>6602296653;7006658144</t>
  </si>
  <si>
    <t>Chiarandini, Simona;Morini, Antonio</t>
  </si>
  <si>
    <t>Ancona;Milan</t>
  </si>
  <si>
    <t>Universit√† Politecnica delle Marche;Elettronica Aster S.p.A.</t>
  </si>
  <si>
    <t>60031624;100643615</t>
  </si>
  <si>
    <t>Chiarandini S.</t>
  </si>
  <si>
    <t>Full wave CAD oriented technique for the analysis of Airborne Flat Plate Arrays</t>
  </si>
  <si>
    <t>10.1109/APS.2001.960069</t>
  </si>
  <si>
    <t>2-s2.0-0035153063</t>
  </si>
  <si>
    <t>['thus avoided', 'similar structure', 'balanced system', 'also found', 'adjusted easily']</t>
  </si>
  <si>
    <t>An analysis of a folded loop antenna system for handsets was performed. The purpose of the analysis was to confirm the effectiveness of using a folded loop antenna system. It was shown that the folded loop antenna has similar structure as the balanced system and thus avoided the unbalanced current flow. It was also found that by changing the parameters of transmission line antenna impedance can be adjusted easily.</t>
  </si>
  <si>
    <t>60004176;60004176;60107350;60014256</t>
  </si>
  <si>
    <t>35595653100;57193733851;35428447400;7403304145</t>
  </si>
  <si>
    <t>Morishita, Hisashi;Kim, Yongho;Koyanagi, Yoshio;Fujimoto, Kyohei</t>
  </si>
  <si>
    <t>Kadoma;Tsukuba;Yokosuka</t>
  </si>
  <si>
    <t>Panasonic Corporation;University of Tsukuba;National Defense Academy of Japan</t>
  </si>
  <si>
    <t>60107350;60014256;60004176</t>
  </si>
  <si>
    <t>Morishita H.</t>
  </si>
  <si>
    <t>A folded loop antenna system for handsets</t>
  </si>
  <si>
    <t>10.1109/APS.2001.960129</t>
  </si>
  <si>
    <t>2-s2.0-0035153103</t>
  </si>
  <si>
    <t>['two layers', 'microstrip substrates', 'elevation plane', 'broadband wireless', 'azimuth plane', '45 ¬∞']</t>
  </si>
  <si>
    <t>The application of Ka-band phased antenna in broadband wireless and satellite communication systems was discussed. This antenna uses vertical linear polarization and scans from -45¬∞ to +45¬∞ in the azimuth plane. Two layers of microstrip substrates are used to achieve wide frequency band performance. A low-loss waveguide manifold was designed for the azimuth power divider. In the elevation plane, cosecant squared radiation patterns were obtained and maintained at various scan angles.</t>
  </si>
  <si>
    <t>808-811</t>
  </si>
  <si>
    <t>100333450;100333450;100333450;100333450;100333450;100333450;100333450;100333450;100333450</t>
  </si>
  <si>
    <t>57192606019;57196553118;6506866076;7003659463;6506494193;8730537800;36938421300;7006329938;6603104082</t>
  </si>
  <si>
    <t>Chen, S.;Du Toit, C.;Hersey, K.;Pao, D.;Karasack, V.;Patel, J.;Ramesh, M.;Sui, C.;Ekelman, E.</t>
  </si>
  <si>
    <t>Paratek Microwave Inc.</t>
  </si>
  <si>
    <t>Chen S.</t>
  </si>
  <si>
    <t>Azimuth scanning, Ka-Band phased array antenna</t>
  </si>
  <si>
    <t>10.1109/APS.2001.960220</t>
  </si>
  <si>
    <t>2-s2.0-0035153107</t>
  </si>
  <si>
    <t>['thin substrates', 'sidelobe levels', 'radiation pattern', 'radiation characteristics', 'proximity coupled', 'patch antenna', 'measured gain', 'beam width', 'anechoic chamber', 'analysis suggested']</t>
  </si>
  <si>
    <t>A proximity coupled (PC) patch antenna was designed for integration with compact feed network on high dielectric constant, thin substrates. The PC patch antenna with optimum feedline inset width was tested for radiation pattern and gain in anechoic chamber. The measured gain, beam width, cross-polarization and sidelobe levels were found to be similar to that of conventional PC patch antenna. The analysis suggested a selection of feedline substrate without affecting the radiation characteristics of antenna for active circuit integration.</t>
  </si>
  <si>
    <t>772-775</t>
  </si>
  <si>
    <t>100570249;60003694</t>
  </si>
  <si>
    <t>6506614973;6603745635</t>
  </si>
  <si>
    <t>Vajha, Sasidhar;Shastry, Prasad</t>
  </si>
  <si>
    <t>Peoria;Minneapolis</t>
  </si>
  <si>
    <t>Bradley University;TLC Precision Wafer Technology, Inc.</t>
  </si>
  <si>
    <t>60003694;100570249</t>
  </si>
  <si>
    <t>Vajha S.</t>
  </si>
  <si>
    <t>A novel proximity coupled patch antenna for active circuit integration</t>
  </si>
  <si>
    <t>10.1109/APS.2001.959579</t>
  </si>
  <si>
    <t>2-s2.0-0035153124</t>
  </si>
  <si>
    <t>['voltages along', 'uniform transmission', 'radiation sources', 'nonreflection currents', 'moments software', 'modified transmission', 'line equations', 'line described', 'length transmission', 'length parameters', 'length non', 'given finite', 'extraction technique', 'circuit parameters']</t>
  </si>
  <si>
    <t>An extraction technique of radiation sources for non-uniform transmission-lines was described. It is used to find out the circuit parameters of the radiation sources for the finite-length non-uniform transmission-lines. The per-unit-length parameters for a given finite-length transmission-line described by the modified transmission-line equations, were extracted. Nonreflection currents and voltages along the transmission-line can be obtained by the Method of Moments software.</t>
  </si>
  <si>
    <t>580-583</t>
  </si>
  <si>
    <t>60013983;60013983;60013983</t>
  </si>
  <si>
    <t>26643518100;7005780321;33967685100</t>
  </si>
  <si>
    <t>Liu, Y. W.;Mei, K. K.;Hong, J. S.</t>
  </si>
  <si>
    <t>Kowloon</t>
  </si>
  <si>
    <t>City University of Hong Kong</t>
  </si>
  <si>
    <t>Liu Y.</t>
  </si>
  <si>
    <t>Radiation extraction for transmission-line interconnects</t>
  </si>
  <si>
    <t>10.1109/APS.2001.958920</t>
  </si>
  <si>
    <t>2-s2.0-0035153458</t>
  </si>
  <si>
    <t>['waveguide elements', 'special attention', 'rigorously taken', 'numerical treatment', 'large radii', 'cylindrical surfaces', 'calculated results', 'analyzes arrays']</t>
  </si>
  <si>
    <t>We have developed a moment method program that analyzes arrays of waveguide elements on circular-cylindrical surfaces. The presence of radome is rigorously taken into account by using the Green's function of multilayer circular cylindrical structure. Special attention is given to numerical treatment of the Green's function when analyzing cylindrical antennas of large radii. The calculated results are compared with the measured S-parameters of the array with 54 waveguide elements. The agreement between measured and calculated results is very good.</t>
  </si>
  <si>
    <t>350-353</t>
  </si>
  <si>
    <t>60159855;60008408;60024411;60024411-60002014</t>
  </si>
  <si>
    <t>57193399527;57193400623;6601949489;7006000195</t>
  </si>
  <si>
    <t>≈†ipus≈°, Z.;Rupkicƒá, S.;Lanne, M.;Josefsson, L.</t>
  </si>
  <si>
    <t>Croatia;Sweden;Croatia;Sweden</t>
  </si>
  <si>
    <t>Zagreb;Molndal;Zagreb;Stockholm</t>
  </si>
  <si>
    <t>University of Zagreb, Faculty of Electrical Engineering and Computing;Ericsson Microwave Systems AB;University of Zagreb;The Royal Institute of Technology (KTH)</t>
  </si>
  <si>
    <t>60159855;60024411;60008408;60002014</t>
  </si>
  <si>
    <t>≈†ipus≈° Z.</t>
  </si>
  <si>
    <t>Moment method analysis of circular-cylindrical array of waveguide elements covered with a radome</t>
  </si>
  <si>
    <t>10.1109/APS.2001.959735</t>
  </si>
  <si>
    <t>2-s2.0-0035153466</t>
  </si>
  <si>
    <t>['prototype antenna', 'hybrid approach', 'fem ).', 'analyzed using']</t>
  </si>
  <si>
    <t>Conformal, cavity-backed, co-ax fed microstrip patch antennas were analyzed using a combination of the method of moments (MoM) and the finite element method (FEM). A prototype antenna was built and the cavity was filled with a homogeneous dielectric material of relative permittivity 2.2. The hybrid approach was shown to be efficient for analyzing conformal antennas.</t>
  </si>
  <si>
    <t>60027245-60012696;60012696;60027245;60001439</t>
  </si>
  <si>
    <t>8080635100;6701837423;8080635300;55197051100</t>
  </si>
  <si>
    <t>Baudou, S.;Borderies, P.;Combes, P.;Mittra, R.</t>
  </si>
  <si>
    <t>France;France;United States</t>
  </si>
  <si>
    <t>Toulouse;Toulouse;University Park</t>
  </si>
  <si>
    <t>Universite Paul Sabatier Toulouse III;ONERA Centre de Toulouse;Pennsylvania State University</t>
  </si>
  <si>
    <t>60027245;60012696;60001439</t>
  </si>
  <si>
    <t>Baudou S.</t>
  </si>
  <si>
    <t>Analysis of a conformal cavity-backed patch antenna using a hybrid MoM/FEM technique</t>
  </si>
  <si>
    <t>10.1109/APS.2001.959736</t>
  </si>
  <si>
    <t>2-s2.0-0035153467</t>
  </si>
  <si>
    <t>['symmetrical side', 'shorting pin', 'planar configuration', 'novel configuration', 'new configuration', 'ground plane', 'far end']</t>
  </si>
  <si>
    <t>The novel configuration of a shorted fractal Sierpinski gasket antenna is proposed. The new configuration is similar to the inverted L antenna and the shorted loop monopole. Using only half the Sierpinski gasket structure, the symmetrical side is folded over to be parallel to the ground plane. While the 50Œ© feed remains at the apex, a shorting pin is placed at the far end of the gasket. A planar configuration of this design will also be demonstrated.</t>
  </si>
  <si>
    <t>138-141</t>
  </si>
  <si>
    <t>60019702;60019702;60005510;118142076</t>
  </si>
  <si>
    <t>7403252663;57213425197;56250080900;7006153735</t>
  </si>
  <si>
    <t>Song, C. T.P.;Hall, P. S.;Ghafouri-Shiraz, H.;Henning, I.</t>
  </si>
  <si>
    <t>United Kingdom;Singapore;United Kingdom</t>
  </si>
  <si>
    <t>Birmingham;Singapore City;</t>
  </si>
  <si>
    <t>University of Birmingham;Nanyang Technological University;B. T. Advanced Communicarions Technology Centre</t>
  </si>
  <si>
    <t>60019702;60005510;118142076</t>
  </si>
  <si>
    <t>Song C.</t>
  </si>
  <si>
    <t>Shorted fractal Sierpinski monopole antenna</t>
  </si>
  <si>
    <t>10.1109/APS.2001.960052</t>
  </si>
  <si>
    <t>2-s2.0-0035153639</t>
  </si>
  <si>
    <t>['usable bandwidth', 'simulated results', 'radiated power', 'previous study', 'operating frequency', 'different sizes', 'broadband operation']</t>
  </si>
  <si>
    <t>In previous study, it was found that the operating frequency of a circular patch antenna could be varied as much as 65% without significantly affecting the radiated power from the antenna using chip capacitor loaded scheme. In this study, a multiple feed scheme to combine with the loaded chip capacitor scheme is used to provide a broadband operation for the circular patch antenna. The simulated results for three patch antennas of different sizes are presented in this paper. It was found that the usable bandwidth for the circular patch antenna could be as wide as 19.2% as compared with the center frequency using this scheme.</t>
  </si>
  <si>
    <t>302-304</t>
  </si>
  <si>
    <t>60024908;60024908;60024908;60024908</t>
  </si>
  <si>
    <t>36855095800;57133559300;7101757838;36815519800</t>
  </si>
  <si>
    <t>Liang, M. C.;Lai, W. C.;Yen, Y. M.;Kuo, Y. L.</t>
  </si>
  <si>
    <t>Dashu</t>
  </si>
  <si>
    <t>I-Shou University</t>
  </si>
  <si>
    <t>Liang M.</t>
  </si>
  <si>
    <t>A capacitor-loaded broadband circular patch antenna</t>
  </si>
  <si>
    <t>10.1109/APS.2001.960092</t>
  </si>
  <si>
    <t>2-s2.0-0035153664</t>
  </si>
  <si>
    <t>['polarization characteristics', 'higher frequencies', 'finite size', 'also observed', 'also discussed', '2 inch']</t>
  </si>
  <si>
    <t>An aluminium planar antenna circulary polarized on a 1737F glass substrate of 2 inch was proposed. The influence of the protection cover layer made of silicon dioxide deposited on the metal aluminium layer was also discussed. It was shown that the global feeding network had a sensitive parasitic effect on the polarization characteristics. It was also observed that the finite size of the glass substrate shifted the resonant frequency towards the higher frequencies.</t>
  </si>
  <si>
    <t>427-430</t>
  </si>
  <si>
    <t>60005049;60005049</t>
  </si>
  <si>
    <t>6602684530;7003701045</t>
  </si>
  <si>
    <t>Bourry, M.;Drissi, M.</t>
  </si>
  <si>
    <t>INSA Rennes</t>
  </si>
  <si>
    <t>Bourry M.</t>
  </si>
  <si>
    <t>Aluminum planar antennas circularly polarised on glass substrate</t>
  </si>
  <si>
    <t>10.1109/APS.2001.960125</t>
  </si>
  <si>
    <t>2-s2.0-0035153668</t>
  </si>
  <si>
    <t>['paper demonstrates', 'operating frequency', 'center frequency', '6 percent']</t>
  </si>
  <si>
    <t>The paper demonstrates a patch antenna integrated with a novel microelectromechanical systems (MEMS) actuator for reconfiguring the operating frequency. Experimental results demonstrate that the center frequency can be reconfigured by as much as 1.6 percent of the nominal operating frequency at K-Band. In addition, a novel on-wafer antenna pattern measurement technique is demonstrated.</t>
  </si>
  <si>
    <t>674-677</t>
  </si>
  <si>
    <t>60026717;60025778;60025778</t>
  </si>
  <si>
    <t>7202166511;7005955393;56246062600</t>
  </si>
  <si>
    <t>Simons, Rainee N.;Chun, Donghoon;Katehi, Linda P.B.</t>
  </si>
  <si>
    <t>Cleveland;Ann Arbor</t>
  </si>
  <si>
    <t>NASA Glenn Research Center;University of Michigan, Ann Arbor</t>
  </si>
  <si>
    <t>60026717;60025778</t>
  </si>
  <si>
    <t>Simons R.</t>
  </si>
  <si>
    <t>Reconfigurable array antenna using microelectromechanical systems (MEMS) actuators</t>
  </si>
  <si>
    <t>10.1109/APS.2001.960186</t>
  </si>
  <si>
    <t>2-s2.0-0035153673</t>
  </si>
  <si>
    <t>['open air', 'experimental investigation']</t>
  </si>
  <si>
    <t>The experimental investigation of an internal antenna designed with a lossy plastic chassis was performed. The proposed design overcame the limitation of lossy dielectric cover by exposing the microstrip to open air. It also permitted larger bandwidth and minimum return loss frequency shifts from that of the microstrip antenna without lossy dielectric cover. The effects of lossy dielectric plastic beside microstrip patch antennas indicate the suitability of the lossy plastic chassis for internal antenna design.</t>
  </si>
  <si>
    <t>470-473</t>
  </si>
  <si>
    <t>60000745;100380744;60000745</t>
  </si>
  <si>
    <t>36723867000;57199292547;7101803680</t>
  </si>
  <si>
    <t>Pan, K. H.;Moore, T. G.;Bernhard, J. T.</t>
  </si>
  <si>
    <t>Urbana;</t>
  </si>
  <si>
    <t>University of Illinois Urbana-Champaign;Amphenol T and M Antennas</t>
  </si>
  <si>
    <t>60000745;100380744</t>
  </si>
  <si>
    <t>Pan K.</t>
  </si>
  <si>
    <t>Experimental investigation of microstrip antenna behavior beside lossy dielectric materials</t>
  </si>
  <si>
    <t>10.1109/APS.2001.959500</t>
  </si>
  <si>
    <t>2-s2.0-0035153688</t>
  </si>
  <si>
    <t>['wave range', 'design rules', 'design approach', 'azimuth plane', '37 %.']</t>
  </si>
  <si>
    <t>New broadband printed antenna concept is proposed, able to ensure very high operation bandwidth by simultaneously providing high gain and wide angle coverage in azimuth plane. Typical possible application scenarios are outlined. Proposed antenna topology is described, together with design rules to set radiation gain. The concept is verified by prototype of the antenna in 2.4 GHz range. Design approach is confirmed, showing measured operation bandwidth of 37%. There features allow potential application for future multiple standard base station solutions (software radio), digital wireless camera, as well as for low cost integrated antenna for mm-wave range.</t>
  </si>
  <si>
    <t>468-471</t>
  </si>
  <si>
    <t>112662384;60075757;60075757;60075757;112662384</t>
  </si>
  <si>
    <t>7003325954;6603606521;6506786165;6508091928;7005175005</t>
  </si>
  <si>
    <t>Nesic, Aleksandar;Brankovic, Veselin;Krupezevic, Dragan;Ratni, Mohamed;Nesic, Dusan</t>
  </si>
  <si>
    <t>Germany;Serbia</t>
  </si>
  <si>
    <t>Berlin;Belgrade</t>
  </si>
  <si>
    <t>Sony Europe Limited, Germany;IHTM-CMTM</t>
  </si>
  <si>
    <t>60075757;112662384</t>
  </si>
  <si>
    <t>Nesic A.</t>
  </si>
  <si>
    <t>Broadband printed high gain antenna with wide angle radiation in azimuth</t>
  </si>
  <si>
    <t>10.1109/APS.2001.959763</t>
  </si>
  <si>
    <t>2-s2.0-0035153744</t>
  </si>
  <si>
    <t>['test functions', 'sinusoidal functions', 'mutual impedance', 'method using', 'dielectric scatters', 'dielectric blocks', 'cpu time']</t>
  </si>
  <si>
    <t>A study of Galerkin-Method of Moment (MoM) analysis for dielectric scatters by using sinusoidal reaction technique was performed. The CPU time is reduced by expressing the mutual impedance between the dielectric blocks as a triple integral form instead of double volume integral. To avoid the problem of discontinuity a method using the sinusoidal functions for the basis and the test functions was presented.</t>
  </si>
  <si>
    <t>526-529</t>
  </si>
  <si>
    <t>60008435;60008435;60008435</t>
  </si>
  <si>
    <t>6506609727;55510756000;35598806700</t>
  </si>
  <si>
    <t>Koizumi, Daisuke;Chen, Qiang;Sawaya, Kunio</t>
  </si>
  <si>
    <t>Sendai</t>
  </si>
  <si>
    <t>Tohoku University</t>
  </si>
  <si>
    <t>Koizumi D.</t>
  </si>
  <si>
    <t>Galerkin-MoM analysis for dielectric scatters by using sinusoidal reaction technique</t>
  </si>
  <si>
    <t>10.1109/APS.2001.959777</t>
  </si>
  <si>
    <t>2-s2.0-0035153745</t>
  </si>
  <si>
    <t>['real fss', 'radiation integral', 'free space', 'field scattered', 'asymptotic evaluation']</t>
  </si>
  <si>
    <t>A non-standard hybrid method of moment (MoM) and uniform asymptotic physical optics (UAPO) approach was used for the analysis of truncated penetrable periodic structures. A UAPO field description was obtained by integrating the corresponding physical optics (PO) currents on the surface of the real FSS. The field scattered by the structure in the UAPO approximation could be obtained from the asymptotic evaluation of the radiation integral in the free space of the upper and lower PO equivalent currents.</t>
  </si>
  <si>
    <t>386-389</t>
  </si>
  <si>
    <t>60021859;60021859;60031159;60031159</t>
  </si>
  <si>
    <t>6602951980;7102464308;6603944956;7003941584</t>
  </si>
  <si>
    <t>Pochini, C.;Pelosi, G.;Toso, G.;Roederer, A.</t>
  </si>
  <si>
    <t>Netherlands;Italy</t>
  </si>
  <si>
    <t>Noordwijk aan Zee;Florence</t>
  </si>
  <si>
    <t>ESTEC - European Space Research and Technology Centre;Universit√† degli Studi di Firenze</t>
  </si>
  <si>
    <t>60031159;60021859</t>
  </si>
  <si>
    <t>Pochini C.</t>
  </si>
  <si>
    <t>A hybrid MoM/UAPO approach for the analysis of truncated penetrable periodic structures</t>
  </si>
  <si>
    <t>10.1109/APS.2001.959479</t>
  </si>
  <si>
    <t>2-s2.0-0035153815</t>
  </si>
  <si>
    <t>['suitable values', 'setting parameters', 'parasitic elements', 'infinite reflector', 'gain change', 'constant amplitude', 'computer simulation', 'circuit theory']</t>
  </si>
  <si>
    <t>The characteristics of the phased array antenna composed of dipoles on infinite reflector and parasitic elements in front of each dipole were analyzed. The analysis was based on the EMF and the circuit theory. The array element directivity and the gain change were decided by computer simulation. By setting parameters of the parasitic elements at suitable values, the array element directivity was found to have constant amplitude over wide angular ranges.</t>
  </si>
  <si>
    <t>812-815</t>
  </si>
  <si>
    <t>60103680;60103680</t>
  </si>
  <si>
    <t>6507167210;6505882378</t>
  </si>
  <si>
    <t>Takuya, Kojiya;Yoshihiko, Kuwahara</t>
  </si>
  <si>
    <t>Shizuoka</t>
  </si>
  <si>
    <t>Shizuoka University</t>
  </si>
  <si>
    <t>Takuya K.</t>
  </si>
  <si>
    <t>Improvement of gain of the phased array antenna by the parasitic elements</t>
  </si>
  <si>
    <t>10.1109/APS.2001.960221</t>
  </si>
  <si>
    <t>2-s2.0-0035153854</t>
  </si>
  <si>
    <t>['vehicles based', 'vehicle passing', 'simulator based', 'signal reflected', 'resulting image', 'received signal', 'radar images']</t>
  </si>
  <si>
    <t>Radar images of vehicles based on synthetic aperture radar/inverse synthetic aperture radar (SAR/ISAR) processing were investigated. A simulator based on the ISAR signal processing and lied to the context of remote toll payment functions was developed. The synthesis of the received signal was formulated as a signal reflected by a vehicle passing under the radar and the resulting image was obtained through the computation of replica.</t>
  </si>
  <si>
    <t>277-280</t>
  </si>
  <si>
    <t>60005049;60005049;60005049</t>
  </si>
  <si>
    <t>6506188936;7003714000;6603727106</t>
  </si>
  <si>
    <t>Giret, R.;Meric, S.;Chassay, G.</t>
  </si>
  <si>
    <t>Giret R.</t>
  </si>
  <si>
    <t>Radar images of vehicles based on SAR/ISAR processing</t>
  </si>
  <si>
    <t>10.1109/APS.2001.959451</t>
  </si>
  <si>
    <t>2-s2.0-0035153856</t>
  </si>
  <si>
    <t>['tighter beamwidth', 'taylor weighting', 'specified envelope', 'paper describes', 'main beam', 'genetic algorithms', 'genetic algorithm', 'brief description', 'beam broadening']</t>
  </si>
  <si>
    <t>This paper describes the application of genetic algorithms to the synthesis of phased array amplitude weights to satisfy a particular stationary sidelobe specification. By 'stationary sidelobe specification' we mean that the sidelobe envelope requirement does not move when the main beam is scanned. It is shown that for small scan angles, the given sidelobe requirements can be satisfied with less taper loss and tighter beamwidth than Taylor weighting, by permitting the close-in sidelobes to rise up to the specified envelope. An arbitrary 70 dB notch in the far sidelobes may be included with minimal additional taper loss or beam broadening. A brief description of the genetic algorithm is provided.</t>
  </si>
  <si>
    <t>684-687</t>
  </si>
  <si>
    <t>60025209;60025209;60001439</t>
  </si>
  <si>
    <t>6603613673;6507250754;55925714300</t>
  </si>
  <si>
    <t>Boeringer, D. W.;Machuga, D. W.;Werner, D. H.</t>
  </si>
  <si>
    <t>Los Angeles;University Park</t>
  </si>
  <si>
    <t>Northrop Grumman corporation;Pennsylvania State University</t>
  </si>
  <si>
    <t>60025209;60001439</t>
  </si>
  <si>
    <t>Boeringer D.</t>
  </si>
  <si>
    <t>Synthesis of phased array amplitude weights for stationary sidelobe envelopes using genetic algorithms</t>
  </si>
  <si>
    <t>10.1109/APS.2001.959558</t>
  </si>
  <si>
    <t>2-s2.0-0035153863</t>
  </si>
  <si>
    <t>['space application', 'reliable model', 'predicted results', 'power causing', 'good agreement', 'diplexer prototype']</t>
  </si>
  <si>
    <t>A reliable model for calculating the power causing a multipactor discharge inside waveguide components for antenna feed systems has been developed and tested. Predicted results are in good agreement with dedicated measurements carried out on a diplexer prototype. The proposed technique represents a very useful design tool for the evaluation of power handling capability of antenna feed components for space application.</t>
  </si>
  <si>
    <t>266-269</t>
  </si>
  <si>
    <t>60009628;60009628;60009628;60031159</t>
  </si>
  <si>
    <t>6603461308;6603245002;7005596103;14822574900</t>
  </si>
  <si>
    <t>Ludovico, M.;Zarba, G.;Accatino, L.;Raboso, D.</t>
  </si>
  <si>
    <t>Noordwijk aan Zee;Turin</t>
  </si>
  <si>
    <t>ESTEC - European Space Research and Technology Centre;Centro Studi e Laboratori Telecomunicazioni, Turin</t>
  </si>
  <si>
    <t>60031159;60009628</t>
  </si>
  <si>
    <t>Ludovico M.</t>
  </si>
  <si>
    <t>Multipaction analysis and power handling evaluation in waveguide components for satellite antenna applications</t>
  </si>
  <si>
    <t>10.1109/APS.2001.959707</t>
  </si>
  <si>
    <t>2-s2.0-0035153929</t>
  </si>
  <si>
    <t>['work proposes', 'subscriber transceivers', 'simply generating', 'resistive element', 'recent years', 'physical volume', 'physical size', 'new method', 'moro important', 'lower frequency', 'little effort', 'less important', 'known antennas', 'intrinsic properties', 'high permittivity', 'etc .,', 'efficient use', 'dielectric medium', 'crosspolarization characteristics', 'classical well', 'cellular systems', 'antennas became', 'antenna made']</t>
  </si>
  <si>
    <t>In recent years, the miniaturization of antennas became more and moro important, especially in connection with subscriber transceivers for cellular systems. Due to the multiple scattering environments and the almost indefinable operating scenario, the crosspolarization characteristics of the antenna are less important, however its physical size is critical. The attempts to reduce the physical size of the antenna made in the past, used classical methods, such as embedding the antenna in a dielectric medium of a high permittivity, adding a resistive element in series with the antenna, etc., but little effort was invested in simply generating other geometries, which by their intrinsic properties, radiate at a lower frequency than the classical well-known antennas which occupy the same physical volume. This work proposes a new method for the design of microstrip patch antennas with a low resonance frequency, or conversely, an antenna, which makes 'a more efficient use' of its physical volume.</t>
  </si>
  <si>
    <t>100568969;60002644;60106051</t>
  </si>
  <si>
    <t>56039602600;7006394298;6701730449</t>
  </si>
  <si>
    <t>Herscovici, Naftali;Osorio, Manuel Fuentes;Peixeiro, Cust√≥dio</t>
  </si>
  <si>
    <t>Portugal;Spain;United States</t>
  </si>
  <si>
    <t>Lisbon;Valencia;Nashua</t>
  </si>
  <si>
    <t>Universidade de Lisboa;Universitat de Val√®ncia;Spike Broadband Systems, Inc.</t>
  </si>
  <si>
    <t>60106051;60002644;100568969</t>
  </si>
  <si>
    <t>Herscovici N.</t>
  </si>
  <si>
    <t>Minimization of a rectangular patch using genetic algorithms</t>
  </si>
  <si>
    <t>10.1109/APS.2001.959394</t>
  </si>
  <si>
    <t>2-s2.0-0035153950</t>
  </si>
  <si>
    <t>['substantially affected', 'reliably assessed', 'radiated types', 'pim generation', 'measurements using', 'antenna performance', 'antenna accurately']</t>
  </si>
  <si>
    <t>The overall passive intermodulation (PIM) performance of an antenna accurately and reliably assessed by measurements using a suitable test facility was discussed. The antenna performance is suggested to be substantially affected by PIM generation by its test environments due to their exposition to radio frequency fields. The antenna PIM test facilities are divided into two main types of reflected test mode and radiated test mode. EMS successfully developed several antenna PIM test facilities of both reflected and radiated types to account for PIM antenna performance.</t>
  </si>
  <si>
    <t>620-623</t>
  </si>
  <si>
    <t>100324223;100324223;100324223;100324223</t>
  </si>
  <si>
    <t>6603882610;6602291792;57215472928;7102035470</t>
  </si>
  <si>
    <t>Patenaude, Yves;Dallaire, Jean;M√©nard, Fran√ßois;Richard, Sylvain</t>
  </si>
  <si>
    <t>Ste Anne-de-Bellevue</t>
  </si>
  <si>
    <t>EMS Technologies</t>
  </si>
  <si>
    <t>Patenaude Y.</t>
  </si>
  <si>
    <t>Antenna PIM measurements and associated test facilities</t>
  </si>
  <si>
    <t>10.1109/APS.2001.959541</t>
  </si>
  <si>
    <t>2-s2.0-0035154041</t>
  </si>
  <si>
    <t>['urban area', 'surrounding building', 'sight environment', 'results indicated', 'path loss', 'microwave propagation', 'delay spread', 'characteristic difference']</t>
  </si>
  <si>
    <t>Experiments to study the characteristics of microwave propagation in an urban area were conducted. The transmission base station antennas were installed at a height sufficiently higher or lower than the height of a surrounding building. The effects of the base station height on path loss and delay spread were analyzed. Results indicated the absence of characteristic difference in path loss caused by the difference in base station antenna height for line-of-sight environment.</t>
  </si>
  <si>
    <t>6602872035;7101619125;35310316200;57206182753;8964323300</t>
  </si>
  <si>
    <t>Sakawa, Kozo;Masui, Hironari;Ishii, Masanori;Shimizu, Hiroyuki;Kobayashi, Takehiko</t>
  </si>
  <si>
    <t>Sakawa K.</t>
  </si>
  <si>
    <t>Microwave propagation characteristics depending on base-station antenna height in an urban area</t>
  </si>
  <si>
    <t>10.1109/APS.2001.959655</t>
  </si>
  <si>
    <t>2-s2.0-0035154124</t>
  </si>
  <si>
    <t>['grating lobes', 'array antenna', 'also found', '800 mhz', '1500 mhz', '10 db']</t>
  </si>
  <si>
    <t>An analysis of an unequally spaced array antenna for mobile base stations was performed. The unequally spaced antenna configuration was introduced in order to suppress grating lobes. It was observed that the grating lobes were suppressed about 10 dB in 1500 MHz and 2000 MHz bands utilizing the new array antenna. It was also found that for 800 MHz, 1500 MHz and 2000 MHz excellent radiation patterns were ensured in this array antenna.</t>
  </si>
  <si>
    <t>432-435</t>
  </si>
  <si>
    <t>60004176;60004176;118141781</t>
  </si>
  <si>
    <t>8355553700;6603353244;7004434439</t>
  </si>
  <si>
    <t>Yamada, Yoshihide;Takubo, Satoshi;Ebine, Yoshio</t>
  </si>
  <si>
    <t>Yokosuka;Yokosuka</t>
  </si>
  <si>
    <t>National Defense Academy of Japan;NTI Mobile Comm. Network Inc.</t>
  </si>
  <si>
    <t>60004176;118141781</t>
  </si>
  <si>
    <t>Yamada Y.</t>
  </si>
  <si>
    <t>An unequally spaced array antenna for mobile base stations</t>
  </si>
  <si>
    <t>10.1109/APS.2001.960127</t>
  </si>
  <si>
    <t>2-s2.0-0035154135</t>
  </si>
  <si>
    <t>['radiation characteristics', 'monopole elements', 'monopole antenna', 'maximum gain', 'horizontal direction', 'elevation pattern', 'circular plane', 'antenna using']</t>
  </si>
  <si>
    <t>The improvement in the elevation pattern for the electronically steerable passive array radiator (ESPAR) antenna using the monopole elements with a circular ground plane was reported. The radiation characteristics of the monopole antenna on a circular plane with and without a skirt was reported. A maximum gain in the horizontal direction was obtained for the 7-element ESPAR antenna with a skirt.</t>
  </si>
  <si>
    <t>100360296;100360296;60001271;60001271</t>
  </si>
  <si>
    <t>6602095884;7202484181;6602909462;35511585800</t>
  </si>
  <si>
    <t>Ojiro, Yasushi;Kawakami, Haruo;Gyoda, Koichi;Ohira, Takashi</t>
  </si>
  <si>
    <t>Kyoto;Saitama</t>
  </si>
  <si>
    <t>Advanced Telecommunications Research Institute International (ATR);Antenna Giken Co., Ltd.</t>
  </si>
  <si>
    <t>60001271;100360296</t>
  </si>
  <si>
    <t>Ojiro Y.</t>
  </si>
  <si>
    <t>Improvement of elevation directivity for ESPAR antennas with finite ground plane</t>
  </si>
  <si>
    <t>10.1109/APS.2001.959390</t>
  </si>
  <si>
    <t>2-s2.0-0035154202</t>
  </si>
  <si>
    <t>['x band', 'tool based', 'rme method', 'preliminary results', 'electrical analyses', 'dichroic plate']</t>
  </si>
  <si>
    <t>The design of a dichroic mirror operating in S/X band was described. The electrical analyses were performed by a computer aided design (CAD) tool based on the method of moment (MoM)/boundary integral-resonant mode expression (BI-RME) method. A novel CAD tool based on the MoM/BI-RME method was developed for the analysis of thick metal plates perforated with arbitrarily shaped holes. The effect of the dichroic plate in the performance of the beam waveguide antenna was evaluated and preliminary results were reported.</t>
  </si>
  <si>
    <t>394-397</t>
  </si>
  <si>
    <t>60009628;60015197;60072331;60015197;60021859;60072331</t>
  </si>
  <si>
    <t>6603650798;7005285428;56096392200;7003270447;6507763322;7006360629</t>
  </si>
  <si>
    <t>Besso, Piermario;Bozzi, Maurizio;Madd√®, Roberto;Perregrini, Luca;Drioli, Luca S.;Salvatori, Sandro</t>
  </si>
  <si>
    <t>Germany;Italy;Italy;Italy</t>
  </si>
  <si>
    <t>Darmstadt;Florence;Pavia;Turin</t>
  </si>
  <si>
    <t>European Space Operations Centre;Universit√† degli Studi di Firenze;Universit√† degli Studi di Pavia;Centro Studi e Laboratori Telecomunicazioni, Turin</t>
  </si>
  <si>
    <t>60072331;60021859;60015197;60009628</t>
  </si>
  <si>
    <t>Besso P.</t>
  </si>
  <si>
    <t>Deep space antenna for Rosetta mission: Design of the S/X band dichroic mirror and analysis of the beam waveguide</t>
  </si>
  <si>
    <t>10.1109/APS.2001.959481</t>
  </si>
  <si>
    <t>2-s2.0-0035154209</t>
  </si>
  <si>
    <t>['small size', 'proposed antenna', 'mm ),', 'high gain', 'dielectric material']</t>
  </si>
  <si>
    <t>In this paper, we propose a novel patch antenna with a small size and high gain. The conventional chip antennas are made of very high dielectric materials; and then they have small size but low radiation gain. Instead of using the dielectric material, the proposed antenna has a small size while retaining high gain. The proposed antenna has the size of 15√ó10√ó6(mm), a bandwidth of 7.4%(@2.44GHz. |S11| ‚â§ -10dB) and 2.73 dBi gain.</t>
  </si>
  <si>
    <t>466-469</t>
  </si>
  <si>
    <t>60032144;60032144;60032144;118142561;118142039</t>
  </si>
  <si>
    <t>55926591500;34971825100;7408063644;7601394802;35975389300</t>
  </si>
  <si>
    <t>Lee, Jong Pi1;Park, S. O.;Park, K. Y.;Lee, S. K.;Oh, Jung Kun</t>
  </si>
  <si>
    <t>South Korea;China;China</t>
  </si>
  <si>
    <t>Daejeon;;</t>
  </si>
  <si>
    <t>Korea Advanced Institute of Science and Technology;ShinA info and Telecomm Co. Ltd.;Ace Technology</t>
  </si>
  <si>
    <t>60032144;118142561;118142039</t>
  </si>
  <si>
    <t>Lee J.P.</t>
  </si>
  <si>
    <t>A novel small size and high gain antenna for 2.45Ghz band application</t>
  </si>
  <si>
    <t>10.1109/APS.2001.959499</t>
  </si>
  <si>
    <t>2-s2.0-0035154210</t>
  </si>
  <si>
    <t>['opposite side', 'metal body', 'central concerning', 'antenna characteristic']</t>
  </si>
  <si>
    <t>The antenna characteristic in fixing to modified folded dipole antenna to the metal body was analyzed. The change in the dimension of the metal body in the structure was calculated. It is found that the directionality did not come out in flank and central concerning the metal body in the opposite side in the metal body.</t>
  </si>
  <si>
    <t>577-580</t>
  </si>
  <si>
    <t>118141770;118141770;118141770;118141770;118141770</t>
  </si>
  <si>
    <t>7202484181;6602095884;56230467400;6603240704;7103403544</t>
  </si>
  <si>
    <t>Kawakami, H.;Ojiro, Y.;Koshikawa, S.;Kogiso, S.;Sato, G.</t>
  </si>
  <si>
    <t>Laboratory Antenna Giken Co Ltd.</t>
  </si>
  <si>
    <t>Kawakami H.</t>
  </si>
  <si>
    <t>Characteristics of handheld terminal a modified folded dipole antenna for mobile communication - In case of effect to metal body</t>
  </si>
  <si>
    <t>10.1109/APS.2001.959529</t>
  </si>
  <si>
    <t>2-s2.0-0035154212</t>
  </si>
  <si>
    <t>['ratio bandwidth', 'proper positioning', 'orthogonal directions', 'novel dual', 'feeding technique', 'dual feeds', 'circular polarization']</t>
  </si>
  <si>
    <t>A novel dual-feeding technique for a broadband circularly polarized aperture-coupled microstrip antenna operating in a 2.45 GHz system is presented. The dual feeds are placed in orthogonal directions, and are connected to a Wilkinson power divider with a 90¬∞ phase shift between its two output feedlines. Proper positioning of the coupling slots results in high port solution (&gt;40 dB), and a purity of circular polarization is obtained. A broad impedance bandwidth (VSWR‚â§2) of about 54.7% and a 1 dB axial-ratio bandwidth of about 9.8% were achieved.</t>
  </si>
  <si>
    <t>100-101</t>
  </si>
  <si>
    <t>60116768;60116768;60011357</t>
  </si>
  <si>
    <t>7501612962;7406584064;7102866407</t>
  </si>
  <si>
    <t>Chen, Hua Ming;Lin, Yi Fang;Chiou, Tzung Wern</t>
  </si>
  <si>
    <t>Kaohsiung;Kaohsiung</t>
  </si>
  <si>
    <t>National Kaohsiung University of Science and Technology;National Sun Yat-Sen University</t>
  </si>
  <si>
    <t>60116768;60011357</t>
  </si>
  <si>
    <t>Chen H.</t>
  </si>
  <si>
    <t>Broadband circularly polarized aperture-coupled microstrip antenna mounted in a 2.45 GHz wireless communication system</t>
  </si>
  <si>
    <t>10.1002/1098-2760(20010120)28:2&lt;100::AID-MOP6&gt;3.0.CO;2-V</t>
  </si>
  <si>
    <t>2-s2.0-0035154477</t>
  </si>
  <si>
    <t>['œî ),', 'œ £).', 'wave antennas', 'switch electronically', 'sum mode', 'simple two', 'radio location', 'radiating element', 'normal mode', 'forming technique', 'emitting power', 'difference mode', 'collision avoidance', 'bandwidth characteristics', '180 ¬∞,']</t>
  </si>
  <si>
    <t>A beam-forming technique for leaky-wave antennas (LWAs) which can switch electronically in three different radiation patterns is developed in this letter. A simple two-terminal feeding microstrip-line LWA works as a radiating element. By varying the phase of the two injection signals from 0 to 180¬∞, the emitting power from the LWA can produce three different radiation modes: the normal mode (one sharp beam), the difference mode (Œî), and the sum mode (Œ£). The antenna displays large-bandwidth characteristics, and can be useful near crossroads for collision avoidance or in the radio location of vehicles.</t>
  </si>
  <si>
    <t>108-110</t>
  </si>
  <si>
    <t>60012370;60012370;60012370;60012370</t>
  </si>
  <si>
    <t>9040249200;7501637046;7409459897;7005109058</t>
  </si>
  <si>
    <t>Chen, I. Yu;Wang, Chien Jen;Liu, Shih Jeng;Jou, Christina F.</t>
  </si>
  <si>
    <t>Chen I.</t>
  </si>
  <si>
    <t>Beam-forming technique for leaky-wave antennas</t>
  </si>
  <si>
    <t>10.1002/1098-2760(20010120)28:2&lt;108::AID-MOP9&gt;3.0.CO;2-Z</t>
  </si>
  <si>
    <t>2-s2.0-0035154775</t>
  </si>
  <si>
    <t>['performance evaluation', 'pdm ).', 'moments code', 'including cylinders', 'distortion levels', 'completed using', 'canonical objects', 'alignment precision']</t>
  </si>
  <si>
    <t>A performance evaluation of several existing polarimetric calibration techniques for bistatic Radar Cross Section (RCS) measurements was performed. Several calibration test objects, including cylinders, a dihedral, a trihedral, sphere, and other non-canonical objects were measured at the European Microwave Signature Laboratory (EMSL), Joint Research Centre (JRC), Ispra, Italy. Three calibration types were designated, based on their capability to predict each coefficient of a 20-term error model of the antenna Polarization Distortion Matrix (PDM). Bistatic RCS predictions were completed using a commercially available Method of Moments code to validate the measurements for alignment precision and noise/distortion levels.</t>
  </si>
  <si>
    <t>641-644</t>
  </si>
  <si>
    <t>60020251;60020251;60020251;60020251;60103695;60103695;60103695</t>
  </si>
  <si>
    <t>7202821194;7402501089;7005077092;7003268441;6701789450;55535736900;7402636818</t>
  </si>
  <si>
    <t>Bradley, C. J.;Collins, P. J.;Temple, M. A.;Terzuoli, A. J.;Nesti, G.;Fortuny, J.;Lewis, G. D.</t>
  </si>
  <si>
    <t>Belgium;United States</t>
  </si>
  <si>
    <t>Brussels;Wright-Patterson AFB</t>
  </si>
  <si>
    <t>European Commission Joint Research Centre;United States Air Force Institute of Technology</t>
  </si>
  <si>
    <t>60103695;60020251</t>
  </si>
  <si>
    <t>Bradley C.</t>
  </si>
  <si>
    <t>A study of existing bistatic calibration techniques</t>
  </si>
  <si>
    <t>10.1109/APS.2001.959806</t>
  </si>
  <si>
    <t>2-s2.0-0035155294</t>
  </si>
  <si>
    <t>['two antennas', 'triangle antennas', 'radiation patterns', 'patch center', 'offset distance', 'input impedance', 'coplanar waveguide', 'center frequency', 'antenna design', 'antenna bandwidth']</t>
  </si>
  <si>
    <t>Description of coplanar waveguide (CPW)- fed triangle and upside-down triangle patch antennas was reported. The offset distance from the patch center to the open-ended slot center could be used to tune the input impedance on triangle and upside down triangle antennas, in the antenna design. Comparison of the center frequency, radiation patterns and antenna bandwidth between two antennas was presented in the situation of input impedance matching.</t>
  </si>
  <si>
    <t>398-401</t>
  </si>
  <si>
    <t>60025399;60025399</t>
  </si>
  <si>
    <t>7202437993;7101603408</t>
  </si>
  <si>
    <t>Deng, Sheng Ming;Kan, Hsiao Hsun</t>
  </si>
  <si>
    <t>Ta-Hwa Institute of Technology Taiwan</t>
  </si>
  <si>
    <t>Deng S.</t>
  </si>
  <si>
    <t>Analysis of CPW-fed triangle patch antennas</t>
  </si>
  <si>
    <t>10.1109/APS.2001.960118</t>
  </si>
  <si>
    <t>2-s2.0-0035155370</t>
  </si>
  <si>
    <t>['sidelobe level', 'sampling non', 'sampling method', 'point source', 'maximum reduction', 'given number', 'concentric rings', 'array elements', 'antenna array']</t>
  </si>
  <si>
    <t>The maximum reduction of sidelobe level on an antenna array with a given number of elements on concentric rings was discussed. The two dimensional steerability of the mainlobe can be achieved by using electronically scanned planar antenna arrays. The amplitude of the excitation of the array elements have the same value for all directions. The sampling method is capable of sampling non-uniform radiant aperture distributions using a unique excitation amplitude coefficient of the point source.</t>
  </si>
  <si>
    <t>800-803</t>
  </si>
  <si>
    <t>101285574-60005049;101285574;60005049</t>
  </si>
  <si>
    <t>6506593158;6506203336;22955400400</t>
  </si>
  <si>
    <t>Holtrup, G.;Marguinaud, A.;Citerne, J.</t>
  </si>
  <si>
    <t>Rennes;Cesson-Sevigne</t>
  </si>
  <si>
    <t>INSA Rennes;Satellite Terminal Access</t>
  </si>
  <si>
    <t>60005049;101285574</t>
  </si>
  <si>
    <t>Holtrup G.</t>
  </si>
  <si>
    <t>Synthesis of electronically steerable antenna arrays with elements on concentric rings with reduced sidelobes</t>
  </si>
  <si>
    <t>10.1109/APS.2001.960218</t>
  </si>
  <si>
    <t>2-s2.0-0035155381</t>
  </si>
  <si>
    <t>['proposed design', 'field pattern', 'design procedure', 'design methodology', 'design led', 'array implementation']</t>
  </si>
  <si>
    <t>The design methodology for a far-field frequency invariant (FI) array was presented. The proposed design was suitable for an arbitrary desired near-field pattern and proved to be simple and accurate. The feasability of the design procedure was exhibited by the superposition of the patterns. The design led to simplification of array implementation by minimization of the number of sensors.</t>
  </si>
  <si>
    <t>Broadband nearfield beamforming using a simple recursive algorithm</t>
  </si>
  <si>
    <t>10.1109/APS.2001.959443</t>
  </si>
  <si>
    <t>2-s2.0-0035155387</t>
  </si>
  <si>
    <t>['two techniques', 'solution procedure', 'second technique', 'modal analysis', 'matching procedure', 'first technique']</t>
  </si>
  <si>
    <t>Two computational techniques for the analysis of ridged pyramidal horn antennas were proposed. The first technique was based on modal analysis and mode-matching procedure. The second technique was based on integral equation formulation and method of moments as a solution procedure. The two techniques were found to be precise and reliable and served to cross-validate each other.</t>
  </si>
  <si>
    <t>560-563</t>
  </si>
  <si>
    <t>60009060;60009060;60009060</t>
  </si>
  <si>
    <t>35612330300;6506070771;7004693666</t>
  </si>
  <si>
    <t>Notaros, Branislav M.;McCarrick, Charles D.;Kasilingam, Dayalan P.</t>
  </si>
  <si>
    <t>Dartmouth</t>
  </si>
  <si>
    <t>University of Massachusetts Dartmouth</t>
  </si>
  <si>
    <t>Two numerical techniques for analysis of pyramidal horn antennas with continuous metallic ridges</t>
  </si>
  <si>
    <t>10.1109/APS.2001.959785</t>
  </si>
  <si>
    <t>2-s2.0-0035155667</t>
  </si>
  <si>
    <t>['reverberation chambers', 'reverberation chamber', 'radiation efficiency', 'platform stirring', 'moving platform', 'movable platform', 'measurement accuracy', 'larger size', 'dimensions 1']</t>
  </si>
  <si>
    <t>It has previously been demonstrated that the radiation efficiency of antennas can be measured in reverberation chambers. The measurement accuracy is known to be better the larger size. The present paper shows that the measurement accuracy can be improved by a factor between 4 and 6 by locating the antenna under lest on a movable platform. This is demonstrated in the 900 MHz GSM band by measurements in a reverberation chamber of dimensions 1.0m √ó 0.8m √ó 1.0m. We refer to the moving platform as a new stirring method: platform stirring.</t>
  </si>
  <si>
    <t>100755790-60000990;60000990;60114844;</t>
  </si>
  <si>
    <t>7006707338;7101988263;7103143634;55825844800</t>
  </si>
  <si>
    <t>Rosengren, Kent;Kildal, Per Simon;Carlsson, Charlie;Carlsson, Jan</t>
  </si>
  <si>
    <t>Sweden;Sweden;Sweden</t>
  </si>
  <si>
    <t>Gothenburg;Gothenburg;</t>
  </si>
  <si>
    <t>Bluetest AB;Chalmers University of Technology;Intenna Technology AB</t>
  </si>
  <si>
    <t>60114844;60000990;100755790</t>
  </si>
  <si>
    <t>Rosengren K.</t>
  </si>
  <si>
    <t>Characterization of antennas for mobile and wireless terminals by using reverberation chambers: Improved accuracy by platform stirring</t>
  </si>
  <si>
    <t>10.1109/APS.2001.960105</t>
  </si>
  <si>
    <t>2-s2.0-0035155681</t>
  </si>
  <si>
    <t>['whole process', 'transmitting signals', 'put forward', 'new way', 'experimental results', 'also discussed', '1 ].']</t>
  </si>
  <si>
    <t>Large active phased array antenna calibration using mutual cupling measurements is discussed in [1]. We put forward a new way in which the whole process is unrelated to the transmitting signals in this paper. The statistics of the results are also discussed. Some experimental results are given and compared.</t>
  </si>
  <si>
    <t>606-609</t>
  </si>
  <si>
    <t>60073606;60073606;60073606;60073606</t>
  </si>
  <si>
    <t>36856865400;8923908200;7701339953;56071524900</t>
  </si>
  <si>
    <t>Gao, Tie;Guo, Yanchmg;Wang, Jinyuan;Chen, Xueli</t>
  </si>
  <si>
    <t>Nanjing</t>
  </si>
  <si>
    <t>Nanjing Research Institute of Electronics Technology</t>
  </si>
  <si>
    <t>Gao T.</t>
  </si>
  <si>
    <t>Large active phased array antenna calibration using MCM</t>
  </si>
  <si>
    <t>10.1109/APS.2001.959796</t>
  </si>
  <si>
    <t>2-s2.0-0035155948</t>
  </si>
  <si>
    <t>['transient current', 'radiation properties', 'radiation patterns', 'input impedance', 'different number', 'close proximity']</t>
  </si>
  <si>
    <t>The effects of electromagnetic (EM) coupling on the performance of cellular phones placed in close proximity to each other were presented. The analysis was focused on the modification of the input impedance and radiation properties of the phone. The transient current, input impedance and radiation patterns were computed for different number of phones. It was shown that the radiation patterns were significantly modified due to the presence of the other phones.</t>
  </si>
  <si>
    <t>60070813;60009506</t>
  </si>
  <si>
    <t>56260300500;35614751200</t>
  </si>
  <si>
    <t>Hamid, A. K.;AlSunaidi, M.</t>
  </si>
  <si>
    <t>United Arab Emirates;Saudi Arabia</t>
  </si>
  <si>
    <t>Sharjah;Dhahran</t>
  </si>
  <si>
    <t>University of Sharjah;King Fahd University of Petroleum and Minerals</t>
  </si>
  <si>
    <t>Hamid A.</t>
  </si>
  <si>
    <t>Electromagnetic field coupling between cellular phones using FDTD analysis</t>
  </si>
  <si>
    <t>10.1109/APS.2001.960037</t>
  </si>
  <si>
    <t>2-s2.0-0035155955</t>
  </si>
  <si>
    <t>['wide bandwidth', 'leaky component', 'elementary oscillators']</t>
  </si>
  <si>
    <t>The design of a leaky wave antenna with a wide bandwidth was described. The spectrum of the antenna had a deep minimum inside the leaky wave band which were related to occurrence of resonances. The leaky component of the first higher order mode in the leaky wave antenna radiated in a relatively narrow band. A part of the power was radiated in the mode and the balance was used to excite the bound first higher order mode. The presence of standing waves induced radiation as an array of elementary oscillators.</t>
  </si>
  <si>
    <t>234-237</t>
  </si>
  <si>
    <t>60001439;60001439;60001439;60001439;60068535;60068535</t>
  </si>
  <si>
    <t>6603921532;7402083236;55197051100;6506458176;6603683522;7004364003</t>
  </si>
  <si>
    <t>Semouchkina, E.;Cao, W.;Mittra, R.;Semouchkin, G.;Popenko, N.;Ivanchenko, I.</t>
  </si>
  <si>
    <t>Ukraine;United States</t>
  </si>
  <si>
    <t>Kharkiv;University Park</t>
  </si>
  <si>
    <t>O. Ya. Usikov Institute for Radiophysics and Electronics of the National Academy of Sciences of Ukraine;Pennsylvania State University</t>
  </si>
  <si>
    <t>60068535;60001439</t>
  </si>
  <si>
    <t>Semouchkina E.</t>
  </si>
  <si>
    <t>Numerical modeling and experimental study of a novel leaky wave antenna</t>
  </si>
  <si>
    <t>10.1109/APS.2001.959440</t>
  </si>
  <si>
    <t>2-s2.0-0035156044</t>
  </si>
  <si>
    <t>['shifting patches', 'reflected field', 'properly readjusted', 'periodic array', 'perforation alternates', 'novel approach', 'microstrip reflectarrays', 'measured gain', 'ground plane', 'gain enhancement', 'differential phase', '5 db']</t>
  </si>
  <si>
    <t>A novel approach for the gain enhancement of microstrip reflectarrays is proposed. The measured gain is increased by 2.5 dB when the solid ground plane is replaced by a photonic bandgap structure that consists of a periodic array of perforations on the ground plane. The size of each of the differential phase-shifting patches is properly readjusted as the perforation alternates the phase of the reflected field from the patch.</t>
  </si>
  <si>
    <t>114-116</t>
  </si>
  <si>
    <t>60013983;60013983;60013983;60013983</t>
  </si>
  <si>
    <t>7005266497;7201986326;55511318500;55510527400</t>
  </si>
  <si>
    <t>Shum, K. M.;Xue, Q.;Chan, C. H.;Luk, K. M.</t>
  </si>
  <si>
    <t>Shum K.</t>
  </si>
  <si>
    <t>Investigation of microstrip reflectarray using a photonic bandgap structure</t>
  </si>
  <si>
    <t>10.1002/1098-2760(20010120)28:2&lt;114::AID-MOP11&gt;3.0.CO;2-6</t>
  </si>
  <si>
    <t>2-s2.0-0035156172</t>
  </si>
  <si>
    <t>['polarized diversity', 'frequency range', '40 db', '2000 base', '2000 bandwidth', '16 db', '15 db', '13 dbi']</t>
  </si>
  <si>
    <t>A microstrip antenna using dual-polarized diversity was proposed for IMT-2000 base-station. Two orthogonally positioned apertures were used to obtain good isolation of up to 40 dB between the ports. The gain was about 13 dBi and measured side lobe level (SLL) for each port was 15 dB and 16 dB for the frequency range of IMT-2000 bandwidth.</t>
  </si>
  <si>
    <t>38-41</t>
  </si>
  <si>
    <t>60001873;60001873;118142042</t>
  </si>
  <si>
    <t>57193398586;7405436619;7501392368</t>
  </si>
  <si>
    <t>Kwon, Suhong;Lee, Bomson;Choi, Jongin</t>
  </si>
  <si>
    <t>Seoul;Seoul</t>
  </si>
  <si>
    <t>Kyung Hee University;Sunwoo Cornmuniaction. Co., Ltd.</t>
  </si>
  <si>
    <t>60001873;118142042</t>
  </si>
  <si>
    <t>Kwon S.</t>
  </si>
  <si>
    <t>Compact size dual-polarized diversity microstrip antenna for IMT-2000 base-station</t>
  </si>
  <si>
    <t>10.1109/APS.2001.959616</t>
  </si>
  <si>
    <t>2-s2.0-0035156520</t>
  </si>
  <si>
    <t>['terminal cases', 'square patch', 'proposed antenna', 'patched antenna', 'patch antenna', 'new design', 'monopolar wire', 'monopolar plate', 'impedance bandwidth', 'ground plane', 'easily built', 'could potentially', 'antenna consisted']</t>
  </si>
  <si>
    <t>A new design of a monopolar plate-patch antenna was proposed to enhance the impedance bandwidth. The antenna consisted of a wire monopole top-loaded with a square patch and two ground wires connected between the loading square patch and the antenna's ground plane. An impedance bandwidth of about 8.7% was obtained for the proposed antenna which was three times larger than monopolar wire-patched antenna. The proposed antenna has a wideband and could potentially be used and easily built into terminal cases for practical wireless communication applications.</t>
  </si>
  <si>
    <t>128-131</t>
  </si>
  <si>
    <t>60008495;60011357;60011357</t>
  </si>
  <si>
    <t>7004026337;7402085798;35460663000</t>
  </si>
  <si>
    <t>Row, Jeen Sheen;Yeh, Shih Huang;Wong, Kin Lu</t>
  </si>
  <si>
    <t>Row J.</t>
  </si>
  <si>
    <t>A wideband monopolar plate-patch antenna</t>
  </si>
  <si>
    <t>10.1109/APS.2001.959637</t>
  </si>
  <si>
    <t>2-s2.0-0035156524</t>
  </si>
  <si>
    <t>['two surfaces', 'two planes', 'synthesized near', 'results depicted', 'known phase', 'known distribution', 'field data', 'electric field', 'amplitude scanning']</t>
  </si>
  <si>
    <t>A direct optimization near field to far field transformation technique using the known phase-less electric field data for the reconstruction of an equivalent magnetic current density was presented. The technique was based on the scanning of the amplitude of the electric field at one or multiple scanning surfaces. The results of the technique using amplitude field data at one and two surfaces were shown by means of synthesized near-field data from a known distribution. The results depicted that the accuracy in antenna far field measurement was guaranteed by the amplitude scanning in two planes.</t>
  </si>
  <si>
    <t>618-621</t>
  </si>
  <si>
    <t>60009455;60030551</t>
  </si>
  <si>
    <t>6701608102;55650323300</t>
  </si>
  <si>
    <t>Las-Heras, Fernando;Sarkar, Tapan K.</t>
  </si>
  <si>
    <t>United States;Spain</t>
  </si>
  <si>
    <t>Syracuse;Madrid</t>
  </si>
  <si>
    <t>Syracuse University;Escuela T√©cnica Superior de Ingenieros de Telecomunicaci√≥n, Universidad Polit√©cnica de Madrid</t>
  </si>
  <si>
    <t>60030551;60009455</t>
  </si>
  <si>
    <t>Las-Heras F.</t>
  </si>
  <si>
    <t>Planar NF-FF with direct optimization-source reconstruction using amplitude only data</t>
  </si>
  <si>
    <t>10.1109/APS.2001.959799</t>
  </si>
  <si>
    <t>2-s2.0-0035156531</t>
  </si>
  <si>
    <t>['zero values', 'transient far', 'time interval', 'reflector surface', 'parabolic center', 'main section', 'electrical current', 'aperture center', 'analytical expressions']</t>
  </si>
  <si>
    <t>Analytical expressions for transient far-fields of offset reflector antennas were derived and the electrical current on the reflector surface was determined. The time interval for non-zero values of the transient far field was found to transform as compared with symmetrical parabolic reflectors. The cross component appeared in the main section which was perpendicular to the direction of displacement of aperture center from parabolic center.</t>
  </si>
  <si>
    <t>546-549</t>
  </si>
  <si>
    <t>60026810;60011774</t>
  </si>
  <si>
    <t>6603246966;55354871700</t>
  </si>
  <si>
    <t>Skulkin, Sergey P.;Turchin, Victor I.</t>
  </si>
  <si>
    <t>Belgium;Russian Federation</t>
  </si>
  <si>
    <t>Brussels;Nizhny Novgorod</t>
  </si>
  <si>
    <t>Vrije Universiteit Brussel;Institute of Applied Physics of the Russian Academy of Sciences</t>
  </si>
  <si>
    <t>Skulkin S.P.</t>
  </si>
  <si>
    <t>Transient far-fields of offset reflector antenna</t>
  </si>
  <si>
    <t>10.1109/APS.2001.958911</t>
  </si>
  <si>
    <t>2-s2.0-0035156618</t>
  </si>
  <si>
    <t>['sounder operates', 'received signal', 'measurement span', 'intermediate frequency', 'indoor propagation', 'frequency approach', 'channel sounder', 'bowtie antenna']</t>
  </si>
  <si>
    <t>An ultrawideband channel sounder based on the swept-frequency approach was described. A cluster of four single frequency signals was used as the stimulus and the received signal was digitized at an intermediate frequency (IF). Channel sounder was designed to achieve 4 ns resolution for ISM-band radio signals. The sounder operates with 55% bandwidth and is intended for the study of indoor propagation for ISM-band wireless communications. To accommodate 500 MHz measurement span, bowtie antenna was designed with resistive-card edge treatments which resulted in uniform, omnidirectional performance across the measurement span.</t>
  </si>
  <si>
    <t>588-591</t>
  </si>
  <si>
    <t>60023864;</t>
  </si>
  <si>
    <t>7401828423;7003519320</t>
  </si>
  <si>
    <t>Yano, Scott M.;Ellingson, Steven W.</t>
  </si>
  <si>
    <t>Yano S.</t>
  </si>
  <si>
    <t>Design and evaluation of a self-referencing UHF ultrawideband channel sounder</t>
  </si>
  <si>
    <t>10.1109/APS.2001.959533</t>
  </si>
  <si>
    <t>2-s2.0-0035156697</t>
  </si>
  <si>
    <t>['whole antenna', 'radiating performances', 'high transparency', 'high reflectivity', 'frequency selectivity', 'f2 3', 'conformal geometries', 'cassegrain systems', '4m antenna', '3 ghz', '2 ghz']</t>
  </si>
  <si>
    <t>A new conformal FSS subreflector structure for Cassegrain systems is here presented. The novelty of the proposed solution stands in the combination of dichroicity and conformal geometries in order to optimize the radiating performances. The frequency selectivity is introduced in order to obtain a surface with high transparency for the frequency band f1 and high reflectivity for the other frequency band eployed f2. The shape of this surface is deformed in a such a way to reduce the spillover and the cross-polarization in order to increase the efficiency of the whole antenna. The experimental validations report the excellent obtained results for a 4m antenna/520 mm subreflector system, in the frequency bands f1 1.9-2.3 GHz and f2 3.6-4.2 GHz.</t>
  </si>
  <si>
    <t>304-307</t>
  </si>
  <si>
    <t>60023256;60023256;118141630;60009628;118142019</t>
  </si>
  <si>
    <t>6507006225;7003795629;6603513771;6603650798;6603384790</t>
  </si>
  <si>
    <t>Floreanil, M. G.;Zich, R. E.;Aulisio, G.;Besso, P.;Somma, A.</t>
  </si>
  <si>
    <t>Italy;Italy;Italy;Italy</t>
  </si>
  <si>
    <t>Milan;Turin;Milan;Arese</t>
  </si>
  <si>
    <t>Politecnico di Milano;Centro Studi e Laboratori Telecomunicazioni, Turin;OMELIT;Telesystem</t>
  </si>
  <si>
    <t>60023256;60009628;118142019;118141630</t>
  </si>
  <si>
    <t>Floreanil M.</t>
  </si>
  <si>
    <t>Design and experimental validations of a new FSS conformal subreflector structure for Cassegrain systems</t>
  </si>
  <si>
    <t>2-s2.0-0035156710</t>
  </si>
  <si>
    <t>['system design', 'rain fades', 'paper presents', 'joint statistics', 'fade durations', 'fade countermeasure', 'effective form', 'dth services', 'diurnal variations', 'detailed insight']</t>
  </si>
  <si>
    <t>The performance and availability of Ku-band satellite broadband and DTH services are affected by rain fades. Site-diversity is an effective form of fade countermeasure. Statistics of seasonal and diurnal variations in the occurrence of rain fades, together with the fade and inter-fade durations, are needed to give the detailed insight for system design of these services. This paper presents a year's worth of site-diversity data measured from an equatorial mountainous coastal location and concentrates on seasonal and diurnal variation aspects. A companion paper deals with joint statistics and average duration issues.</t>
  </si>
  <si>
    <t>113-116</t>
  </si>
  <si>
    <t>60010033;60010033-60018319</t>
  </si>
  <si>
    <t>7202996262;7003842304</t>
  </si>
  <si>
    <t>Pan, Q. W.;Allnutt, J. E.</t>
  </si>
  <si>
    <t>United States;New Zealand</t>
  </si>
  <si>
    <t>Fairfax;Auckland</t>
  </si>
  <si>
    <t>George Mason University;Manukau Institute of Technology</t>
  </si>
  <si>
    <t>60018319;60010033</t>
  </si>
  <si>
    <t>Pan Q.</t>
  </si>
  <si>
    <t>Seasonal and diurnal effects on ku-band site-diversity performance measured in a rainy tropical region</t>
  </si>
  <si>
    <t>10.1109/APS.2001.960045</t>
  </si>
  <si>
    <t>2-s2.0-0035156724</t>
  </si>
  <si>
    <t>['size reduction', 'since simulation', 'fractal designs', 'empirical method', 'design process', 'derived using']</t>
  </si>
  <si>
    <t>The use of fractal antenna techniques to reduce the size of a UHF linear dipole is investigated and discussed. Fractal designs are derived using an empirical method and a genetic algorithm based method. While both achieve size reduction, the latter design shows the most promise from a size reduction and design methodology standpoint. since simulation is inherent in the design process and discretely loaded designs are possible.</t>
  </si>
  <si>
    <t>636-639</t>
  </si>
  <si>
    <t>60005304;60005304;60005304;112175551;112175551;112175551</t>
  </si>
  <si>
    <t>6602625947;56496949700;7006355070;55925714300;56036142700;7801636927</t>
  </si>
  <si>
    <t>Eason, S. D.;Libonati, R.;Culver, J. W.;Werner, D. H.;Werner, P. L.;Mummareddy, S.</t>
  </si>
  <si>
    <t>Waltham;University Park</t>
  </si>
  <si>
    <t>Raytheon;State University</t>
  </si>
  <si>
    <t>60005304;112175551</t>
  </si>
  <si>
    <t>Eason S.D.</t>
  </si>
  <si>
    <t>UHF fractal antennas</t>
  </si>
  <si>
    <t>10.1109/APS.2001.960177</t>
  </si>
  <si>
    <t>2-s2.0-0035156730</t>
  </si>
  <si>
    <t>['wireless communication', 'various technologies', 'transmission line', 'radar systems', 'magnetron oscillator', 'interception radars', 'events describing', 'also given']</t>
  </si>
  <si>
    <t>A chronology of the developments of wireless communication and electronics from 1921 to 1940 was presented. The events describing the developments in various technologies such as magnetron oscillator, point to point communication using single sideband, wave guides transmission, antennas and transmission line were presented. The development of aircraft-interception radars for detecing hostile aircrafts and other radar systems was also given.</t>
  </si>
  <si>
    <t>60009455;60030551;60006963</t>
  </si>
  <si>
    <t>56277552400;55650323300;56721541500</t>
  </si>
  <si>
    <t>Salazar-Palma, Magdalena;Sarkar, Tapun K.;Sengupta, Dipak</t>
  </si>
  <si>
    <t>United States;Spain;United States</t>
  </si>
  <si>
    <t>Syracuse;Madrid;Detroit</t>
  </si>
  <si>
    <t>Syracuse University;Escuela T√©cnica Superior de Ingenieros de Telecomunicaci√≥n, Universidad Polit√©cnica de Madrid;University of Detroit Mercy</t>
  </si>
  <si>
    <t>60030551;60009455;60006963</t>
  </si>
  <si>
    <t>Salazar-Palma M.</t>
  </si>
  <si>
    <t>A chronology of developments of wireless communication and electronics from 1921 to 1940</t>
  </si>
  <si>
    <t>10.1109/APS.2001.958780</t>
  </si>
  <si>
    <t>2-s2.0-0035156748</t>
  </si>
  <si>
    <t>['radiated power', 'new multi', 'military applications', 'frequency array', 'element arrays', 'element array', 'cost alternatives', '80 %.', '8 db', '4 ghz', '32 ghz']</t>
  </si>
  <si>
    <t>In this paper, we present a new multi-band phased array design based on the coaxial Continuous Transverse Stub (CTS) technology. This design is a departure from previous CTS approaches, which were pursued using planar structures. Coaxial CTS antennas of one-, two-, three-, and six-element arrays were simulated using FDTD and the Method of Moments-based IE3D commercial software. A low-frequency coaxial CTS array was designed at 4 GHz, and simulation results showed S11 =-12 dB and 48% radiated power. The other three-element array was designed at 32 GHz and, when combined with the low-frequency array, S11 &lt; -8 dB and the radiated power at 32 GHz was over 80%. Coaxial CTS antenna arrays and their new potential multi-band operation thus provide valuable low-cost alternatives for base station antennas and a variety of military applications.</t>
  </si>
  <si>
    <t>100-103</t>
  </si>
  <si>
    <t>60025488;60025488;60025488;60025488</t>
  </si>
  <si>
    <t>6603573789;34769915200;8551577700;57204699205</t>
  </si>
  <si>
    <t>Isom, R.;Iskander, M.;Zhang, Z.;Yun, Z.</t>
  </si>
  <si>
    <t>Isom R.</t>
  </si>
  <si>
    <t>Multi-band and broadband coaxial CTS array design</t>
  </si>
  <si>
    <t>10.1109/APS.2001.959630</t>
  </si>
  <si>
    <t>2-s2.0-0035156828</t>
  </si>
  <si>
    <t>['radio astronomy', 'noise temperature', 'measurement methods', 'main lobe', 'ka band', 'estimated ones', 'antenna gain']</t>
  </si>
  <si>
    <t>The measurement methods of large deployable antenna were described for radio astronomy in space. The antenna gain of the main lobe was measured using compact radio stars. The measured antenna gains at L- and C- bands were found to be in agreement with the estimated ones. The break of a waveguide was signified by the measurements of antenna gain and noise temperature at Ka band. The random and systematic phase errors of the aperture were behind the increase of loss.</t>
  </si>
  <si>
    <t>622-625</t>
  </si>
  <si>
    <t>60000809;60000809;60029701;60029701;60018393</t>
  </si>
  <si>
    <t>7402167894;36114080800;55683255300;6504226043;6602738930</t>
  </si>
  <si>
    <t>Takano, Tadashi;Kuroda, Shinji;Kobayashi, Hideyuki;Kawaguch, Noriyuki;Hanayama, Eiji</t>
  </si>
  <si>
    <t>Mitaka;Sagamihara;Sagamihara</t>
  </si>
  <si>
    <t>National Institutes of Natural Sciences - National Astronomical Observatory of Japan;Polytechnic University Japan;JAXA Institute of Space and Astronautical Science</t>
  </si>
  <si>
    <t>60029701;60018393;60000809</t>
  </si>
  <si>
    <t>Takano T.</t>
  </si>
  <si>
    <t>Measurement of a large deployable antenna for radio astronomy in space</t>
  </si>
  <si>
    <t>10.1109/APS.2001.959800</t>
  </si>
  <si>
    <t>2-s2.0-0035156834</t>
  </si>
  <si>
    <t>['uniform field', 'superposition method', 'power available', 'magnitude depended', 'genetic algorithm', 'generated using', 'fem code', 'coil response', 'base field', 'analytical solution']</t>
  </si>
  <si>
    <t>The application of genetic algorithm to determine optimal coil design and position and the direction of the current was analyzed. A combination of finite element method (FEM) and superposition method was used to solve the problem. The design was proposed to achieve a uniform field where the magnitude depended on the power available which was restricted for the environment in which well-logging tools operated. The base field was generated using the FEM code which was validated by solving a simpler geometry using an analytical solution for coil response in the cylindrically layered medium.</t>
  </si>
  <si>
    <t>176-179</t>
  </si>
  <si>
    <t>60074308;60074308;60074308;60074308</t>
  </si>
  <si>
    <t>7004302566;57193399611;35606973600;6602428265</t>
  </si>
  <si>
    <t>Goswami, Jaideva C.;Underwood, Bradley;Omeragic, Dzevat;Tabanou, Jacques</t>
  </si>
  <si>
    <t>Sugar Land</t>
  </si>
  <si>
    <t>Schlumberger Limited</t>
  </si>
  <si>
    <t>Goswami J.</t>
  </si>
  <si>
    <t>Optimal coil design for well-logging applications</t>
  </si>
  <si>
    <t>10.1109/APS.2001.960061</t>
  </si>
  <si>
    <t>2-s2.0-0035156843</t>
  </si>
  <si>
    <t>30-33</t>
  </si>
  <si>
    <t>Schellc, Allan C.</t>
  </si>
  <si>
    <t>Schellc A.</t>
  </si>
  <si>
    <t>Antenna developments of the 1950s to the 1980s</t>
  </si>
  <si>
    <t>10.1109/APS.2001.958786</t>
  </si>
  <si>
    <t>2-s2.0-0035156868</t>
  </si>
  <si>
    <t>['œ £).', 'wave antennas', 'switch electronically', 'sum mode', 'simple two', 'radio locations', 'radiating element', 'normal mode', 'h plane', 'emitting power', 'difference mode', 'collision avoidance', 'bandwidth characteristics', '180 degree']</t>
  </si>
  <si>
    <t>A beam forming technique for leaky-wave antennas (LWA) which can switch electronically in three different radiation patterns on the H plane has been developed. A simple two-terminal feeding microstrip-line LWA works as a radiating element. By varying the phase of the two injection signals from 0, 90 to 180 degree, the emitting power from the LWA can produce three different radiation modes: the normal mode (one sharp beam), the difference mode (Œî)and the sum mode (Œ£). The antenna displays large-bandwidth characteristics and can be useful near crossroads for collision avoidance, or in the radio locations of vehicles.</t>
  </si>
  <si>
    <t>780-783</t>
  </si>
  <si>
    <t>60021353;60012370;60012370</t>
  </si>
  <si>
    <t>7501637046;7005109058;9040249200</t>
  </si>
  <si>
    <t>Wang, Chien Jen;Jou, Christina F.;Chen, I. Yu</t>
  </si>
  <si>
    <t>Yung Kung;Hsinchu</t>
  </si>
  <si>
    <t>Southern Taiwan University of Science and Technology;National Chiao Tung University</t>
  </si>
  <si>
    <t>60021353;60012370</t>
  </si>
  <si>
    <t>Wang C.</t>
  </si>
  <si>
    <t>Electronically switchable beam patterns using leaky-wave antenna</t>
  </si>
  <si>
    <t>10.1109/APS.2001.959581</t>
  </si>
  <si>
    <t>2-s2.0-0035156898</t>
  </si>
  <si>
    <t>['waveforms calculated', 'reconstructed waveforms', 'monopole antenna', 'good agreement', 'field measurements', 'exciting voltage']</t>
  </si>
  <si>
    <t>Voltage waveforms exciting a monopole antenna were estimated to examine the reconstruction technique using complex antenna factor (CAF) in the near-field measurements. Comparison of the magnetic waveforms reconstructed with CAF from the measured output voltage was done with waveforms calculated from the exciting voltage. A good agreement was obtained between calculated and reconstructed waveforms on amplitude and shape.</t>
  </si>
  <si>
    <t>388-391</t>
  </si>
  <si>
    <t>60032315;60032315;60032315</t>
  </si>
  <si>
    <t>6602750936;6507915350;7403058439</t>
  </si>
  <si>
    <t>Hamada, Lira;Otonari, Nobutoshi;Iwasaki, Takashi</t>
  </si>
  <si>
    <t>Hamada L.</t>
  </si>
  <si>
    <t>Estimation of the waveform of voltage exciting a monopole antenna to confirm magnetic field measurement</t>
  </si>
  <si>
    <t>10.1109/APS.2001.959744</t>
  </si>
  <si>
    <t>2-s2.0-0035156921</t>
  </si>
  <si>
    <t>['return loss', 'resonant edges', 'radiation patterns', 'presented simulation', 'narrow bandwidth', 'main patch', 'impedance bandwidth', 'experimental results', 'design procedures', 'commercial package', 'antennas operated', '10 db', '0 dbi']</t>
  </si>
  <si>
    <t>In this paper, we have presented simulation and experimental results of wideband coplanar waveguide fed coplanar patch antennas. The antennas were developed to widen the narrow bandwidth of the newly suggested coplanar patch antennas. This was achieved by introducing two identical parasitic patches next to the resonant edges of the main patch. Simulation was done by a commercial package. Antennas operated at 10GHz were designed and fabricated. Return loss, radiation patterns and gain of the antennas were measured. An impedance bandwidth (return loss &lt; -10 dB) of about 8.0 % and stable radiation patterns were observed, gain of the antennas were about 9.0 dBi. Design procedures and experience of the antennas have been discussed.</t>
  </si>
  <si>
    <t>406-409</t>
  </si>
  <si>
    <t>109541926;109541926;109541926;109541926</t>
  </si>
  <si>
    <t>7102473419;55805208800;35350619100;55570148900</t>
  </si>
  <si>
    <t>Tong, K. F.;Li, K.;Matsui, T.;Izutsu, M.</t>
  </si>
  <si>
    <t>Communication Research Laboratory</t>
  </si>
  <si>
    <t>Tong K.</t>
  </si>
  <si>
    <t>Wideband coplanar waveguide fed coplanar patch antenna</t>
  </si>
  <si>
    <t>10.1109/APS.2001.960120</t>
  </si>
  <si>
    <t>2-s2.0-0035156933</t>
  </si>
  <si>
    <t>['return loss', 'plasma process', 'numerical results', 'ion sheath', 'field distribution', 'experimental data']</t>
  </si>
  <si>
    <t>Wire antenna used for plasma process was analyzed using finite difference time domain (FDTD) method. Considering the ion sheath around antenna conductor, the numerical results of the input impedance agreed with the experimental data. The return loss and field distribution were found to be improved by the presence of the ion sheath.</t>
  </si>
  <si>
    <t>561-564</t>
  </si>
  <si>
    <t>60008435;60008435;60008435;100493634;100493634;100493634</t>
  </si>
  <si>
    <t>55731911700;6602113101;35598806700;7403554184;35426491200;7005250581</t>
  </si>
  <si>
    <t>Sato, Hiroyasu;Tamashiro, Katsuaki;Sawaya, Kunio;Takagi, Tomoko;Ueda, Masashi;Watabe, Yoshimi</t>
  </si>
  <si>
    <t>Sendai;Tokyo</t>
  </si>
  <si>
    <t>Tohoku University;ANELVA Corporation</t>
  </si>
  <si>
    <t>60008435;100493634</t>
  </si>
  <si>
    <t>Sato H.</t>
  </si>
  <si>
    <t>FDTD analysis of wire antenna used for process plasma</t>
  </si>
  <si>
    <t>10.1109/APS.2001.960159</t>
  </si>
  <si>
    <t>2-s2.0-0035156936</t>
  </si>
  <si>
    <t>['transmission characteristics', 'reflection characteristic', 'radiation pattern', 'nrd guide', 'modified version', 'ghz band', 'examines experimentally', 'coaxial probe', 'attenuation characteristics', 'antenna utilizing', 'absolute gain']</t>
  </si>
  <si>
    <t>The image NRD guide, which is a modified version of the NRD guide, is expected to be applied to the millimeter wave band, as a low-loss transmission line. This paper analyzes theoretically the dispersion and attenuation characteristics of the image NRD guide and examines experimentally the reflection and transmission characteristics through the coaxial probe in the 14-GHz band. The antenna utilizing the radiation from the open-end of the guide is considered, and the reflection characteristic, the absolute gain, and the radiation pattern are examined by an experiment in the 14-GHz band.</t>
  </si>
  <si>
    <t>56-64</t>
  </si>
  <si>
    <t>7201773708;6505787925;7402368349;7410407037</t>
  </si>
  <si>
    <t>Sugawara, Yasutaka;Nakaminami, Naoki;Ishii, Nozomu;Ito, Kiyohiko</t>
  </si>
  <si>
    <t>Sugawara Y.</t>
  </si>
  <si>
    <t>Proposal of image NRD waveguide and radiation from its end</t>
  </si>
  <si>
    <t>10.1002/1520-6424(200103)84:3&lt;56::AID-ECJA7&gt;3.0.CO;2-O</t>
  </si>
  <si>
    <t>2-s2.0-0035157153</t>
  </si>
  <si>
    <t>['method uses', 'angular arrangements']</t>
  </si>
  <si>
    <t>An antenna array synthesis method based on the simulated annealing algorithm is presented. The synthesis is carried out on the total electrical far field in magnitude and polarization. This method uses the flexibility of the simulated annealing technique to optimize both complex feed currents and angular arrangements of the elements.</t>
  </si>
  <si>
    <t>60110755;60110755;60110755;60030553</t>
  </si>
  <si>
    <t>57197294046;6701836992;6602886117;57199363264</t>
  </si>
  <si>
    <t>Girard, T.;Staraj, R.;Cambiaggio, E.;Muller, F.</t>
  </si>
  <si>
    <t>Sophia Antipolis;Rennes</t>
  </si>
  <si>
    <t>Laboratoire D'√©lectronique, Antennes et T√©l√©communications;Universite de Rennes 1</t>
  </si>
  <si>
    <t>60110755;60030553</t>
  </si>
  <si>
    <t>Girard T.</t>
  </si>
  <si>
    <t>Simulated annealing algorithm for planar or conformal antenna array synthesis with optimized polarization</t>
  </si>
  <si>
    <t>10.1002/1098-2760(20010120)28:2&lt;86::AID-MOP2&gt;3.0.CO;2-7</t>
  </si>
  <si>
    <t>2-s2.0-0035157275</t>
  </si>
  <si>
    <t>['rotational symmetry', 'power patterns', 'convex surface', 'approximate solutions', 'antenna enclosed']</t>
  </si>
  <si>
    <t>A simple, fast and accurate closed form formula for evaluating the total antenna directivity was proposed. The approximate solutions for determining the total radiated power from the knowledge of a set of power patterns were proposed. The results concerning nonredundant sampling representations of the electromagnetic field radiated by an antenna enclosed in convex surface with rotational symmetry were reported. The number of samples over each parallel was found to be related to the maximum transverse dimension of the antenna.</t>
  </si>
  <si>
    <t>288-291</t>
  </si>
  <si>
    <t>60007061;60007061;126738168</t>
  </si>
  <si>
    <t>7003785247;57194244447;7004082336</t>
  </si>
  <si>
    <t>Gennarelli, C.;Riccio, G.;Savarese, C.</t>
  </si>
  <si>
    <t>Salerno;Naples</t>
  </si>
  <si>
    <t>Universit√† degli Studi di Salerno;ITTOE</t>
  </si>
  <si>
    <t>60007061;126738168</t>
  </si>
  <si>
    <t>Gennarelli C.</t>
  </si>
  <si>
    <t>Fast and accurate evaluation of the antenna directivity via sampling expansion</t>
  </si>
  <si>
    <t>10.1109/APS.2001.958849</t>
  </si>
  <si>
    <t>2-s2.0-0035157401</t>
  </si>
  <si>
    <t>['strip line', 'slot geometry', 'resonant frequency', 'measured results']</t>
  </si>
  <si>
    <t>In this paper a meander-type slot antenna fed by a strip line is proposed for miniaturized personal communication systems. By varying the slot geometry of the antenna, we have studied the changes of the resonant frequency of this antenna. The size of this meander-type slot antenna is about 56% smaller than the conventional meander slot antenna. Simulated and measured results are presented.</t>
  </si>
  <si>
    <t>724-727</t>
  </si>
  <si>
    <t>60016912;60016912;60007522;60016912;60094206;60016912</t>
  </si>
  <si>
    <t>7601365737;55921743900;7401655629;7402126718;57196405787;7601569193</t>
  </si>
  <si>
    <t>Kim, Jung Min;Yook, Jong Gwan;Song, Woo Young;Yoon, Young Joong;Park, Jae Yeong;Park, Han Kyu</t>
  </si>
  <si>
    <t>Seoul;Seoul;Cheongju</t>
  </si>
  <si>
    <t>LG Electronics, Korea;Yonsei University;Cheongju University</t>
  </si>
  <si>
    <t>60094206;60016912;60007522</t>
  </si>
  <si>
    <t>Kim J.</t>
  </si>
  <si>
    <t>Compact meander-type slot antennas</t>
  </si>
  <si>
    <t>10.1109/APS.2001.959826</t>
  </si>
  <si>
    <t>2-s2.0-0035157489</t>
  </si>
  <si>
    <t>['still good', 'properly choosing', 'paper investigates', 'inductively coupling', 'impedance matching', 'human model', 'handset antenna', 'chassis size', 'chassis influence', 'antenna varies', 'antenna efficiency', 'also presented']</t>
  </si>
  <si>
    <t>The paper investigates the chassis influence on the interaction between the handset antenna and the human model. The free space input impedance of the antenna varies with different chassis size. Simulated results show that the human model with no hand is inductively coupling to the antenna, and the impedance matching is still good at the presence of human model if assuming that the source impedance matches to the free space input impedance. Results also show that the SAR, another important performance for handsets, can be optimised by properly choosing the chassis size. In addition, the chassis influence on the antenna efficiency is also presented.</t>
  </si>
  <si>
    <t>70-73</t>
  </si>
  <si>
    <t>60007284;60007284</t>
  </si>
  <si>
    <t>7006874542;7004839408</t>
  </si>
  <si>
    <t>Dou, Weiping;Chia, M. Y.W.</t>
  </si>
  <si>
    <t>Centre for Wireless Communications, Singapore</t>
  </si>
  <si>
    <t>Dou W.</t>
  </si>
  <si>
    <t>Chassis influence on the input impedance and SAR characteristics of handset antennas</t>
  </si>
  <si>
    <t>10.1109/APS.2001.960033</t>
  </si>
  <si>
    <t>2-s2.0-0035157490</t>
  </si>
  <si>
    <t>['sufficiently large', 'space independent', 'results show', 'rectangular cavity', 'plane waves', 'different angles', 'detail analysed', 'cubic shape', 'angularly distributed', 'angular distribution', '970 mhz']</t>
  </si>
  <si>
    <t>A rectangular metallic cavity is known to support a number of resonant cavity modes. Each of these modes can be described as being a sum of 8 plane waves inclining from different angles. In this paper we study how these plane waves are angularly distributed in space. The results show that the angular distribution is uniform in space independent of chamber size provided the chamber has nearly-cubic shape and is sufficiently large. As an example, a rectangular cavity with dimensions 1m √ó 0.8m √ó 1m is in detail analysed at 870-970 MHz.</t>
  </si>
  <si>
    <t>358-361</t>
  </si>
  <si>
    <t>100755790-60000990;60000990</t>
  </si>
  <si>
    <t>7006707338;7101988263</t>
  </si>
  <si>
    <t>Rosengren, Kent;Kildal, Per Simon</t>
  </si>
  <si>
    <t>Gothenburg;</t>
  </si>
  <si>
    <t>Chalmers University of Technology;Intenna Technology AB</t>
  </si>
  <si>
    <t>60000990;100755790</t>
  </si>
  <si>
    <t>Theoretical study of angular distribution of plane waves in a small reverberation chamber for simulating multipath environment and testing mobile phones</t>
  </si>
  <si>
    <t>10.1109/APS.2001.960107</t>
  </si>
  <si>
    <t>2-s2.0-0035157495</t>
  </si>
  <si>
    <t>['successfully combined', 'size reduction', 'simultaneously optimize', 'results suggest', 'projected length', 'knowledge gained', 'given antenna', 'genetic algorithms', 'fractal antenna', 'directly applicable', 'component values']</t>
  </si>
  <si>
    <t>Fractal antenna engineering concepts have been successfully combined with genetic algorithms to develop a powerful design optimization tool. The genetic optimization approach developed can simultaneously optimize the geometry of a fractal antenna, locations of loads, component values of loads, and projected length of the fractal antenna. The results suggest that a 30-55% size reduction can be achieved by optimizing the fractalization and loading of a given antenna. The knowledge gained as a result of this study is directly applicable to the design of miniature fractal antennas.</t>
  </si>
  <si>
    <t>628-631</t>
  </si>
  <si>
    <t>60001439;60001439;60076253;60005304;60005304</t>
  </si>
  <si>
    <t>55925714300;56036142700;57206213594;7006355070;6602625947</t>
  </si>
  <si>
    <t>Werner, D. H.;Werner, P. L.;Church, K. H.;Culver, J. W.;Eason, S. D.</t>
  </si>
  <si>
    <t>Stillwater;Waltham;University Park</t>
  </si>
  <si>
    <t>CMS Technetronics, Inc.;Raytheon;Pennsylvania State University</t>
  </si>
  <si>
    <t>60076253;60005304;60001439</t>
  </si>
  <si>
    <t>Werner D.</t>
  </si>
  <si>
    <t>Genetically engineered dual-band fractal antennas</t>
  </si>
  <si>
    <t>10.1109/APS.2001.960175</t>
  </si>
  <si>
    <t>2-s2.0-0035157497</t>
  </si>
  <si>
    <t>['results showed', 'rectangular cavity', 'probe using', 'numerical results', 'nominal resistance', 'moments technique', 'integral equations', 'input impedance', 'impedance characteristics', 'dyadic green', 'different parameters', 'boundary conditions', 'antenna increased']</t>
  </si>
  <si>
    <t>The input impedance of a rectangular cavity-backed slot antenna, fed by a linear electric probe, was analyzed. The integral equations were established under boundary conditions on slot and probe using the dyadic Green's functions. To determine the impedance characteristics, the method of moments technique was used. The numerical results of input impedance were demonstrated for different parameters. The results showed that the nominal resistance and reactance of the antenna increased with the length of the probe.</t>
  </si>
  <si>
    <t>576-579</t>
  </si>
  <si>
    <t>60103462;60021543;60103462;60021543</t>
  </si>
  <si>
    <t>6507123997;6603712247;6603103949;6603834855</t>
  </si>
  <si>
    <t>Lertwiriyaprapa, Titipong;Phongcharoenpanich, Chuwong;Kosulvit, Sompol;Krairiksh, Monai</t>
  </si>
  <si>
    <t>King Mongkut's University of Technology North Bangkok;King Mongkut's Institute of Technology Ladkrabang</t>
  </si>
  <si>
    <t>60103462;60021543</t>
  </si>
  <si>
    <t>Lertwiriyaprapa T.</t>
  </si>
  <si>
    <t>Analysis of impedance characteristics of a probe fed rectangular cavity-backed slot antenna</t>
  </si>
  <si>
    <t>10.1109/APS.2001.958919</t>
  </si>
  <si>
    <t>2-s2.0-0035157515</t>
  </si>
  <si>
    <t>['tem currents', 'smaller matrix', 'single scalar', 'single iteration', 'reduced every', 'proposed directly', 'printed lines', 'planar antennas', 'mbf concept', 'macrobasis function', 'largely mitigated', 'iterative process', 'diagonal block', 'block structure']</t>
  </si>
  <si>
    <t>The MacroBasis Function (MBF) and Subdomain Multilevel Approach (SMA) were analyzed with respect to planar antennas and circuits. MBF concept was proposed directly from transmission line theory and behavior of quasi-TEM currents in printed lines. It was aimed to introduce a block structure in the method of moments (MoM) matrix and reduced every out-of-diagonal block to single scalar or to a smaller matrix. MBF were largely mitigated by using partial compression schemes and a convergent iteration process. It was found that iterative process was necessary only for bad initial choice of MBF that lead to engineering accuracy results with a single iteration.</t>
  </si>
  <si>
    <t>44-46</t>
  </si>
  <si>
    <t>60028186;60007592</t>
  </si>
  <si>
    <t>7006665188;7006933058</t>
  </si>
  <si>
    <t>Mosig, Juan R.;Rius, Juan M.</t>
  </si>
  <si>
    <t>Switzerland;Spain</t>
  </si>
  <si>
    <t>Lausanne;Barcelona</t>
  </si>
  <si>
    <t>Swiss Federal Institute of Technology Lausanne;Universitat Polit√®cnica de Catalunya</t>
  </si>
  <si>
    <t>Mosig J.</t>
  </si>
  <si>
    <t>MacroBasis functions and multilevel algorithms for printed antennas</t>
  </si>
  <si>
    <t>10.1109/APS.2001.959617</t>
  </si>
  <si>
    <t>2-s2.0-0035157517</t>
  </si>
  <si>
    <t>['shaped taper', 'interpolation using', 'high efficiency', 'curve taper', 'corrugated waveguide', 'continuous curvature', 'compact low']</t>
  </si>
  <si>
    <t>A compact low-cross-polarization horn antenna with serpentine-shaped taper was described. The far field pattern radiated by a corrugated waveguide was used to achieve the high efficiency and the low cross polarization. The continuous curvature of the taper was obtained by interpolation using the third-order spline function. The curve taper was approximated to analyze the higher-order mode generation.</t>
  </si>
  <si>
    <t>320-323</t>
  </si>
  <si>
    <t>60010726;60010726;60010726;60101699</t>
  </si>
  <si>
    <t>36947843700;55452243700;7006521538;7404265928</t>
  </si>
  <si>
    <t>Deguchi, Hiroyuki;Tsuji, Mikio;Shigesawa, Hiroshi;Matsumoto, Soichi</t>
  </si>
  <si>
    <t>Tokyo;Kyoto</t>
  </si>
  <si>
    <t>Mitsubishi Electric Corporation;Doshisha University</t>
  </si>
  <si>
    <t>60101699;60010726</t>
  </si>
  <si>
    <t>Deguchi H.</t>
  </si>
  <si>
    <t>A compact low-cross-polarization horn antenna with serpentine-shaped taper</t>
  </si>
  <si>
    <t>10.1109/APS.2001.959728</t>
  </si>
  <si>
    <t>2-s2.0-0035157527</t>
  </si>
  <si>
    <t>['technology used', 'spherical geometries', 'feeding network', 'fabricated due', 'beam steering']</t>
  </si>
  <si>
    <t>The design of conformal phased array antennas on cylindrical and spherical geometries was presented. The architecture combined electronical beam steering in a small azimuth range with the low loss requirements for the feeding network. A low cost L-band conformal array demonstrator was fabricated due to the SiGe-technology used in the beam steering.</t>
  </si>
  <si>
    <t>334-337</t>
  </si>
  <si>
    <t>60029428;60029428;60072505;60010586;</t>
  </si>
  <si>
    <t>7004697104;7006593766;23993743100;6603837214;6503975745</t>
  </si>
  <si>
    <t>L√∂ffler, D.;Wiesbeck, W.;Eube, M.;Schad, K. B.;Ohnmacht, E.</t>
  </si>
  <si>
    <t>Germany;Germany;Germany</t>
  </si>
  <si>
    <t>Kamp-Lintfort;Karlsruhe;Ulm</t>
  </si>
  <si>
    <t>IMST GmbH;Karlsruhe Institute of Technology, Campus South;Universit√§t Ulm</t>
  </si>
  <si>
    <t>60072505;60029428;60010586</t>
  </si>
  <si>
    <t>L√∂ffler D.</t>
  </si>
  <si>
    <t>Low cost conformal phased array antenna using high integrated SiGe-technology</t>
  </si>
  <si>
    <t>10.1109/APS.2001.959731</t>
  </si>
  <si>
    <t>2-s2.0-0035157528</t>
  </si>
  <si>
    <t>['third harmonic', 'intermodulation products', 'equivalent circuit', 'accurate two']</t>
  </si>
  <si>
    <t>An accurate two-port circuit model for the cutler VLF antenna was proposed. The study of non-linearities, intermodulation products, and harmonics ranging upto the third harmonic was studied. A comparison between mutual impedance obtained from the equivalent circuit and theoritical results showed that the model was adequate for further analysis.</t>
  </si>
  <si>
    <t>250-253</t>
  </si>
  <si>
    <t>60018179;121476346;121476346</t>
  </si>
  <si>
    <t>7202539192;56327385600;7202021484</t>
  </si>
  <si>
    <t>Simpson, Ted;Roberts, Mike;Berg, Eric</t>
  </si>
  <si>
    <t>United States;</t>
  </si>
  <si>
    <t>Columbia;</t>
  </si>
  <si>
    <t>University of South Carolina;Veridian Systems</t>
  </si>
  <si>
    <t>60018179;121476346</t>
  </si>
  <si>
    <t>Simpson T.</t>
  </si>
  <si>
    <t>Developing a broadband circuit model for the Cutler VLF antenna</t>
  </si>
  <si>
    <t>10.1109/APS.2001.959444</t>
  </si>
  <si>
    <t>2-s2.0-0035157549</t>
  </si>
  <si>
    <t>['sensor weights', 'sensor positions', 'legendre transformation', 'designed using', 'array pattern']</t>
  </si>
  <si>
    <t>A frequency invariant beamformer (FIB) was designed using the Legendre transformation and an aperture shading condition. The design procedure started with the array pattern and culminated with the reconstruction of sensor weights. The first step involved the synthesis of sensor weighting coefficients with prescribed sensor positions. The second step involved the synthesis of sensor positions with prescribed sensor weighting coefficients.</t>
  </si>
  <si>
    <t>456-459</t>
  </si>
  <si>
    <t>A new design of frequency invariant beamformers</t>
  </si>
  <si>
    <t>10.1109/APS.2001.959760</t>
  </si>
  <si>
    <t>2-s2.0-0035157599</t>
  </si>
  <si>
    <t>['transmitting dipole', 'scattered wavefield', 'radiation pattern', 'integral equation', 'generated wavefield', 'desired direction', 'borehole radar', 'antenna system']</t>
  </si>
  <si>
    <t>The design and simulation of an antenna system were presented for a borehole radar. The transmitting dipole was shielded with a reflector to obtain a directional radiation pattern. The generated wavefield was reflected in the desired direction by conducting cylindrically curved plates. The integral equation for electric surface current reflector was used to compute the radiation pattern of the scattered wavefield.</t>
  </si>
  <si>
    <t>746-749</t>
  </si>
  <si>
    <t>100512007;60006288;60006288</t>
  </si>
  <si>
    <t>12344786200;7101868595;7003644387</t>
  </si>
  <si>
    <t>Van Dongen, Koen W.A.;Van den Berg, Peter M.;Fokkema, Jacob T.</t>
  </si>
  <si>
    <t>Delft;Amsterdam</t>
  </si>
  <si>
    <t>Delft University of Technology;T and A Radar</t>
  </si>
  <si>
    <t>60006288;100512007</t>
  </si>
  <si>
    <t>Van Dongen K.</t>
  </si>
  <si>
    <t>A directional borehole radar: Numerical and experimental verification</t>
  </si>
  <si>
    <t>10.1109/APS.2001.959831</t>
  </si>
  <si>
    <t>2-s2.0-0035157603</t>
  </si>
  <si>
    <t>['spherical reflector', 'spherical aberrations', 'physical optics', 'noise temperature', 'low wide', 'illuminated portions', 'geometric optics', 'electromagnetic analysis', 'compensating feeds', 'also presented']</t>
  </si>
  <si>
    <t>Electromagnetic analysis of the spherical constellation antenna system (SCAS) design was presented. The primary reflector illumination patterns calculated by geometric optics and physical optics were also presented. The reduction in the noise temperature of SCAS was attributed to the spillover shield provided by un-illuminated portions of spherical reflector, steep illumination taper at the edge of effective primary aperture and very low wide-angle sidelobe envelopes. Analytical results indicated elimination of spherical aberrations with the use of compensating feeds.</t>
  </si>
  <si>
    <t>762-765</t>
  </si>
  <si>
    <t>60011273;60011273</t>
  </si>
  <si>
    <t>7005771768;6603503113</t>
  </si>
  <si>
    <t>Monk, Anthony D.;Cardiasmenos, Apostle G.</t>
  </si>
  <si>
    <t>Canton</t>
  </si>
  <si>
    <t>L-3 Communications</t>
  </si>
  <si>
    <t>Monk A.</t>
  </si>
  <si>
    <t>A hemispheric coverage spherical reflector scanning antenna system</t>
  </si>
  <si>
    <t>10.1109/APS.2001.959835</t>
  </si>
  <si>
    <t>2-s2.0-0035157604</t>
  </si>
  <si>
    <t>['shaped antennas', 'scale reference', 'radiation performance', 'proposed model', 'periodic structure', 'good agreement', 'antenna edge', 'analysis suggested']</t>
  </si>
  <si>
    <t>Multiperiodic traveling wave Vee model was presented for predicting the radiation performance of Sierpinski fractal multiband antenna. The antenna edge was seen as a periodic structure with different periodic characteristics depending on the scale reference. Good agreement between measured and predicted radiation patterns confirmed the validity of the proposed model. The analysis suggested that the model accurately predicted antenna response to flare angle variations and efficiently calculated radiation patterns of other fractal-shaped antennas.</t>
  </si>
  <si>
    <t>100646442;100646442</t>
  </si>
  <si>
    <t>7006058796;7202054016</t>
  </si>
  <si>
    <t>Puente, Carles;Soler, Jordi</t>
  </si>
  <si>
    <t>Puente C.</t>
  </si>
  <si>
    <t>Analysis of fractal-shaped antennas using the multiperiodic traveling Wave Vee model</t>
  </si>
  <si>
    <t>10.1109/APS.2001.960057</t>
  </si>
  <si>
    <t>2-s2.0-0035157607</t>
  </si>
  <si>
    <t>['unknowns required', 'results obtained', 'overall number', 'moment method', 'mom ).', 'fast analysis', 'array size', 'array elements', 'array dimensions']</t>
  </si>
  <si>
    <t>The fast analysis of large antenna phased arrays was performed by a hybrid discrete Fourier Transform-moment method (DFT-MoM). The results obtained from DFT-MoM were compared to those obtained from MoM. The overall percentage error on the entire induced current decreased on increasing the array size. The percentage of unknowns required in DFT-MoM was found to decrease with increase of array dimensions in comparison to overall number of array elements.</t>
  </si>
  <si>
    <t>314-317</t>
  </si>
  <si>
    <t>60013395;60013395;60003500;60028868;60004305</t>
  </si>
  <si>
    <t>7202063846;7401465345;35579308700;7003596999;6701541550</t>
  </si>
  <si>
    <t>Chou, Hsi Tseng;Ho, Hsien Kwei;Pathak, P. H.;Nepa, P.;Civi, O. A.</t>
  </si>
  <si>
    <t>Italy;Taiwan;Turkey;United States</t>
  </si>
  <si>
    <t>Pisa;Chung-Li;Ankara;Columbus</t>
  </si>
  <si>
    <t>Universit√† di Pisa;Yuan Ze University;Middle East Technical University (METU);The Ohio State University</t>
  </si>
  <si>
    <t>60028868;60013395;60004305;60003500</t>
  </si>
  <si>
    <t>Chou H.</t>
  </si>
  <si>
    <t>A hybrid discrete fourier transform-moment method for the fast analysis of large rectangular phased arrays</t>
  </si>
  <si>
    <t>10.1109/APS.2001.959461</t>
  </si>
  <si>
    <t>2-s2.0-0035157725</t>
  </si>
  <si>
    <t>['logical step', 'link budget', 'handsets seems', 'experimental studies', 'experimental gain', 'effective way', 'diversity antennas', 'antennas used', 'antenna operates', '6 db']</t>
  </si>
  <si>
    <t>Since the using of diversity antennas has been proven to be an effective way to combat multipath without increasing the link budget, having such a system at the handsets seems to be a logical step. This paper presents computational and experimental studies of the performance of dual-antenna handsets using a nonlinear adaptive algorithm. The dual-antenna operates in the 1.9 GHz PCS band, and the antennas used are miniaturized shorting post microstrip antenna. The proposed algorithm achieved an experimental gain of about 6.6 dB.</t>
  </si>
  <si>
    <t>60032619;60005415;60032619</t>
  </si>
  <si>
    <t>7102114102;6701577028;7006002142</t>
  </si>
  <si>
    <t>McNeil, Dave;Denidni, Tayeb A.;Delisle, Gilles Y.</t>
  </si>
  <si>
    <t>Quebec;Varennes</t>
  </si>
  <si>
    <t>Universit√© Laval;Centre √ânergie Mat√©riaux T√©l√©communications</t>
  </si>
  <si>
    <t>60032619;60005415</t>
  </si>
  <si>
    <t>McNeil D.</t>
  </si>
  <si>
    <t>Output power maximization algorithm performance of dual-antenna for personal communication handset applications</t>
  </si>
  <si>
    <t>10.1109/APS.2001.958809</t>
  </si>
  <si>
    <t>2-s2.0-0035157770</t>
  </si>
  <si>
    <t>['wireless applications', 'two frequencies', 'polarization radiation', 'new antenna', 'high isolation', 'compact dual', 'broadside direction', 'antenna gains', 'also presented', 'also found']</t>
  </si>
  <si>
    <t>The study of self-diplexed integrated antenna transceiver for wireless applications was performed. A compact dual-frequency printed antenna with orthogonal polarized modes and high isolation between two feeding ports was proposed. The details of new antenna and its applications in an integrated antenna transceiver were also presented. The broadside radiation patterns and orthogonal planes along with cross-polarization radiation about &lt; 20dB were observed in the two operating modes. It was also found that the antenna gains in the broadside direction of the two frequencies is about 0.2dB.</t>
  </si>
  <si>
    <t>444-447</t>
  </si>
  <si>
    <t>60013361;60011362;60027550;60027550</t>
  </si>
  <si>
    <t>14320221900;35478779700;7402872518;36041035600</t>
  </si>
  <si>
    <t>Park, Dong Kook;Waterhouse, Rod;Qian, Yongxi;Itoh, Tatsuo</t>
  </si>
  <si>
    <t>United States;South Korea;Australia</t>
  </si>
  <si>
    <t>Los Angeles;Busan;Melbourne</t>
  </si>
  <si>
    <t>University of California, Los Angeles;Korea Maritime and Ocean University;RMIT University</t>
  </si>
  <si>
    <t>60027550;60013361;60011362</t>
  </si>
  <si>
    <t>Park D.K.</t>
  </si>
  <si>
    <t>Self-diplexed integrated antenna transceiver for wireless applications</t>
  </si>
  <si>
    <t>10.1109/APS.2001.960130</t>
  </si>
  <si>
    <t>2-s2.0-0035157836</t>
  </si>
  <si>
    <t>['substantial bandwidth', 'software based', 'short l', 'resonator technique', 'proposed antennas', 'experimental verifications', 'coupled multi']</t>
  </si>
  <si>
    <t>A compact and short L-shaped microstrip antenna configuration with substantial bandwidth was proposed. The bandwidth was increased using gap-coupled multi-resonator technique. A software based on method of moments and experimental verifications were employed to analyze the antennas. Results indicated high cross polarization levels for the patterns of the proposed antennas.</t>
  </si>
  <si>
    <t>106-109</t>
  </si>
  <si>
    <t>60014153;60014153</t>
  </si>
  <si>
    <t>9239822800;7202418704</t>
  </si>
  <si>
    <t>Deshmukh, Amit A.;Kumar, Girish</t>
  </si>
  <si>
    <t>Deshmukh A.</t>
  </si>
  <si>
    <t>Compact broadband gap-coupled shorted L-shaped microstrip antennas</t>
  </si>
  <si>
    <t>10.1109/APS.2001.958804</t>
  </si>
  <si>
    <t>2-s2.0-0035157908</t>
  </si>
  <si>
    <t>['new geometry', 'modeling software', 'efficient coupling', 'different frequencies', 'bowtie aperture', 'automotive glass', 'also presented']</t>
  </si>
  <si>
    <t>A wide-band electromagnetic coupler for through automotive glass was presented. A new geometry for the efficient coupling of multiple cellular bands through automotive glass was also presented. An analysis for bowtie aperture was performed from 500-3000 MHz using Ansoft's modeling software. It was observed that the coupler can readily be scaled in size to provide a solution for applications at different frequencies.</t>
  </si>
  <si>
    <t>410-413</t>
  </si>
  <si>
    <t>60102558;60102558;60077289</t>
  </si>
  <si>
    <t>6603727982;6603819416;6602912761</t>
  </si>
  <si>
    <t>Zeilinger, Steve;Mockus, Joe;Darden, Will</t>
  </si>
  <si>
    <t>Joliet;Lisle</t>
  </si>
  <si>
    <t>Andrew Corporation;Molex Inc.</t>
  </si>
  <si>
    <t>60102558;60077289</t>
  </si>
  <si>
    <t>Zeilinger S.</t>
  </si>
  <si>
    <t>A wide-band electromagnetic coupler for thru-glass applications</t>
  </si>
  <si>
    <t>10.1109/APS.2001.958878</t>
  </si>
  <si>
    <t>2-s2.0-0035157914</t>
  </si>
  <si>
    <t>['sidelobe degradation', 'reflector surface', 'physical optics', 'peak power', 'fresnel antenna', 'antenna design']</t>
  </si>
  <si>
    <t>The antenna design for Deep Space communication using solar sails was proposed. Physical optics (PO) and Method of Moments (MoM) were used in the analysis. A high gain pattern was achieved with the Fresnel antenna. The power patterns showed a reduction of peak power and sidelobe degradation as higher surface errors were introduced on the reflector surface.</t>
  </si>
  <si>
    <t>742-745</t>
  </si>
  <si>
    <t>60027550;60027550;60009037</t>
  </si>
  <si>
    <t>6602396121;7102110120;7004263090</t>
  </si>
  <si>
    <t>Khayatian, B.;Rahmat-Samii, Y.;Pogorzelski, R.</t>
  </si>
  <si>
    <t>University of California, Los Angeles;Jet Propulsion Laboratory</t>
  </si>
  <si>
    <t>60027550;60009037</t>
  </si>
  <si>
    <t>Khayatian B.</t>
  </si>
  <si>
    <t>An antenna concept integrated with future solar sails</t>
  </si>
  <si>
    <t>10.1109/APS.2001.959830</t>
  </si>
  <si>
    <t>2-s2.0-0035157934</t>
  </si>
  <si>
    <t>['scaling techniques', 'impedance matrix', 'frequency could', 'analysis showed']</t>
  </si>
  <si>
    <t>A Koch fractal dipole antenna was analyzed to study fractal antenna characteristics using method of moments and scaling techniques. Impedance matrix was used to characterize antenna structure. The analysis showed that by calculating input impedance of first iteration Koch fractal dipole, the frequency could be shifted to obtain next iteration input impedance.</t>
  </si>
  <si>
    <t>150-153</t>
  </si>
  <si>
    <t>60031204;60022144</t>
  </si>
  <si>
    <t>56266842200;7004705420</t>
  </si>
  <si>
    <t>Tang, Philip;Wahid, Parveen</t>
  </si>
  <si>
    <t>Merritt Island;Orlando</t>
  </si>
  <si>
    <t>NASA Kennedy Space Center;University of Central Florida</t>
  </si>
  <si>
    <t>Tang P.</t>
  </si>
  <si>
    <t>Scaling property of the Koch fractal dipole</t>
  </si>
  <si>
    <t>10.1109/APS.2001.960055</t>
  </si>
  <si>
    <t>2-s2.0-0035157937</t>
  </si>
  <si>
    <t>['without compromising', 'conformal technique', 'circular polarization', 'cartesian system', 'analyzed via', '1 advantage']</t>
  </si>
  <si>
    <t>In this paper, a cross-shaped dielectric resonator antenna, designed for circular polarization, is analyzed via the Conformal Finite Difference Time Domain (CFDTD) technique. The conformal technique, which can handle canted surfaces that do not conform to the Cartesian system of co-ordinates, can be used to generate accurate results with a relatively coarse mesh. For instance, is shown that the conformal FDTD offers a 2:1 advantage over staircasing, without compromising the level of accuracy.</t>
  </si>
  <si>
    <t>549-552</t>
  </si>
  <si>
    <t>60001439;60001439;60001439;60017694</t>
  </si>
  <si>
    <t>6603758204;7403914320;55197051100;57221229017</t>
  </si>
  <si>
    <t>Farahat, Nader;Yu, Wenhua;Mittra, Raj;Koleck, Thieny</t>
  </si>
  <si>
    <t>France;United States</t>
  </si>
  <si>
    <t>Paris;University Park</t>
  </si>
  <si>
    <t>CNES Centre National d'Etudes Spatiales;Pennsylvania State University</t>
  </si>
  <si>
    <t>60017694;60001439</t>
  </si>
  <si>
    <t>Farahat N.</t>
  </si>
  <si>
    <t>Cross-shaped dielectric resonator antenna analysis using the conformal finite difference time domain (CFDTD) method</t>
  </si>
  <si>
    <t>10.1109/APS.2001.960156</t>
  </si>
  <si>
    <t>2-s2.0-0035157942</t>
  </si>
  <si>
    <t>['sierpinski triangle', 'radiation measurements', 'paper presents', 'multiband frequencies', 'frequency multiple', 'fractal antennas', 'also presented']</t>
  </si>
  <si>
    <t>This paper presents the development of multiband fractal antenna based on Sierpinski triangle. Changing the structure, upper bands may be selected over any frequency multiple any number. This property is based on Pascal triangle properties. The paper also develops an explanation of why fractal antennas has constant radiation properties at multiband frequencies. Finally some impedance and radiation measurements are also presented.</t>
  </si>
  <si>
    <t>58-61</t>
  </si>
  <si>
    <t>109713457;60009455</t>
  </si>
  <si>
    <t>57212742420;7006838865</t>
  </si>
  <si>
    <t>S√°nchez, Jos√© Luis;De Haro, Leandro</t>
  </si>
  <si>
    <t>Spain;Finland</t>
  </si>
  <si>
    <t>Madrid;Espoo</t>
  </si>
  <si>
    <t>Escuela T√©cnica Superior de Ingenieros de Telecomunicaci√≥n, Universidad Polit√©cnica de Madrid;UPM</t>
  </si>
  <si>
    <t>60009455;109713457</t>
  </si>
  <si>
    <t>S√°nchez J.L.</t>
  </si>
  <si>
    <t>Experiences on multiband fractal antennas</t>
  </si>
  <si>
    <t>10.1109/APS.2001.959399</t>
  </si>
  <si>
    <t>2-s2.0-0035157949</t>
  </si>
  <si>
    <t>Marshall Space Flight Center</t>
  </si>
  <si>
    <t>['two back', 'simple structure', 'return loss', 'narrower bandwidth', 'microstrip line', 'measured performance', 'low cost', 'insertion loss', 'cps )-', '4 ghz', '3 ghz', '3 db', '2 ).', '10 db', '1 db']</t>
  </si>
  <si>
    <t>Balun | Coplanar stripline (CPS) | CPS-to-microstrip transition | Transition | Wideband transition</t>
  </si>
  <si>
    <t>A wideband coplanar stripline (CPS)-to-microstrip line was developed. The transition has a simple structure for the ease of fabrication with low cost. The measured performance of two back-to-back transitions exhibits an insertion loss of less than 3 dB and a return loss of better than 10 dB over a bandwidth from 1.3 GHz to 13.3 GHz (1 : 10.2). For narrower bandwidth, an insertion loss of less than 1 dB with a return loss of better than 10 dB was achieved from 1.4 GHz to 7.3 GHz (1 : 5.2).</t>
  </si>
  <si>
    <t>28-29</t>
  </si>
  <si>
    <t>IEEE Microwave and Wireless Components Letters</t>
  </si>
  <si>
    <t>60020547;60000251-60020547</t>
  </si>
  <si>
    <t>55423889100;7404879378</t>
  </si>
  <si>
    <t>Suh, Young Ho;Chang, Kai</t>
  </si>
  <si>
    <t>College Station;New York</t>
  </si>
  <si>
    <t>Texas A&amp;M University;IEEE</t>
  </si>
  <si>
    <t>60020547;60000251</t>
  </si>
  <si>
    <t>Suh Y.</t>
  </si>
  <si>
    <t>A wideband coplanar stripline to microstrip transition</t>
  </si>
  <si>
    <t>S1531130901019687</t>
  </si>
  <si>
    <t>10.1109/7260.905958</t>
  </si>
  <si>
    <t>2-s2.0-0035159047</t>
  </si>
  <si>
    <t>['¬© journal', 'zone fields', 'simple form', 'rights reserved', 'radiated fields', 'quite general', 'present analysis', 'paper presents', 'obtained analytically', 'maximum radius', 'loop currents', 'function expanded', 'electromagnetic waves', 'electric type', 'dyadic green', 'current distributions', 'arbitrary radii', 'also discussed']</t>
  </si>
  <si>
    <t>This paper presents an analysis of electromagnetic radiation due to thin circular loop antennas of arbitrary radii a. The electric type of dyadic Green's function expanded in terms of spherical wave functions is employed in this study. The Galerkin's method of moments is applied in the derivation of current distributions along the thin circular loop wires. With an advantage over others, the present analysis is quite general, compact and straightforward; most importantly, the current distributions are obtained analytically and expressed in a closed and simple form. Resulted from these currents, radiated fields in both near- and far-zones and both inside and outside the sphere of radius a are expressed in terms of the spherical vector wave functions. Also discussed in this paper is the validity of definitions of far-zone and electrically small size. The maximum radius of an electrically small circular loop antennas is found from a quantitative error analysis of both loop currents and the far-zone fields. ¬© Journal of electromagnetic waves and applications. All Rights reserved.</t>
  </si>
  <si>
    <t>1551-1569</t>
  </si>
  <si>
    <t>60017161;60017161;60017161;60022195</t>
  </si>
  <si>
    <t>7501449136;7004494167;57194987071;7202290923</t>
  </si>
  <si>
    <t>Li, Le Wei;Yeo, Mui Seng;Leongv, Mook Seng;Kong, Jinau</t>
  </si>
  <si>
    <t>United States;Singapore</t>
  </si>
  <si>
    <t>Cambridge;Singapore City</t>
  </si>
  <si>
    <t>Massachusetts Institute of Technology;National University of Singapore</t>
  </si>
  <si>
    <t>60022195;60017161</t>
  </si>
  <si>
    <t>Li L.W.</t>
  </si>
  <si>
    <t>Method of moments analysis of active thin circular loop antennas with closed-form currents and validity</t>
  </si>
  <si>
    <t>10.1163/156939301X00102</t>
  </si>
  <si>
    <t>2-s2.0-0035161540</t>
  </si>
  <si>
    <t>['¬© journal', 'vertical wall', 'two formulations', 'two approaches', 'rights reserved', 'radiation pattern', 'numerical results', 'geometrical theory', 'general illumination', 'first approach', 'electromagnetic waves']</t>
  </si>
  <si>
    <t>The radiation pattern of a line source placed near the edge of a semi-infinite dielectric structure with vertical wall at the edge is considered. Two approaches have been formulated. The first approach is based on the integral equation technique and the second one consists in the combination of the geometrical theory of diffraction and the expansion wave concept. The problem is solved for a general illumination (electric and magnetic line sources). Numerical results are presented for two formulations in order to illustrate the influence of the wall's length on the radiation pattern. ¬© Journal of electromagnetic waves and applications. All Rights reserved.</t>
  </si>
  <si>
    <t>1483-1496</t>
  </si>
  <si>
    <t>60025063;60025063</t>
  </si>
  <si>
    <t>6602746648;7005545716</t>
  </si>
  <si>
    <t>Volski, V.;Vandenbosch, G.</t>
  </si>
  <si>
    <t>Volski V.</t>
  </si>
  <si>
    <t>Line source near the edge of a truncated dielectric slab with small vertical wall</t>
  </si>
  <si>
    <t>10.1163/156939301X00030</t>
  </si>
  <si>
    <t>2-s2.0-0035162854</t>
  </si>
  <si>
    <t>['two isolates', 'thus making', 'synechococcus appear', 'relaxed selection', 'prochlorococcus lineage', 'prochlorococcus light', 'phylogenetic diversity', 'phycoerythrin genes', 'phycobiliprotein phycoerythrin', 'phycobiliprotein genes', 'ocean ecosystems', 'major constituent', 'major antenna', 'lack cpea', 'important system', 'important participant', 'highest degree', 'harvesting complex', 'harvesting apparatus', 'genes encoding', 'different type', 'degenerate form', 'deeply branching', 'cyanobacterial lineage', 'cpea genes', 'closely related', 'chlorophyll a2', 'b antenna', 'although strains', 'although phycoerythrin']</t>
  </si>
  <si>
    <t>Cyanobacteria | Light-harvesting complex | Phycoerythrin | Phylogeny | Relative rates of evolution</t>
  </si>
  <si>
    <t>Prochlorococcus is a major photosynthetic prokaryote in nutrient-limited, open ocean environments and an important participant in the global carbon cycle. This phototroph is distinct from other members of the cyanobacterial lineage to which it belongs because it utilizes a chlorophyll a2/b(2) light-harvesting complex as its major antenna, instead of phycobilisomes. Recently, genes encoding the phycobiliprotein phycoerythrin were identified in several Prochlorococcus isolates, thus making it the only extant photosynthetic prokaryote to possess a chlorophyll a/b antenna as well as phycobiliprotein genes. In order to understand the evolution of phycobiliproteins in this genus, the authors have sequenced the phycoerythrin genes of two isolates that are the most deeply branching in the Prochlorococcus lineage and share the highest degree of 16S rDNA sequence similarity to phycobilisome-containing marine Synechococcus. Sequence analyses suggest that within the Prochlorococcus lineage, the selective forces shaping the evolution of the phycoerythrin gene set have not been uniform. Although strains that are most closely related to marine Synechococcus possess genes (cpeB, cpeA) encoding both subunits of phycoerythrin, a more recently evolved strain is shown to lack cpeA and to possess a degenerate form of cpeB. Differences in phycoerythrin gene sequences between Prochlorococcus and Synechococcus appear to be consistent with a model of elevated mutation rates rather than relaxed selection. This suggests that although phycoerythrin is not a major constituent of the light-harvesting apparatus in Prochlorococcus, as it is in Synechococcus, the cpeB and cpeA genes are still under selection, albeit a different type of selection than in Synechococcus. The evolution of the Prochlorococcus light-harvesting antenna complex provides an important system for understanding the origins and scope of phylogenetic diversity in ocean ecosystems.</t>
  </si>
  <si>
    <t>3171-3182</t>
  </si>
  <si>
    <t>Microbiology</t>
  </si>
  <si>
    <t>60022195;60022195;60022195;60022195</t>
  </si>
  <si>
    <t>7202187163;6603643131;25634044700;35458713600</t>
  </si>
  <si>
    <t>Ting, C. S.;Rocap, G.;King, J.;Chisholm, S. W.</t>
  </si>
  <si>
    <t>Massachusetts Institute of Technology</t>
  </si>
  <si>
    <t>Ting C.</t>
  </si>
  <si>
    <t>Phycobiliprotein genes of the marine photosynthetic prokaryote Prochlorococcus: Evidence for rapid evolution of genetic heterogeneity</t>
  </si>
  <si>
    <t>10.1099/00221287-147-11-3171</t>
  </si>
  <si>
    <t>2-s2.0-0035163637</t>
  </si>
  <si>
    <t>['urgently required', 'serious problem', 'scaled integration', 'radial profiles', 'radial direction', 'previous work', 'plasma production', 'plasma parameters', 'plasma parameter', 'plasma measurement', 'plasma distribution', 'micrometer ultra', 'memory sizes', 'large diameter', 'discussed yet', 'crucial importance', 'completing sub', 'basic characteristics', 'achieving large', '45ghz microwave']</t>
  </si>
  <si>
    <t>Large-area and uniform plasma production is of crucial importance for achieving large-scaled material processing. In particular, with the progress of memory sizes of micro-processors, the uniformity of plasma parameters over large-area Is a serious problem for completing sub-micrometer ultra-large-scaled integration (ULSI) circuits. On the other hand, It is desirable to control the plasma profiles directly only by the microwave antenna parameters according to the kinds of the process. A radial line slot antenna (RLSA) with densely arrayed slots bas already been proposed for plasma processing system and the basic characteristics was confirmed. In our previous work, however, illuminations of locally excited plasma were observed and Improvement of the uniformity is urgently required. The control of radial profiles in the plasma parameter was also not discussed yet. In this paper, a novel feeding structure using TE11 rotating mode in RLSA for plasma production is proposed. Moreover, novel slot patterns with different slot coupling distribution are fabricated and tested, The plasma measurement is performed at 2.45GHz microwave with power of 1.0-3.0kW through a quartz glass window Into the discharge chamber filled with argon at a pressure of 30mTorr. The extremely uniform plasma over large diameter is observed and the possibility of control of the plasma distribution in radial direction by changing different slot coupling is verified.</t>
  </si>
  <si>
    <t>712-715</t>
  </si>
  <si>
    <t>60016074;60016074;60004853;60031126;60003336;60011001;60077785</t>
  </si>
  <si>
    <t>56380745400;7403148159;7408117894;35495699200;7201747933;56102798000;7402368273</t>
  </si>
  <si>
    <t>Yamamoto, Tetsuya;Ono, Mitsuhiro;Takahashi, Masaharu;Ando, Makoto;Goto, Naohisa;Yasaka, Yasuyoshi;Ishii, Nobuo</t>
  </si>
  <si>
    <t>Japan;Japan;Japan;Japan;Japan;Japan</t>
  </si>
  <si>
    <t>Minato;Tokyo;Yamagata;Kyoto;Fuchu;Tokyo</t>
  </si>
  <si>
    <t>Tokyo Electron Limited;Tokyo Institute of Technology;Yamagata University;Kyoto University;Tokyo University of Agriculture and Technology;Takushoku University</t>
  </si>
  <si>
    <t>60077785;60031126;60016074;60011001;60004853;60003336</t>
  </si>
  <si>
    <t>Large-area and uniform plasma production by rotating mode radial line slot antennas with densely arrayed slots</t>
  </si>
  <si>
    <t>10.1109/APS.2001.960195</t>
  </si>
  <si>
    <t>2-s2.0-0035167023</t>
  </si>
  <si>
    <t>['without decreasing', 'variational formulation', 'theoretical approach', 'radiating properties', 'particular cases', 'numerical solution', 'new theory', 'main features', 'isotropic substrates', 'impedance bandwidth', 'extended also', 'chiral materials', 'chiral admittance', 'boundary integral', 'biisotropic dielectrics', 'antenna size', 'anisotropic media']</t>
  </si>
  <si>
    <t>The analysis of wide band microstrip/slot antennas residing in cavities with arbitrary patch shapes and in presence of both isotropic and chiral materials is proposed in this paper. The theoretical approach is based on the variational formulation and the numerical solution is carried out by applying a combined Finite Element-Boundary Integral (FE-BI) Method. Such an approach already known in the literature only for isotropic and anisotropic media is extended also to the case of biisotropic dielectrics, including chiral materials. A numerical code based on the new theory here presented has been developed and it is employed in order to investigate the main features of chiral materials as substrates for cavity backed microstrip antennas. This numerical code allows to study also antennas loaded by isotropic substrates as particular cases when imposing the chiral admittance to vanish. To test this capability the design of an U-slot microstrip antenna printed on a conventional isotropic dielectric for wide band applications is proposed. Finally, it is shown how the employment of chiral substrates instead of isotropic ones reduces the antenna size for a fixed working frequency and improves the impedance bandwidth, without decreasing too much the other radiating properties.</t>
  </si>
  <si>
    <t>1303-1317</t>
  </si>
  <si>
    <t>60012630;60012630;60012630;60012630</t>
  </si>
  <si>
    <t>57193868463;7004207954;7005054440;7006242275</t>
  </si>
  <si>
    <t>Scamarcio, G.;Bilotti, F.;Toscano, A.;Vegni, L.</t>
  </si>
  <si>
    <t>Scamarcio G.</t>
  </si>
  <si>
    <t>Broad-band U-slot patch antennas loaded by chiral material</t>
  </si>
  <si>
    <t>10.1163/156939301X01192</t>
  </si>
  <si>
    <t>2-s2.0-0035170997</t>
  </si>
  <si>
    <t>['stratified medium', 'stratified media', 'perfect images', 'obtained solutions', 'linear antenna', 'laterally shifted', 'guided waves', 'general formulation', 'gaussian beam', 'francis group', 'field solutions', 'characteristic waves', 'backward waves', 'antenna sources']</t>
  </si>
  <si>
    <t>In this paper we provide a general formulation for the electromagnetic wave interaction with stratified media and then specialize to slabs of negative isotropic media. The field solutions are obtained in all regions of the stratified medium. The characteristic waves in negative isotropic media are backward waves. We derive the field solutions and show that a Gaussian beam is laterally shifted by a negative isotropic slab. The amount of beam center shift is calculated for both cases of transmission and reflection. Guided waves in stratified media are studied. Placing a linear antenna and all types of Hertzian dipole antennas in a stratified medium, we obtained solutions in all regions. We demonstrate and locate the positions of the perfect images of the antenna sources in the presence of negative isotropic slabs. ¬© 2001 Taylor &amp; Francis Group, LLC.</t>
  </si>
  <si>
    <t>1319-1320</t>
  </si>
  <si>
    <t>Kong, J. A.</t>
  </si>
  <si>
    <t>Kong J.</t>
  </si>
  <si>
    <t>Electromagnetic Wave Interaction With Stratified Negative Isotropic Media - Abstract</t>
  </si>
  <si>
    <t>10.1163/156939301X01200</t>
  </si>
  <si>
    <t>2-s2.0-0035171867</t>
  </si>
  <si>
    <t>Department of Electrical Engineering, Chulalongkorn University</t>
  </si>
  <si>
    <t>['used instead', 'theoretical analysis', 'small size', 'significant reduction', 'shaped patch', 'results illustrating', 'resonant frequency', 'radiation patterns', 'ground plane', 'fdtd programs', 'difference time', 'broad beamwidth', 'antenna size']</t>
  </si>
  <si>
    <t>In this paper, the characteristics of a small antenna using an H-shaped microstrip patch are studied. Significant reduction of antenna size can be realized when the H-shaped patch is used instead of the conventional rectangular microstrip patch antenna. The theoretical analysis is carried out based on the finite-difference time-domain (FDTD) method. The FDTD programs are developed and validated by available measurement results. The effects of various antenna parameters on the resonant frequency and radiation patterns are shown. Several design curves are presented, which are useful for practical antenna design. The electric current distributions on the patch and those on the ground plane are described, together with the results illustrating the electric field distributions under the patch. This antenna is suitable for applications where small size and broad beamwidth are required.</t>
  </si>
  <si>
    <t>1499-1501</t>
  </si>
  <si>
    <t>7403257414;7501449136;56003101900;7102523120</t>
  </si>
  <si>
    <t>Gao, S. C.;Li, L. W.;Leong, M. S.;Yeo, T. S.</t>
  </si>
  <si>
    <t>Gao S.</t>
  </si>
  <si>
    <t>Analysis of an H-shaped patch antenna by using the FDTD method</t>
  </si>
  <si>
    <t>10.1163/156939301X00058</t>
  </si>
  <si>
    <t>2-s2.0-0035172118</t>
  </si>
  <si>
    <t>['switching diodes', 'switched 8', 'network consisted', 'forming network', 'element switched', 'eight 1', 'compact 8']</t>
  </si>
  <si>
    <t>Antennas for mobile satellite communications | Beam-forming networks | Phase shifters | Switched-beam array antennas | Variable power dividers</t>
  </si>
  <si>
    <t>The design of a beam-forming network was presented for a compact 8-element switched-beam array antenna. The network consisted of a switched 8-way-2-elements-on radial divider combiner and eight 1-bit phase shifters. It used inexpensive substrates and low-cost ultra high frequency (UHF) switching diodes. It was found that the antenna yielded approximately 9 dBi gain and a smooth beam handover.</t>
  </si>
  <si>
    <t>60000251-60005510;60000251-60031004</t>
  </si>
  <si>
    <t>7006035284;35570164700</t>
  </si>
  <si>
    <t>Karmakar, Nemai C.;Bialkowski, Marek E.</t>
  </si>
  <si>
    <t>Australia;Singapore;United States</t>
  </si>
  <si>
    <t>Brisbane;Singapore City;New York</t>
  </si>
  <si>
    <t>The University of Queensland;Nanyang Technological University;IEEE</t>
  </si>
  <si>
    <t>60031004;60005510;60000251</t>
  </si>
  <si>
    <t>Karmakar N.</t>
  </si>
  <si>
    <t>A beam-forming network for a circular switched-beam phased array antenna</t>
  </si>
  <si>
    <t>S1531130901019614</t>
  </si>
  <si>
    <t>10.1109/7260.905951</t>
  </si>
  <si>
    <t>2-s2.0-0035173278</t>
  </si>
  <si>
    <t>['‚ àöa2', 'width 2b', 'various sizes', 'spherical bessel', 'rectangular loops', 'paper presents', 'numerical results', 'mom analysis', 'large loops', 'inner regions', 'hankel functions', 'general form', 'first kind', 'fields radiated', 'far zones', 'expressed analytically', 'exact solution', 'em fields', 'dyadic green', 'closed form', 'azimuth angle', 'analysis general']</t>
  </si>
  <si>
    <t>This paper presents a method of moments (MoM) analysis, obtains the non-uniform current distribution in closed form, and computes the resulted radiated patterns in both near and far zones, of square and rectangular loop antennas with electrically larger perimeter. An oblique incident field in its general form is considered in the formulation of the non-uniform current distributions. In the Galerkin's MoM analysis, the Fourier exponential series is considered as the full-domain basis function series. As a result, the current distributions along the square and rectangular loops are expressed analytically in terms of the azimuth angle for various sizes of large loops. Finally, an alternative vector analysis of the electromagnetic (EM) fields radiated from thin rectangular loop antennas of arbitrary length 2a and width 2b is introduced. This method which employs the dyadic Green's function (DGF) in the derivation of the EM radiated fields makes the analysis general, compact and straightforward in both near- and far-zones. The EM radiated fields are expressed in terms of the vector wave eigenfunctions. Not only the exact solution of the EM fields in the near and far zones outside ‚àöa2 + b2 are derived by the use of the spherical Bessel and Hankel functions of the first kind respectively, but also the inner regions between a and ‚àöa2 + b2 are characterized by both the spherical Bessel and Hankel functions of the first kind. Validity of the numerical results is discussed and clarified.</t>
  </si>
  <si>
    <t>1369-1371</t>
  </si>
  <si>
    <t>60026293;60017161;60017161</t>
  </si>
  <si>
    <t>8108589100;7501449136;56003101900</t>
  </si>
  <si>
    <t>Lim, C. P.;Li, L. W.;Leong, M. S.</t>
  </si>
  <si>
    <t>Singapore-MIT Alliance;National University of Singapore</t>
  </si>
  <si>
    <t>60026293;60017161</t>
  </si>
  <si>
    <t>Lim C.P.</t>
  </si>
  <si>
    <t>Method of moments analysis of electrically large thin square and rectangular loop antennas: Near- and far-zone fields</t>
  </si>
  <si>
    <t>10.1163/156939301X01273</t>
  </si>
  <si>
    <t>2-s2.0-0035173358</t>
  </si>
  <si>
    <t>US-UK Fulbright Commission</t>
  </si>
  <si>
    <t>VR</t>
  </si>
  <si>
    <t>['single odors', 'single compounds', 'significant proportion', 'selectively activated', 'results support', 'response spectra', 'receptor neurons', 'mass spectrometry', 'large number', 'identified classes', 'highly sensitive', 'high sensitivity', 'growing hypothesis', 'extracted volatiles', 'extensive use', 'elicit responses', 'electrophysiological recordings', 'contacted neurons', '6 compounds', '28 classes']</t>
  </si>
  <si>
    <t>Electrophysiology | Gas-chromatography | Plant volatiles | Scarab beetle | Single cell</t>
  </si>
  <si>
    <t>Olfactory receptor neurons on the antennae of the African fruit chafer species Pachnoda marginata (Coleoptera: Scarabaeidae) were examined through extensive use of gas chromatography linked with electrophysiological recordings from single olfactory receptor neurons. Contacted neurons were stimulated with a large number of extracted volatiles from 22 different fruits and with 64 synthetic plant compounds. Extracted fruit volatiles were identified using linked gas chromatography-mass spectrometry. In total, 48 different odor compounds were found to elicit responses. Analysis of the response spectra of the contacted neurons (n = 232) revealed the presence of 28 classes of receptor neurons. The neurons exhibited strong selectivity as well as high sensitivity. Eleven of the identified classes were selectively activated by single compounds, while the remaining were activated by 2-6 compounds. Several receptor neurons that were activated by more than one compound responded to compounds sharing basic structural similarities. The results support the growing hypothesis that a significant proportion of plant-odor receptor neurons in insects are highly sensitive and selective for single odors.</t>
  </si>
  <si>
    <t>509-519</t>
  </si>
  <si>
    <t>60029170-60027152;60029170-60007776;60029170;60029170</t>
  </si>
  <si>
    <t>6602354102;35568245100;12445043100;7103226689</t>
  </si>
  <si>
    <t>Stensmyr, Marcus C.;Larsson, Mattias C.;Bice, Shannon;Hansson, Bill S.</t>
  </si>
  <si>
    <t>Sweden;Sweden;United States</t>
  </si>
  <si>
    <t>Lund;Uppsala;Ithaca</t>
  </si>
  <si>
    <t>Lunds Universitet;Sveriges lantbruksuniversitet;Cornell University</t>
  </si>
  <si>
    <t>60029170;60027152;60007776</t>
  </si>
  <si>
    <t>Stensmyr M.C.</t>
  </si>
  <si>
    <t>Detection of fruit- and flower-emitted volatiles by olfactory receptor neurons in the polyphagous fruit chafer Pachnoda marginata (Coleoptera: Cetoniinae)</t>
  </si>
  <si>
    <t>10.1007/s003590100222</t>
  </si>
  <si>
    <t>2-s2.0-0035174597</t>
  </si>
  <si>
    <t>['rooftop level', 'mainly defined', 'main conclusion', 'downtown helsinki', 'clusters shows', 'base station']</t>
  </si>
  <si>
    <t>We present statistical evaluations of wideband spatial dual-polarized radio channel measurements. Some 80 different street-level transmitter positions in downtown Helsinki, Finland, were measured. We chose three different receiver array sites below, at, and above the rooftop level of the surrounding urban environment. A super-resolution algorithm allows the determination of the directions of arrival of incident radio waves at a 16√ó62 elements base station antenna array. The main conclusion of our investigations is that the incident waves tend to cluster in azimuth, elevation and/or delay, which we justify by detailed statistical evaluations. Clustering is mainly defined by the surroundings of the base station. The cumulative distribution function of the powers of these clusters shows that in 90% of all cases, 75% of the total received power is concentrated in the two strongest clusters. Street guided propagation dominates at all three receiver sites, even if the base station is above the rooftop level.</t>
  </si>
  <si>
    <t>399-403</t>
  </si>
  <si>
    <t>53ND</t>
  </si>
  <si>
    <t>IEEE Vehicular Technology Conference</t>
  </si>
  <si>
    <t>60018163;60026638;60018163;60103653-60026638;60103653;60018163-60009854</t>
  </si>
  <si>
    <t>56636234300;55860900600;7006594890;6603078359;7005441452;7007067644</t>
  </si>
  <si>
    <t>Toeltsch, Martin;Laurila, Juha;Molisch, Andreas F.;Kalliola, Kimmo;Vainikainen, Pertti;Bonek, Ernst</t>
  </si>
  <si>
    <t>Finland;Finland;Austria;Austria</t>
  </si>
  <si>
    <t>Espoo;Espoo;Vienna;Vienna</t>
  </si>
  <si>
    <t>Aalto University;Nokia Corporation;Technische Universit√§t Wien;Forschungszentrum Telekommunikation Wien</t>
  </si>
  <si>
    <t>60103653;60026638;60018163;60009854</t>
  </si>
  <si>
    <t>Toeltsch M.</t>
  </si>
  <si>
    <t>Spatial characterization of urban mobile radio channels</t>
  </si>
  <si>
    <t>10.1109/VETECS.2001.944873</t>
  </si>
  <si>
    <t>2-s2.0-0035176438</t>
  </si>
  <si>
    <t>['wireless communications', 'time coding', 'system performance', 'system capacity', 'simulations using', 'novel space', 'mobile stations', 'main disadvantage', 'eliminate mai', 'efficient technique', 'considerably improved', 'channel interference', 'cdma communications', 'antenna transmission']</t>
  </si>
  <si>
    <t>Space-Time coding (STC) is an efficient technique to combat fading effects and improve the system capacity in wireless communications. The main disadvantage of the space-time coding with multi-antenna transmission for CDMA communications is that the multiple access interference (MAI) and co-channel interference might be enhanced. In this paper, a novel space-time precoding scheme is proposed to eliminate MAI and co-channel interference for time division duplex (TDD) downlink (DL) CDMA communications without complexity increase in the mobile stations. Simulations using the space-time block code (STBC) known as Alamouti's code, show that the system performance can be considerably improved by the proposed scheme compared with the conventional STBC receiver in frequency selective Rayleigh fading channels.</t>
  </si>
  <si>
    <t>1543-1547</t>
  </si>
  <si>
    <t>60005244;60026638;60026638;60005244</t>
  </si>
  <si>
    <t>55513216300;55688969500;7004160057;7404685467</t>
  </si>
  <si>
    <t>Bu, Zhiyong;Wang, Haifeng;Lilleberg, Jorma;Cheng, Shixin</t>
  </si>
  <si>
    <t>Finland;China</t>
  </si>
  <si>
    <t>Espoo;Nanjing</t>
  </si>
  <si>
    <t>Nokia Corporation;Southeast University</t>
  </si>
  <si>
    <t>60026638;60005244</t>
  </si>
  <si>
    <t>Bu Z.</t>
  </si>
  <si>
    <t>Space-time block precoding scheme for time division duplex CDMA communications</t>
  </si>
  <si>
    <t>10.1109/VETECS.2001.944952</t>
  </si>
  <si>
    <t>2-s2.0-0035176932</t>
  </si>
  <si>
    <t>['traffic channel', 'system performance', 'scheme combats', 'properly adjusting', 'prediction accuracy', 'power adjustment', 'mobile users', 'mobile transmits', 'individual mobile', 'hence increasing', 'fast fading', 'current uplink', 'base station', 'access channel']</t>
  </si>
  <si>
    <t>In cellular wireless CDMA systems, it is required that the base station receives constant power signals from mobile users, in order to guarantee link quality. This is achieved by properly adjusting the uplink transmitted power of each mobile. Usually, the base station is responsible for informing each individual mobile of the power adjustment. However, when the radio channel varies drastically under fast fading, the power control signaling from the base station may not be appropriate for the current uplink. In the proposed power control scheme, the mobile transmits at variable power levels based on the uplink channel prediction. The prediction accuracy is improved by exploiting the relationship between the access channel and the traffic channel. Simulation results show that this scheme combats the fast fading channel effect, hence increasing the system performance.</t>
  </si>
  <si>
    <t>2849-2853</t>
  </si>
  <si>
    <t>60013372;60013372</t>
  </si>
  <si>
    <t>56371197800;7404265004</t>
  </si>
  <si>
    <t>Dong, Liang;Xu, Guanghan</t>
  </si>
  <si>
    <t>Dong L.</t>
  </si>
  <si>
    <t>Dynamic uplink power control for cellular radio systems over fast fading channel</t>
  </si>
  <si>
    <t>10.1109/VETECS.2001.944121</t>
  </si>
  <si>
    <t>2-s2.0-0035176976</t>
  </si>
  <si>
    <t>['volumetric hc', 'volume histograms', 'volume histogram', 'volume enclosing', 'total volume', 'technically modified', 'technical comparison', 'significant difference', 'sar volume', 'prototype csa', 'planar hcs', 'modified csa', 'load independence', 'lca increase', 'lca ).', 'investigated based', 'homogeneity coefficient', 'gaussian beam', 'fs25 ).', 'field sizes', 'csa array', 'arrays covering', '76 cm2', '28 cm2', '21 cm2', '12 mm', '100 %)', '10 mm']</t>
  </si>
  <si>
    <t>Gaussian beam modelling | Microwave antenna | Quality assurance | SAR distribution | Superficial hyperthermia</t>
  </si>
  <si>
    <t>The technical comparison of Current Sheet Applicator (CSA) and Lucite Cone Applicator (LCA) arrays covering an area of ‚àº 20 √ó 20 cm2 is investigated based on Gaussian beam (GB) predicted SAR distributions. The comparison is made in muscle equivalent tissue at 1 cm depth (maximum SAR normalized to 100%) and over a volume of 3 cm depth under the aperture of the antennae. The planar SAR distribution is tested on field sizes (FSx: area covering x% SAR), penetration depth (PD) and homogeneity coefficient (HC = FS75/FS25). From the SAR volume, a SAR-Volume histogram (volume enclosing y% SAR/total volume) is calculated as well as the volumetric HC. First, the prototype CSA (aperture 58 √ó 67 mm2, FS50 = 21 cm2) is technically modified to assure clinical safety and load independence. The modified CSA, the D-CSA, has an aperture of 66 √ó 75 mm2 with an FS50 = 28 cm2 and a PD of 10 mm, the LCA (aperture 105 √ó 105 mm2) has an FS50 = 76 cm2 and PD = 12 mm. The HC equals 0.21 (D-CSA), respectively 0.22 (LCA). Secondly, a 3 √ó 3 D-CSA array is compared with a 2 √ó 2 LCA array. The FS50s equals 72% (D-CSA), respectively 75% (LCA). The SAR-volume histograms, planar and volumetric HC show no significant difference; however, the planar HCs for D-CSA and LCA increase from 0.2-0.3, indicating that incoherently powered arrays from these antennae build SAR distributions constructively.</t>
  </si>
  <si>
    <t>82-96</t>
  </si>
  <si>
    <t>60032114;60032114;60032114;60032114;60032114</t>
  </si>
  <si>
    <t>7005197107;6603138253;7004653255;6602701159;7004141026</t>
  </si>
  <si>
    <t>Rietveld, P. J.M.;Stakenborg, J.;Cetas, T. C.;Lumori, M. L.D.;Van Rhoon, G. C.</t>
  </si>
  <si>
    <t>Rotterdam</t>
  </si>
  <si>
    <t>Erasmus MC</t>
  </si>
  <si>
    <t>Rietveld P.J.M.</t>
  </si>
  <si>
    <t>Theoretical comparison of the SAR distributions from arrays of modified current sheet applicators with that of lucite cone applicators using Gaussian beam modelling</t>
  </si>
  <si>
    <t>10.1080/02656730150201615</t>
  </si>
  <si>
    <t>2-s2.0-0035177082</t>
  </si>
  <si>
    <t>['track phase', 'thus required', 'system capacity', 'simulation results', 'signal parameters', 'received signal', 'presented showing', 'paper proposes', 'locked loop', 'improving quality', 'improve performance', 'frequency estimates', 'frequency errors', 'estimating phase', 'effective method', 'digital phase', 'different users', 'cochannel signals', 'antenna ansi', 'accurate method', 'accurate estimation', '136 handsets']</t>
  </si>
  <si>
    <t>Coherent joint detection of cochannel signals is an effective method for improving quality and system capacity for narrow-band TDMA systems in the presence of interference. Accurate estimation of signal parameters is thus required in order to separate the signals for different users. This paper proposes an accurate method for estimating phase and frequency errors that are present in the received signal. Combined with multi-user sequence estimation, an approach is developed that uses a cross-coupled, digital phase-locked loop (DPLL) to track phase and frequency estimates during demodulation. Additionally, frequency estimates are smoothed across multiple data slots to improve performance. Simulation results are presented showing the efficacy of this approach to compensate for phase and frequency errors present in single-antenna ANSI-136 handsets.</t>
  </si>
  <si>
    <t>333-337</t>
  </si>
  <si>
    <t>54ND</t>
  </si>
  <si>
    <t>60103834;60103834;60103834</t>
  </si>
  <si>
    <t>7102480501;35605339700;7006712780</t>
  </si>
  <si>
    <t>Molnar, Karl J.;Hafeez, Abdulrauf;Arslan, H√ºseyin</t>
  </si>
  <si>
    <t>Plano</t>
  </si>
  <si>
    <t>Ericsson Inc.</t>
  </si>
  <si>
    <t>Molnar K.</t>
  </si>
  <si>
    <t>Joint carrier phase tracking and multi-user demodulation of narrow-band signals</t>
  </si>
  <si>
    <t>10.1109/VTC.2001.956614</t>
  </si>
  <si>
    <t>2-s2.0-0035177174</t>
  </si>
  <si>
    <t>['wireless lans', 'single trials', 'simply measuring', 'significant impact', 'rectangular building', 'receiver locations', 'practical matter', 'path rather', 'path delays', 'path angles', 'mimo links', 'measured relative', 'measured data', 'mean angles', 'main contribution', 'interior walls', 'gbem ).', 'exterior walls', 'explicitly used', 'directional antennas', 'collectively analyzed', 'clusters observed', 'clearly apparent', 'building wall', 'angles relative', 'angle clustering', 'angle based', '200 trials']</t>
  </si>
  <si>
    <t>Clustering of paths in angle in RF multipath scenarios has been observed in measured data, explicitly used in stochastic propagation models, and shown to have a significant impact on capacity of MIMO links. In this paper, 3D ray tracing is used to characterize the path delays and angles in a rectangular building in which all interior walls are parallel and perpendicular to the exterior walls. Path delays and angles are recorded for 200 random transmitter and receiver locations, maintaining constant range and throughout a particular building model. The main contribution of this paper is the observation that when all of the path angles from all 200 trials are measured relative to one building wall and collectively analyzed in a histogram, clustering is clearly apparent. Furthermore, the mean angles of the clusters are a function of the range between the transmitter and receiver. While this angle clustering in the ensemble of channels is not the same as clustering in a single channel trial, it may partially account for the clusters observed in single trials. As a practical matter, these results may impact the use and placement of directional antennas for wireless LANs in buildings of this type. By simply measuring the angles relative to the line-of-sight (LOS) path rather than the building wall, the data is shown to be consistent with the joint probability density function (PDF) of delay and angle based on the Geometrically Based Elliptical Model (GBEM).</t>
  </si>
  <si>
    <t>2067-2071</t>
  </si>
  <si>
    <t>60019647;60019647;60019647</t>
  </si>
  <si>
    <t>7102413089;7101699285;7006938059</t>
  </si>
  <si>
    <t>Jo, Jung Hyuck;Ingram, Mary A.;Jayant, Nikil</t>
  </si>
  <si>
    <t>Jo J.H.</t>
  </si>
  <si>
    <t>Angle clustering in indoor space-time channels based on ray tracing</t>
  </si>
  <si>
    <t>10.1109/VTC.2001.957108</t>
  </si>
  <si>
    <t>2-s2.0-0035177346</t>
  </si>
  <si>
    <t>['time codes', 'rayleigh channels', 'performance analysis', 'minimum trace', 'minimum determinant', 'independent fading', 'fading channels', 'cdma systems', '1 ].']</t>
  </si>
  <si>
    <t>The performance of space-time codes on fading channels is considered. The analytical pairwise upper bounds over Rician and Rayleigh channels with independent fading are derived. Based on the performance analysis, novel code design criteria are presented. It is shown that the code error performance on slow fading channels is dominated by the minimum rank r and the minimum determinant of the codeword distance matrix when the product of the minimum rank r and the number of receive antennas nR is less than 4, which is consistent with the design criteria derived in [1]. However, when r ¬∑ nR is greater than or equal to 4, the code error performance is dominated by the minimum trace of the codeword distance matrix. The space-time code performance in CDMA systems is discussed and evaluated by simulations.</t>
  </si>
  <si>
    <t>1292-1296</t>
  </si>
  <si>
    <t>60028333;60025709;60021378;60025709</t>
  </si>
  <si>
    <t>55549083700;7004279281;55245597700;55558053100</t>
  </si>
  <si>
    <t>Yuan, Jinhong;Vucetic, Branka;Xu, Bing;Chen, Zhuo</t>
  </si>
  <si>
    <t>Australia;Australia;United States</t>
  </si>
  <si>
    <t>Sydney;Sydney;Murray</t>
  </si>
  <si>
    <t>UNSW Sydney;The University of Sydney;Nokia Bell Labs</t>
  </si>
  <si>
    <t>60028333;60025709;60021378</t>
  </si>
  <si>
    <t>Design of space-time codes and its performance in CDMA systems</t>
  </si>
  <si>
    <t>10.1109/VETECS.2001.944593</t>
  </si>
  <si>
    <t>2-s2.0-0035177872</t>
  </si>
  <si>
    <t>['wcdma standard', 'vital issues', 'transmit diversity', 'service probability', 'regarding wcdma', 'provide variable', 'multiple antennas', 'least 3', 'indoor environments', 'indoor environment', 'first stage', 'first compare', 'feedback information', 'expected especially', 'dedicated channels', 'data rates', 'base station', 'available codes', '2 mbps']</t>
  </si>
  <si>
    <t>One of the vital issues when regarding WCDMA, is the need to provide variable and high data rates. In the first stage of the WCDMA standard, data rates up to 2 Mbps are considered and the need for these data rates is expected especially in indoor environments and in the downlink. To improve system performance in terms of coverage and capacity, transmit diversity (TxD) with multiple antennas at the base station can be used. In fact, the current standard contains three different modes applicable to dedicated channels. In this work we first compare the three different modes with link level simulations. We conclude that for a 2 Mbps service in an indoor environment with small time dispersion, at least 3.5 dB lower transmit power is required if TxD with feedback information is used. With this preferred TxD mode, system simulations show that the service probability, in a sample office building, is almost completely determined by the number of available codes.</t>
  </si>
  <si>
    <t>2650-2654</t>
  </si>
  <si>
    <t>60098468;60098468;60098468</t>
  </si>
  <si>
    <t>7401803886;8905694700;7801374772</t>
  </si>
  <si>
    <t>Johansson, Ann Louise;Johansson, Klas;Ast√©ly, David</t>
  </si>
  <si>
    <t>Nokia Networks</t>
  </si>
  <si>
    <t>Johansson A.L.</t>
  </si>
  <si>
    <t>Transmit diversity for high data rates in WCDMA indoor systems</t>
  </si>
  <si>
    <t>10.1109/VETECS.2001.944081</t>
  </si>
  <si>
    <t>2-s2.0-0035177888</t>
  </si>
  <si>
    <t>['vertical streets', 'therefore interference', 'substantially mitigated', 'street forms', 'service required', 'neighboring cells', 'antenna height', 'antenna beams', 'another cell']</t>
  </si>
  <si>
    <t>An antenna-beam tilting scheme is proposed in order to confine transmitted power from base station antenna to a cell and thereby simultaneously reusing radio resource in multiple adjoining cells. A Manhatton-style city area is considered with horizontal and vertical streets. A group of directional-beam antennas lined up along a street forms a cigar-shaped service area controlled by a processor unit named central station. Two antennas facing each other with a distance of street block form a cell. Each cell has a radio coverage non-overlapped with another cell by confining transmitted signal using downtilting of antenna beams. Therefore interference from neighboring cells is substantially mitigated. Controlling the angle of tilted beam according to the antenna height and the distance between antennas, we can manage to keep the signal-to-interference ratio upper 12dB, which is the threshold of quality of service required in digital mobile communication systems.</t>
  </si>
  <si>
    <t>1553-1557</t>
  </si>
  <si>
    <t>60080732;60001558;60032144</t>
  </si>
  <si>
    <t>35316924900;57207443408;7101685092</t>
  </si>
  <si>
    <t>Cho, Ho Shin;Kim, Young II;Sung, Dan Keun</t>
  </si>
  <si>
    <t>Goyang;Daejeon;Daejeon</t>
  </si>
  <si>
    <t>Korea Aerospace University;Korea Advanced Institute of Science and Technology;Electronics and Telecommunications Research Institute</t>
  </si>
  <si>
    <t>60080732;60032144;60001558</t>
  </si>
  <si>
    <t>Cho H.</t>
  </si>
  <si>
    <t>Protection against cochannel interference from neighboring cells using down-tilting of antenna beams</t>
  </si>
  <si>
    <t>10.1109/VETECS.2001.944954</t>
  </si>
  <si>
    <t>2-s2.0-0035177898</t>
  </si>
  <si>
    <t>['wireless communications', 'substantially increase', 'stationary subscribers', 'spectral efficiency', 'named blast', 'measurement campaign', 'handle voice', 'blast gains', 'blast capacities', 'adjacent cells', 'additional capacity', '2 ].']</t>
  </si>
  <si>
    <t>There are ever increasing demands, in wireless communications, for additional capacity to handle voice, data and wideband Internet applications. These demands are constrained by the bandwidth that was allocated to wireless communications. A novel unorthodox concept to substantially increase the spectral efficiency in highly scattering environments, named BLAST, was introduced in [1,2]. A measurement campaign was undertaken to assess the BLAST gains in spectral efficiency in the suburban outdoor environment for stationary subscribers. The measurements employed directive antennas to better control interference from adjacent cells. Extensive calibration methods, assisted by simulations, were developed to assure accurate results for the BLAST capacities of the measured remote subscriber sites.</t>
  </si>
  <si>
    <t>288-292</t>
  </si>
  <si>
    <t>60021378;60021378;60021378;60021378;60021378;60021378;60021378;60021378;60021378;60021378;60021378</t>
  </si>
  <si>
    <t>7006813926;7003808036;7202183081;55493772400;7101611306;7004275137;16237485000;57225783127;7102750488;55936810800;6602735421</t>
  </si>
  <si>
    <t>Gans, M. J.;Amitay, N.;Yeh, Y. S.;Xu, H.;Valenzuela, R. A.;Sizer, T.;Storz, R.;Taylor, D.;MacDonald, W. M.;Tran, C.;Adamiecki, A.</t>
  </si>
  <si>
    <t>Gans M.J.</t>
  </si>
  <si>
    <t>BLAST system capacity measurements at 2.44 GHz in suburban outdoor environment</t>
  </si>
  <si>
    <t>10.1109/VETECS.2001.944850</t>
  </si>
  <si>
    <t>2-s2.0-0035177921</t>
  </si>
  <si>
    <t>['st equalizer', 'spaced two', 'interference occurred', 'direct path', 'delayed paths', 'delayed path', 'critical angles', 'constrains one', 'constrained array', 'carrier frequency', 'anechoic chamber', 'also measured', '7 mhz', '35 ghz']</t>
  </si>
  <si>
    <t>Array-antenna directional patterns of a pair of constrained array processors used in a space-time (ST) equalizer and bit error rate (BER) of the ST equalizer were measured in an anechoic chamber. One of the constrained array processors constrains direct path and the other constrains one-symbol delayed path. One-symbol-spaced two-taps-Viterbi-equalizer was used in the ST equalizer for obtaining path diversity from the direct and one-symbol-delayed paths. The measurements were conducted in static multipath environments where direct path, one-symbol, and two-symbol delayed paths with critical angles of arrival (AOA) were generated. Array-antenna directional patterns and BER of a non-constrained array-processor were also measured and compared with those of the ST equalizer. Center of carrier frequency was 3.35 GHz and the 99%-occupied power bandwidth was 2.7 MHz. The measured results indicate that the pair of the array-antenna directional patterns of the pair of the constrained array processors provides large gains in the directions of both direct and one-symbol-delayed path. The ST equalizer thus has significantly lower BER than the non-constrained array processor. However, degradation of null-forming in the direction of the interference occurred because of the transmitted signal bandwidth.</t>
  </si>
  <si>
    <t>194-198</t>
  </si>
  <si>
    <t>112871758;112871758;112871758</t>
  </si>
  <si>
    <t>7202683236;7102574274;7102239267</t>
  </si>
  <si>
    <t>Toda, Takeshi;Aihara, Yuukichi;Kamio, Yukiyoshi</t>
  </si>
  <si>
    <t>Key Technology Research Laboratories Co., Ltd.</t>
  </si>
  <si>
    <t>Toda T.</t>
  </si>
  <si>
    <t>Measurement of the array-antenna directional pattern and bit error rate of a space-time equalizer</t>
  </si>
  <si>
    <t>10.1109/VETECS.2001.944830</t>
  </si>
  <si>
    <t>2-s2.0-0035177960</t>
  </si>
  <si>
    <t>['time block', 'three space', 'three schemes', 'receiver structures', 'performance compared', 'frequency domains', 'coding schemes']</t>
  </si>
  <si>
    <t>Three space-time block-coding schemes with two transmit antennas for frequency selective fading channels are described and compared. The three schemes implement the symbol-level Alamouti scheme [3] developed for flat fading channels at a block level either in the time or frequency domains. Receiver structures that aim at exploiting the spatial diversity offered by the two transmit antennas and the temporal diversity offered by the channel frequency selectivity are presented. The three schemes are applied to the EDGE TDMA system and their performance compared on a typical urban channel under both perfect and estimated channel conditions at the receiver.</t>
  </si>
  <si>
    <t>1834-1838</t>
  </si>
  <si>
    <t>60008383;60020547;60020547</t>
  </si>
  <si>
    <t>7006800187;7006287363;8396631300</t>
  </si>
  <si>
    <t>Al-Dhahir, Naofal;Uysal, Murat;Georghiades, C. N.</t>
  </si>
  <si>
    <t>College Station;Florham Park</t>
  </si>
  <si>
    <t>Texas A&amp;M University;AT&amp;T Laboratories Florham Park</t>
  </si>
  <si>
    <t>60020547;60008383</t>
  </si>
  <si>
    <t>Al-Dhahir N.</t>
  </si>
  <si>
    <t>Three space-time block-coding schemes for frequency-selective fading channels with application to EDGE</t>
  </si>
  <si>
    <t>10.1109/VTC.2001.956517</t>
  </si>
  <si>
    <t>2-s2.0-0035178209</t>
  </si>
  <si>
    <t>['smart antenna', 'performance parameter', 'outage probability', 'outage occurs', 'normal approximation', 'distributed according', 'circulant matrices', '84 mchip']</t>
  </si>
  <si>
    <t>Circulant matrices | Code division multiple access (CDMA) | Compound Poisson process | Normal approximation | Universal mobile telecommunications system (UMTS)</t>
  </si>
  <si>
    <t>In this paper, we deal with the uplink outage probability for a UMTS cellular network at a reference base station equipped with a smart antenna. Users are assumed to be distributed according to a planar Poisson point process. Their respective transmission rates are modeled by independent random variables. This leads to a compound Poisson process for the total data rate to be served in a cell by code division multiplexing. Outage occurs if the total rate exceeds the effective chip rate (3.84 MChip/s divided by the minimum required bit energy to noise power ratio). Circulant matrices, a normal approximation, and Monte Carlo integration are employed to determine the outage probability as a performance parameter of the system.</t>
  </si>
  <si>
    <t>934-937</t>
  </si>
  <si>
    <t>60016653;60016653</t>
  </si>
  <si>
    <t>7003348617;6507778925</t>
  </si>
  <si>
    <t>Mathar, Rudolf;Remiche, Marie Ange</t>
  </si>
  <si>
    <t>Rheinisch-Westf√§lische Technische Hochschule Aachen</t>
  </si>
  <si>
    <t>Mathar R.</t>
  </si>
  <si>
    <t>The impact of different services on the outage probability in UMTS</t>
  </si>
  <si>
    <t>10.1109/VTC.2001.956910</t>
  </si>
  <si>
    <t>2-s2.0-0035178234</t>
  </si>
  <si>
    <t>['full exploitation', 'antenna array']</t>
  </si>
  <si>
    <t>We formulate several different models of antenna array enabled W-CDMA receivers operating in a frequency selective multipath fading channel. We study the problem of full exploitation of both spatial diversity offered by the antenna array and temporal diversity offered by the RAKE while suppressing in interference.</t>
  </si>
  <si>
    <t>1965-1969</t>
  </si>
  <si>
    <t>100375470-60027090;60094206;60027090</t>
  </si>
  <si>
    <t>6603014945;57202767594;7403641959</t>
  </si>
  <si>
    <t>Vasavada, Yash M.;Kim, Jeong Ho;Reed, Jeffrey H.</t>
  </si>
  <si>
    <t>South Korea;United States;United States</t>
  </si>
  <si>
    <t>Seoul;Blacksburg;Germantown</t>
  </si>
  <si>
    <t>LG Electronics, Korea;Virginia Polytechnic Institute and State University;Hughes Networks Systems</t>
  </si>
  <si>
    <t>60094206;60027090;100375470</t>
  </si>
  <si>
    <t>Vasavada Y.</t>
  </si>
  <si>
    <t>Receiver structures for W-CDMA space-time processing</t>
  </si>
  <si>
    <t>10.1109/VTC.2001.957087</t>
  </si>
  <si>
    <t>2-s2.0-0035178270</t>
  </si>
  <si>
    <t>['traffic channel', 'symbol rate', 'reverse link', 'proposed beamformer', 'blind method']</t>
  </si>
  <si>
    <t>In this paper, we propose a new beamforming method using pilot channel in cdma2000 reverse link and evaluate the performance of it. Due to the pilot channel introduced in the reverse link of cdma2000, a reference signal based beamforming is guaranteed. The proposed beamforming method updates the weight by the complex NLMS algorithm using pilot channel and applies the weight to the traffic channel with symbol rate. The beamformer simply updates the weight with the reduced computational load compared to the blind method. The performance of the proposed beamformer is shown through the simulations.</t>
  </si>
  <si>
    <t>2740-2744</t>
  </si>
  <si>
    <t>60107918;60107918;60107918</t>
  </si>
  <si>
    <t>7404081280;7201746391;57193398243</t>
  </si>
  <si>
    <t>Lim, Sang Hoon;Yoo, Cha H.;Kim, Seongdo</t>
  </si>
  <si>
    <t>Icheon</t>
  </si>
  <si>
    <t>SK Hynix Inc.</t>
  </si>
  <si>
    <t>Lim S.</t>
  </si>
  <si>
    <t>Performance evaluation of beamforming using pilot channel in cdma2000 reverse link</t>
  </si>
  <si>
    <t>10.1109/VETECS.2001.944099</t>
  </si>
  <si>
    <t>2-s2.0-0035178356</t>
  </si>
  <si>
    <t>['simultaneous transmission', 'retransmission traffic', 'reliable point', 'proposed algorithms', 'performance results', 'new algorithms', 'negative acknowledgements', 'multipoint communication']</t>
  </si>
  <si>
    <t>In this paper new ARQ protocols with spectral efficient acknowledgement and retransmission traffic for reliable point-to-multipoint communication are introduced. One key feature of the proposed algorithms is the simultaneous transmission of negative acknowledgements. In combination with adaptive antennas selective retransmission for broadcast traffic considering the radio channel conditions becomes possible. Performance results for the HIPERLAN/2 system show the benefit of the new algorithms.</t>
  </si>
  <si>
    <t>3064-3068</t>
  </si>
  <si>
    <t>60028673;60016653;60028673</t>
  </si>
  <si>
    <t>7005833664;6602243363;56207625400</t>
  </si>
  <si>
    <t>Lott, Matthias;Kr√§mling, Andreas;Schulz, Egon</t>
  </si>
  <si>
    <t>Munich;Aachen</t>
  </si>
  <si>
    <t>Siemens AG;Rheinisch-Westf√§lische Technische Hochschule Aachen</t>
  </si>
  <si>
    <t>60028673;60016653</t>
  </si>
  <si>
    <t>Lott M.</t>
  </si>
  <si>
    <t>Point-to-multipoint ARQ protocol with efficient acknowledgement transmission</t>
  </si>
  <si>
    <t>10.1109/VETECS.2001.944166</t>
  </si>
  <si>
    <t>2-s2.0-0035178360</t>
  </si>
  <si>
    <t>['wide range', 'several years', 'mobility area', 'mobile radio', 'fifty conference', 'collaboration consists', 'british telecom']</t>
  </si>
  <si>
    <t>The Virtual University Research Initiative on Mobility (VURI) is a UK based collaborative research project, which has looked at a wide range of topics and issues in the mobile radio and mobility area over several years. The collaboration consists of academics from different institutions together with British Telecom (BT) researchers. The four British Universities currently involved: Birmingham, Oxford, Bristol and UMIST (The University of Science and Technology in Manchester) have specific, yet complimentary expertise in a wide range of mobility related areas. This expertise has enabled the VURI to produce over fifty conference and journal papers covering a wide range of topics.</t>
  </si>
  <si>
    <t>2572-2573</t>
  </si>
  <si>
    <t>60014174;60014174</t>
  </si>
  <si>
    <t>57213246088;7201358438</t>
  </si>
  <si>
    <t>Reid, G. M.;Dennis, R. M.</t>
  </si>
  <si>
    <t>Ipswich</t>
  </si>
  <si>
    <t>British Telecom Research Lab</t>
  </si>
  <si>
    <t>Reid G.</t>
  </si>
  <si>
    <t>Virtual University Research Initiative (VURI) on mobility</t>
  </si>
  <si>
    <t>10.1109/VTC.2001.957215</t>
  </si>
  <si>
    <t>2-s2.0-0035178375</t>
  </si>
  <si>
    <t>['vehicle speed', 'proposed scheme', 'path environment', 'important technique', 'fading effects', 'e .,', 'channel estimation']</t>
  </si>
  <si>
    <t>Channel estimation is an important technique for compensating the signal against the fading effects. The optimal channel estimation requires the information of vehicle speed or the maximum Doppler frequency. We developed a time correlation based maximum Doppler frequency estimator for the optimal channel estimation. We evaluated its performance and applied it to the CDMA RAKE receiver under multi-path fading channel. The proposed scheme can accomplish the features, the wide detection range i.e., from low Doppler frequency to 380Hz, while achieving a low mean square estimation error of 10% under multi-path environment.</t>
  </si>
  <si>
    <t>2626-2629</t>
  </si>
  <si>
    <t>60026638;60011047</t>
  </si>
  <si>
    <t>7402113406;7005940532</t>
  </si>
  <si>
    <t>Sakamoto, Mitsuo;Akaiwa, Yoshihiko</t>
  </si>
  <si>
    <t>Finland;Japan</t>
  </si>
  <si>
    <t>Espoo;Fukuoka</t>
  </si>
  <si>
    <t>Nokia Corporation;Kyushu University</t>
  </si>
  <si>
    <t>Sakamoto M.</t>
  </si>
  <si>
    <t>Time correlation based maximum Doppler frequency estimator for W-CDMA receiver</t>
  </si>
  <si>
    <t>10.1109/VTC.2001.957227</t>
  </si>
  <si>
    <t>2-s2.0-0035178416</t>
  </si>
  <si>
    <t>['two sources', 'transmit data', 'temporal array', 'techniques independently', 'specified powers', 'modified spatio', 'mobile station', 'individual mss', 'division multiple', 'data signals', 'control interval', 'channel noise', 'cellular code', 'bss ).', 'antennas located']</t>
  </si>
  <si>
    <t>We consider downlink transmission at high data rates in a multi-cellular code-division multiple-access (CDMA) network where signals are directed to a mobile station (MS) from antennas located at the same or different base stations (BSs). All antennas use different pilots and transmit data to individual MSs with specified powers when selected to do so. Two sources of error are found to degrade channel identification and performance: channel noise and channel variation due to the power control delay. First, we introduce a modified spatio-temporal array-receiver (STAR) that uses both the pilot and the data signals to reduce the channel identification error. Second, we formulate a power control algorithm for the signal powers transmitted by the participating antennas based on predicting the channel response variations over the control interval. Significant performance gains are found to result from use of the techniques independently and collectively.</t>
  </si>
  <si>
    <t>2873-2877</t>
  </si>
  <si>
    <t>60005415;60005415;60005415</t>
  </si>
  <si>
    <t>56093867900;7003384623;35894775400</t>
  </si>
  <si>
    <t>Wu, Jianming;Affes, Sofi√®e;Mermelstein, Paul</t>
  </si>
  <si>
    <t>Wu J.</t>
  </si>
  <si>
    <t>Enhanced CDMA transmission with multiple antennas and joint power control</t>
  </si>
  <si>
    <t>10.1109/VETECS.2001.944126</t>
  </si>
  <si>
    <t>2-s2.0-0035178463</t>
  </si>
  <si>
    <t>['random burst', 'psk modulation', 'line training', 'line non', 'edge receiver', 'coding schemes', 'based dfe', 'adaptive equalizer']</t>
  </si>
  <si>
    <t>A robust and low complexity receiver is addressed, which meets the EDGE specification requirements by using an off-line non-adaptive equalizer. Specifically, the problem of correcting a random burst-by-burst frequency offset in an EDGE receiver is studied. Simulation results show that the EDGE (handset) requirements for the TU50 propagation scenario can be met for all coding schemes with 8-PSK modulation by using a simple off-line training-based DFE with decision-directed frequency offset correction.</t>
  </si>
  <si>
    <t>1619-1623</t>
  </si>
  <si>
    <t>60099514;60099514;60099514</t>
  </si>
  <si>
    <t>6602177856;6603322238;7004163717</t>
  </si>
  <si>
    <t>Kuzminskiy, Alexandr M.;Luschi, Carlo;Strauch, Paul</t>
  </si>
  <si>
    <t>Sudbury</t>
  </si>
  <si>
    <t>Bell Laboratories, UK</t>
  </si>
  <si>
    <t>Kuzminskiy A.</t>
  </si>
  <si>
    <t>Off-line frequency correction for equalization in the EDGE system</t>
  </si>
  <si>
    <t>10.1109/VETECS.2001.944968</t>
  </si>
  <si>
    <t>2-s2.0-0035178510</t>
  </si>
  <si>
    <t>['transmission performance', 'transmission burst', 'throughput performance', 'required ber', 'rayleigh fading', 'performance improvement', 'paper proposes', 'instantaneous carrier', 'fast time', 'fading channel', 'cnr varies', 'adaptive modulation']</t>
  </si>
  <si>
    <t>This paper proposes a new adaptive modulation scheme, which is robust to a fast time-variation of Rayleigh fading. Adaptive modulation, which chooses an appropriate modulation format according to the instantaneous carrier-to-noise power ratio (CNR) of the fading channel, is an efficient technique capable of improving the transmission performance in a multipath fading channel. However, in a fast fading channel environment, the performance improvement will drastically be reduced. When CNR varies during the transmission burst, the transmission often fails since the modulation format chosen at the beginning of the burst to obtain the required bit error rate (BER) does not satisfy the required BER at the end of the burst. In order to overcome this problem, we propose a new adaptive modulation scheme, which employs the array antenna based Doppler spread compensator. Computer simulation results show the proposed adaptive modulation scheme drastically improves the packet error rate and throughput performance in fast fading environment.</t>
  </si>
  <si>
    <t>1249-1253</t>
  </si>
  <si>
    <t>60025017;60025403;60025017</t>
  </si>
  <si>
    <t>35413687500;55226750800;7501431163</t>
  </si>
  <si>
    <t>Okada, Minoru;Wada, Tomotaka;Yamamoto, Heiichi</t>
  </si>
  <si>
    <t>Wakayama;Ikoma</t>
  </si>
  <si>
    <t>Wakayama University;Nara Institute of Science and Technology</t>
  </si>
  <si>
    <t>60025403;60025017</t>
  </si>
  <si>
    <t>Okada M.</t>
  </si>
  <si>
    <t>Array antenna assisted adaptive modulation in a fast fading channel</t>
  </si>
  <si>
    <t>10.1109/VETECS.2001.944584</t>
  </si>
  <si>
    <t>2-s2.0-0035178519</t>
  </si>
  <si>
    <t>['short review', 'multipath propagation', 'measured values', 'existing models', 'diffracted components', '45 ghz']</t>
  </si>
  <si>
    <t>Several channel sounding measurements in around-the-corner propagation scenarios have been performed with a vector network analyzer and a synthetic volume aperture receiving array at 2.44-2.45 GHz. A radio imaging technique applied to such measurement data yields time delay, direction of arrival and path loss corresponding to individual field components arising due to multipath propagation. This allows the identification of the diffracted components of the received geometrical optics by incorporating diffraction phenomena in the limit of field and the determination of the corresponding diffraction coefficients experimentally. The measured values were compared to various theoretical diffraction coefficients and conclusions have been drawn from the comparison. In addition, a short review of the existing models for diffraction is given in the paper.</t>
  </si>
  <si>
    <t>728-732</t>
  </si>
  <si>
    <t>60019702;60019702;60026851</t>
  </si>
  <si>
    <t>13405716500;7006591347;6603166082</t>
  </si>
  <si>
    <t>Nechayev, Y. I.;Constantinou, C. C.;Lukama, L.</t>
  </si>
  <si>
    <t>United Kingdom;United Kingdom</t>
  </si>
  <si>
    <t>Oxford;Birmingham</t>
  </si>
  <si>
    <t>University of Oxford;University of Birmingham</t>
  </si>
  <si>
    <t>60026851;60019702</t>
  </si>
  <si>
    <t>Nechayev Y.</t>
  </si>
  <si>
    <t>Comparison of measured and theoretical diffracted fields around building corners at 2.4 GHz</t>
  </si>
  <si>
    <t>10.1109/VTC.2001.956866</t>
  </si>
  <si>
    <t>2-s2.0-0035178754</t>
  </si>
  <si>
    <t>['wide implementation', 'users inside', 'time worsens', 'system performance', 'significantly reduced', 'scale introduction', 'quite significant', 'mobility effects', 'dropped due', 'different regions', 'considerably influence', 'considerable number', 'beamwidth increases']</t>
  </si>
  <si>
    <t>Future cellular networks will witness a full-scale introduction of small sized cells and wide implementation of smart antenna systems. In such systems, the combined of high traffic density and mobility effects on system performance are quite significant. In this paper we present a study of the performance of CDMA cellular system using smart antennas, where mobility of users inside the cell and between cells is considered. A considerable number of calls are dropped due to the movement of mobiles in different regions of cell; therefore the capacity is significantly reduced. The beamwidth and cell size also affect the performance and considerably influence the impact of mobility on the capacity of the system. We show how decreasing the beamwidth increases the capacity but at the same time worsens the effects of mobility on the performance.</t>
  </si>
  <si>
    <t>1513-1517</t>
  </si>
  <si>
    <t>60026553;60030804</t>
  </si>
  <si>
    <t>57193397965;56274855700</t>
  </si>
  <si>
    <t>Barakat, Azzam;Everitt, David</t>
  </si>
  <si>
    <t>Melbourne;Parkville</t>
  </si>
  <si>
    <t>Swinburne University of Technology;University of Melbourne</t>
  </si>
  <si>
    <t>60030804;60026553</t>
  </si>
  <si>
    <t>Barakat A.</t>
  </si>
  <si>
    <t>Performance evaluation and traffic analysis in cellular systems using smart antennas in the presence of mobility</t>
  </si>
  <si>
    <t>10.1109/VTC.2001.956450</t>
  </si>
  <si>
    <t>2-s2.0-0035178836</t>
  </si>
  <si>
    <t>['surrounding cells', 'soft handoff', 'size even', 'result says', 'reference cell', 'focused distribution', 'evaluating capacity', 'computer simulation', 'changing cell', 'center cell', 'cell size', 'capacity increased', '60 users']</t>
  </si>
  <si>
    <t>In this paper, analysis is advanced by computer simulation for the purpose of an improvement of capacity in W-CDMA. A situation in which there is some deviation on the user's distribution in the center cell, and the relation between cell size and capacity is evaluated. It is important to improve the capacity not only the reference cell but also the surrounding cells, when evaluating capacity. By changing cell-size, the result says that capacity can be improved about 140 users especially in a Center-Focused distribution. Also in the Edge-Focused distribution, capacity, about 60 users, is improved. In addition, it is connected with the increase in the capacity by changing the cell-size even in the other user's distribution. The capacity increased by the effect of soft handoff. The larger the threshold was, the more the reverse link capacity increased. It is shown that the reverse link capacity is converged when threshold is about 6dB.</t>
  </si>
  <si>
    <t>1760-1764</t>
  </si>
  <si>
    <t>60002784;60002784;60002784;60002784</t>
  </si>
  <si>
    <t>7403195350;57193400140;55731658600;35810321300</t>
  </si>
  <si>
    <t>Goto, Koichiro;Kitano, Tomohiro;Suzuki, Takehiro;Hattori, Takeshi</t>
  </si>
  <si>
    <t>Sophia University</t>
  </si>
  <si>
    <t>Goto K.</t>
  </si>
  <si>
    <t>Capacity optimization with adaptive cell-size control for W-CDMA system</t>
  </si>
  <si>
    <t>10.1109/VTC.2001.956502</t>
  </si>
  <si>
    <t>2-s2.0-0035178840</t>
  </si>
  <si>
    <t>['walsh codes', 'spreading sequences', 'simulation examples', 'rake receiver', 'noise ratio', 'instantaneous signal', 'exact expression', 'downlink beamforming', 'derived expression', 'derivation process', 'cdma downlink', '3gpp standardization']</t>
  </si>
  <si>
    <t>Downlink beamforming | Mobile communication | RAKE receiver | SINR | W-CDMA</t>
  </si>
  <si>
    <t>This paper presents analysis of RAKE receiver in W-CDMA downlink. The base station employs transmit beamforming, while each user employs R-finger RAKE receiver under selective fading channels. Spreading sequences are composed of Walsh codes and a common long code based on 3GPP standardization. We derive an exact expression for the instantaneous signal-to-interference-plus-noise ratio (SINR) at the output of the RAKE receiver. In the derivation process, the effect of spreading sequences, downlink beamforming, and the RAKE receiver are taken into account. Simulation examples for 4-finger RAKE receiver are given to verify the derived expression. Our expression can be applied to evaluate transmit beamforming as well as to evaluate the performance of the RAKE receiver.</t>
  </si>
  <si>
    <t>1457-1461</t>
  </si>
  <si>
    <t>35781600100;57199104542;7102239267</t>
  </si>
  <si>
    <t>Hara, Yoshitaka;Park, Duk Kyu;Kamio, Yukiyoshi</t>
  </si>
  <si>
    <t>Hara Y.</t>
  </si>
  <si>
    <t>Analysis of RAKE receiver in W-CDMA systems with downlink beamforming</t>
  </si>
  <si>
    <t>10.1109/VTC.2001.956439</t>
  </si>
  <si>
    <t>2-s2.0-0035178894</t>
  </si>
  <si>
    <t>['slotted td', 'cell networks', 'avoid designing']</t>
  </si>
  <si>
    <t>In this paper, we investigate the impact of 2D RAKE receiver on the performance of a Time Division Code Division Multiple Access/Packet Reservation Multiple Access (TD-CDMA/PRMA) and slotted TD-CDMA/ALOHA uplink medium access control protocols for packet voice transmission in single and multi-cell networks. Simulation results show that the dependence of 2D RAKE receiver performance with the spatial-temporal channel characteristics indicate the necessity to include dynamic scheduling schemes in order to avoid designing the system considering worst case performance.</t>
  </si>
  <si>
    <t>1503-1507</t>
  </si>
  <si>
    <t>60029570;60029570</t>
  </si>
  <si>
    <t>57217399996;14632091000</t>
  </si>
  <si>
    <t>Pierre, Roger;Hoefel, Fabris</t>
  </si>
  <si>
    <t>Pierre R.</t>
  </si>
  <si>
    <t>On the performance of a joint TDD CDMA/PRMA and CDMA/ALOHA protocols with 2D RAKE receivers in single-cell and multi-cell networks</t>
  </si>
  <si>
    <t>10.1109/VTC.2001.956448</t>
  </si>
  <si>
    <t>2-s2.0-0035178942</t>
  </si>
  <si>
    <t>['time slot', 'tdma systems', 'signal quality', 'sectorized systems', 'sdma systems', 'new terminal', 'cellular environment', 'active terminals']</t>
  </si>
  <si>
    <t>This paper presents time slot assignment algorithms applicable to the uplink of SDMA systems. In these algorithms, a time slot is assigned to a new terminal depending not only on the signal quality of the new terminal but also on the signal quality of active terminals. We evaluate blocking probability and forced termination probability of SDMA/TDMA systems with slot assignment algorithms in a cellular environment. The simulation results show that SDMA/TDMA systems have much better performance than TDMA systems and sectorized systems.</t>
  </si>
  <si>
    <t>877-880</t>
  </si>
  <si>
    <t>112871758;60024322;60024322</t>
  </si>
  <si>
    <t>35781600100;6603212035;7401708096</t>
  </si>
  <si>
    <t>Hara, Yoshitaka;Nabetani, Toshihisa;Hara, Shinsuke</t>
  </si>
  <si>
    <t>Time slot assignment for cellular SDMA/TDMA systems with antenna arrays</t>
  </si>
  <si>
    <t>10.1109/VETECS.2001.944504</t>
  </si>
  <si>
    <t>2-s2.0-0035179053</t>
  </si>
  <si>
    <t>['theoretical model', 'system capacity', 'surrounding cells', 'narrowbeam antenna', 'multicell environment', 'cdma based', 'capacity performance', 'base station', 'antenna array', 'also presented']</t>
  </si>
  <si>
    <t>A theoretical model for downlink capacity analysis of DS-CDMA based, power controlled wireless local loop system with narrowbeam antenna is presented. Interference from surrounding cells in the multicell environment is investigated. Simulation results show that system capacity can be increased by employing subscriber directional antenna and antenna array at the base station. Next, we studied the capacity performance in the multimedia multirate situation. The effect of other important system parameters on the capacity is also presented for comparison.</t>
  </si>
  <si>
    <t>2359-2363</t>
  </si>
  <si>
    <t>60017161;60007284;60007284;60017161</t>
  </si>
  <si>
    <t>57193400384;7005101794;36071330300;7202596473</t>
  </si>
  <si>
    <t>Zhou, Yan;Chin, Francois;Liang, Ying Chang;Ko, Chi Chung</t>
  </si>
  <si>
    <t>Singapore;Singapore</t>
  </si>
  <si>
    <t>Singapore City;Singapore City</t>
  </si>
  <si>
    <t>National University of Singapore;Centre for Wireless Communications, Singapore</t>
  </si>
  <si>
    <t>60017161;60007284</t>
  </si>
  <si>
    <t>Zhou Y.</t>
  </si>
  <si>
    <t>Downlink capacity of multirate multicell CDMA wireless local loop system with narrowbeam antenna and SIR based power control</t>
  </si>
  <si>
    <t>10.1109/VETECS.2001.944022</t>
  </si>
  <si>
    <t>2-s2.0-0035179139</t>
  </si>
  <si>
    <t>['wireless users', 'wireless channel', 'whole complexity', 'transmit signals', 'thereby allowing', 'smart antennas', 'resulting throughput', 'performance problems', 'multiple users', 'latter case', 'fading rate', 'essentially summarized', 'equivalent single', 'doppler frequency', 'base station', 'antenna system', 'also shown', 'affect tcp', 'adequately improve']</t>
  </si>
  <si>
    <t>In this paper we present some results on the statistics of the packet error process and on the resulting throughput of TCP when a smart antenna system is used to transmit signals from a base station to wireless users. Multiple users are assumed to be present, and the propagation environment considered includes frequency selective fading. The main results presented involve the tradeoffs between various systems parameters. It is shown that smart antennas have the potential to adequately improve the wireless channel, thereby essentially solving the performance problems which affect TCP. It is also shown that the whole complexity of these scenarios can be essentially summarized by the fading rate (Doppler frequency) and by the average packet error rate, thereby allowing the introduction of the concept of an "equivalent single-antenna system" and the scalability of the many available results for the latter case.</t>
  </si>
  <si>
    <t>2061-2065</t>
  </si>
  <si>
    <t>60024690;60121655</t>
  </si>
  <si>
    <t>7102431876;7006070875</t>
  </si>
  <si>
    <t>Zorzi, Michele;Acampora, Anthony S.</t>
  </si>
  <si>
    <t>United States;Italy</t>
  </si>
  <si>
    <t>San Diego;Ferrara</t>
  </si>
  <si>
    <t>The Electrical and Computer Engineering Department;University of Ferrara</t>
  </si>
  <si>
    <t>60121655;60024690</t>
  </si>
  <si>
    <t>Zorzi M.</t>
  </si>
  <si>
    <t>On the effect of smart antennas on error statistics and TCP performance</t>
  </si>
  <si>
    <t>10.1109/VETECS.2001.945059</t>
  </si>
  <si>
    <t>2-s2.0-0035179576</t>
  </si>
  <si>
    <t>['turbo codes', 'transmit antennas', 'standard method', 'soft information', 'small subset', 'slight degradation', 'significant decrease', 'proposed algorithm', 'polynomial complexity', 'novel iterative', 'multiuser communications', 'iterative demodulation', 'greedy method', 'greedy demodulation', 'decoding algorithm', 'computational complexity']</t>
  </si>
  <si>
    <t>In this paper, we present a novel iterative-greedy demodulation-decoding algorithm for turbo codes for multiple antenna systems. The decoding algorithm is based on a recently introduced novel greedy detection method for multiuser communications. The iterative-greedy demodulation-decoding algorithm is characterized by the exchange of soft information between the demodulator and the decoder, and the significant decrease in computational complexity, as compared to the standard method of iterative demodulation-decoding, with only a slight degradation in performance. This is due to the novel, greedy method of calculating the log-likelihoods to be used in the iterative decoding process, where only a small subset of the possible received vectors is considered, resulting in a receiver with only polynomial complexity in the number of transmit antennas. Finally, we demonstrate the robustness of the proposed algorithm with respect to channel estimation errors.</t>
  </si>
  <si>
    <t>1272-1276</t>
  </si>
  <si>
    <t>60003892;60003088;60003088</t>
  </si>
  <si>
    <t>56213601200;6603203172;35577642000</t>
  </si>
  <si>
    <t>Stefanov, Andrcj;AlRustamani, Amina A.;Vojcic, Branirnir R.</t>
  </si>
  <si>
    <t>Stefanov A.</t>
  </si>
  <si>
    <t>Turbo-greedy coding for high data rate wireless communications: Principles and robustness</t>
  </si>
  <si>
    <t>10.1109/VETECS.2001.944589</t>
  </si>
  <si>
    <t>2-s2.0-0035180932</t>
  </si>
  <si>
    <t>['two methods', 'temporal method', 'temporal cost', 'possible due', 'many multipaths', 'hence possibility', 'different properties', 'developed independently', 'better reliability', 'aoa method', 'antenna array', 'angular information', 'angular characteristics', '207 models']</t>
  </si>
  <si>
    <t>As a spatial and a temporal method, AOA and TDOA are well known methods to locate wireless terminal position and are developed independently. Combination of the two methods has not been possible due to lack of the applicable and practical channel models. A common channel model for the data fusinging methodology for the position location estimation. The temporal COST-207 models are utilized to provide the angular information for the AOA method to be cooperated. The angular characteristics of the channel can be obtained from the given temporal channel model, hence possibility of fusioning are now possible. Different properties of the methods are revealed to verify the proposition in literature. In this paper the spatial diversity inherent among many elements of the antenna array is exploited to get the better channel path of many multipaths. As a future research area, the fusioning of the two different methods for better reliability and accuracy is mentioned.</t>
  </si>
  <si>
    <t>233-237</t>
  </si>
  <si>
    <t>60007511;60007511</t>
  </si>
  <si>
    <t>57191681581;7401983002</t>
  </si>
  <si>
    <t>Kim, Jangsub;Chung, Woogon</t>
  </si>
  <si>
    <t>Sungkyunkwan University</t>
  </si>
  <si>
    <t>A spatio-temporal channel model for position location techniques via AOA and TDOA</t>
  </si>
  <si>
    <t>10.1109/VETECS.2001.944838</t>
  </si>
  <si>
    <t>2-s2.0-0035180954</t>
  </si>
  <si>
    <t>['transmission rate', 'st equalizer', 'simultaneously measured', 'results shows', 'real time', 'radio frequency', 'noise ratio', 'n0 improvement', 'mlse equalizer', 'likelihood sequence', 'high data', 'field trial', 'delay profiles', 'combining maximum', 'cascaded connection', 'also tried', '35 ghz', '2 œºsec', '10 db', '1 œºsec', '096 mb']</t>
  </si>
  <si>
    <t>Field trial of a space-time (ST) equalizer, for a high data-rate-TDMA mobile communication system, is presented. A cascaded connection of a pair of single-constrained array processors and branch-metric-combining maximum-likelihood sequence-estimation (BMC-MLSE) equalizer is implemented for the ST equalizer. The pair of array processors maximizes the signal-to-interference-and-noise ratio (SINR) on both the direct and one-symbol-delayed path components and the BMC-MLSE equalizer then derives a path diversity gain from the SINR-improved path components. The radio frequency was 3.35 GHz, modulation was QPSK and the transmission rate was 4.096 Mb/s. The bit error rate (BER) performances of the ST equalizer and a array processor alone were simultaneously measured in real time, along with delay profiles. The results shows that the ST equalizer provide better than 10 dB of Eb/N0 improvement at BER = 10-3 as compared with the array processor alone in a field where the instantaneous delay spread spans less than 1 Œºsec. A delayed diversity transmission (DDT) using two transmitting antennas at a mobile was also tried for the ST equalizer. 0.5-symbol DDT provided more than 1 dB Eb/N0 improvement at BER = 10-3 in a field where average delay spread is 0.2 Œºsec.</t>
  </si>
  <si>
    <t>511-515</t>
  </si>
  <si>
    <t>60104153;60104153;60104153</t>
  </si>
  <si>
    <t>Toda, Tukeshi;Aihara, Yuukichi;Kamio, Yukiyoshi</t>
  </si>
  <si>
    <t>Field trial of space-time equalizer using multiple single-constrained array processors and MLSE equalizer</t>
  </si>
  <si>
    <t>10.1109/VTC.2001.956653</t>
  </si>
  <si>
    <t>2-s2.0-0035181793</t>
  </si>
  <si>
    <t>['suppliers alike', 'spatial dimension', 'network operators', 'network capacity', 'link performance', 'increasing demand', 'humble beginnings', 'fixed multi', 'existing systems', 'enabling technology', 'decade ago', 'astonishing rate', 'also expected']</t>
  </si>
  <si>
    <t>GSM has grown to dominate the world cellular market from its humble beginnings about a decade ago. In parallel with that, the number of world cellular subscribers is growing at an astonishing rate. To meet the increasing demand for network capacity, network operators and suppliers alike are investigating different measures to satisfy the demand. One measure calls for the use of adaptive antenna systems. Apart from its ability to alleviate network congestion in existing systems, the adaptive antenna system concept is also expected to be an enabling technology in third generation cellular systems. In this paper, we investigate the link performance of EDGE for a fixed multi-beam adaptive antenna system. In particular, we evaluate and compare the performance of different adaptive antenna system receiver configurations in the spatial dimension under the realistic COST259 channel model.</t>
  </si>
  <si>
    <t>2003-2007</t>
  </si>
  <si>
    <t>60004661;60004661;60004661;60004661</t>
  </si>
  <si>
    <t>7102223694;23486387500;7402067076;6602301001</t>
  </si>
  <si>
    <t>Lau, Buon Kiong;Olsson, Magnus;Andersson, S√∂ren;Asplund, Henrik</t>
  </si>
  <si>
    <t>Stockholm</t>
  </si>
  <si>
    <t>Telefonaktiebolaget LM Ericsson</t>
  </si>
  <si>
    <t>Lau B.</t>
  </si>
  <si>
    <t>Link level performance of EDGE with adaptive antenna systems</t>
  </si>
  <si>
    <t>10.1109/VTC.2001.957095</t>
  </si>
  <si>
    <t>2-s2.0-0035181952</t>
  </si>
  <si>
    <t>['transmit packets', 'synchronized slots', 'slotted aloha', 'service fairness', 'selective combining', 'much improved', 'mobile terminals', 'mobile environment', 'handover control', 'common frequency']</t>
  </si>
  <si>
    <t>We present a simple uplink access technique for packet data communications in a mobile environment. This technique is an application of a random-access communication scheme with slotted ALOHA to a wireless cellular system. All base stations connected to a control station use a common frequency and have synchronized slots. Mobile terminals can transmit packets at any time and do not require slot reservation, handover control, or transmission power control. This system can perform base station diversity reception with selective combining or with maximal ratio combining (MRC) in the uplink. Computer simulation shows that throughput is much improved when base stations use adaptive array antennas. In addition, the effects of the limitation of retransmissions on throughput and service fairness for all mobile terminals are analyzed.</t>
  </si>
  <si>
    <t>1363-1367</t>
  </si>
  <si>
    <t>60104153;60104153;60104153;60024322</t>
  </si>
  <si>
    <t>57196510967;35781600100;7102239267;7401708096</t>
  </si>
  <si>
    <t>Yamada, Makoto;Hara, Yoshitaka;Kamio, Yukiyoshi;Hara, Shinsuke</t>
  </si>
  <si>
    <t>Yokosuka;Suita</t>
  </si>
  <si>
    <t>YRP Mobile Telecommunications Key Technology Research Laboratories Co. Ltd.;Osaka University</t>
  </si>
  <si>
    <t>60104153;60024322</t>
  </si>
  <si>
    <t>Yamada M.</t>
  </si>
  <si>
    <t>Packet communications with slotted ALOHA in a mobile cellular system</t>
  </si>
  <si>
    <t>10.1109/VTC.2001.956419</t>
  </si>
  <si>
    <t>2-s2.0-0035181974</t>
  </si>
  <si>
    <t>['three branches', 'signals received', 'paper shows', 'mobile network', 'link budget', 'highly uncorrelated', 'branch system']</t>
  </si>
  <si>
    <t>The performance of a three-branch orthogonal polarization scheme consisting of one vertically polarized and two orthogonal horizontally polarized antennas at the receiver with a horizontally and vertically polarized transmitter is investigated. The paper shows that such a scheme provides diversity improvement of about 2dB more than the dual-branch system. Also the signals received at the three branches are highly uncorrelated. This scheme can make significant improvements in the link budget of a mobile network.</t>
  </si>
  <si>
    <t>2033-2037</t>
  </si>
  <si>
    <t>60026851;60026851;60026851</t>
  </si>
  <si>
    <t>6603166082;36778322700;35449666300</t>
  </si>
  <si>
    <t>Lukama, L. C.;Konstantinou, K.;Edwards, D. J.</t>
  </si>
  <si>
    <t>Oxford</t>
  </si>
  <si>
    <t>University of Oxford</t>
  </si>
  <si>
    <t>Lukama L.C.</t>
  </si>
  <si>
    <t>Performance of a three-branch orthogonal polarization diversity scheme</t>
  </si>
  <si>
    <t>10.1109/VTC.2001.957101</t>
  </si>
  <si>
    <t>2-s2.0-0035181983</t>
  </si>
  <si>
    <t>['specific instances', 'sharing communications', 'repetition coding', 'q fading', 'previous results', 'practical interest', 'new concise', 'many cases', 'independent fading', 'general expressions', 'gain diversity', 'form solutions', 'derived using', 'derivative formula', 'decision decoding', 'ary frequency', 'also derived']</t>
  </si>
  <si>
    <t>Exact error probability expressions for noncoherent M-ary frequency-shift-keying (MFSK) systems that employ postdetection equal-gain diversity over Rayleigh, Rician and Nakagami-m channels are derived using a Laplace derivative formula. Both independent and generically correlated fading cases are considered. For independent fading, closed-form solutions are also derived for both Nakagami-q fading (either with identical or dissimilar fading statistics) and mixed fading cases. Previous results are shown to be specific instances of our general expressions. Additionally, a new concise, derivative formula is obtained for calculating the bit error rate of square-law detected multichannel binary differential phase-shift-keying (BDPSK) signals. All these expressions are applicable in many cases of practical interest and provide accurate predictions of the performance of both binary and M-ary orthogonal signalling over generalized fading channels (with arbitrary fading parameters). Several numerical examples are presented to illustrate the application of the theory, including the investigation into optimal diversity order in energy-sharing communications, characterization of block orthogonal codes with soft-decision decoding (i.e., MFSK may also be viewed as a form of repetition coding) and analysis of MFSK with space (antenna) diversity.</t>
  </si>
  <si>
    <t>2404-2408</t>
  </si>
  <si>
    <t>60027090;60019578</t>
  </si>
  <si>
    <t>55663995000;7006820583</t>
  </si>
  <si>
    <t>Annamalai, A.;Tellambura, C.</t>
  </si>
  <si>
    <t>United States;Australia</t>
  </si>
  <si>
    <t>Blacksburg;Melbourne</t>
  </si>
  <si>
    <t>Virginia Polytechnic Institute and State University;Monash University</t>
  </si>
  <si>
    <t>Annamalai A.</t>
  </si>
  <si>
    <t>An MGF-derivative based unified analysis of incoherent diversity reception of M-ary orthogonal signals over fading channels</t>
  </si>
  <si>
    <t>10.1109/VTC.2001.957180</t>
  </si>
  <si>
    <t>2-s2.0-0035182361</t>
  </si>
  <si>
    <t>['simulation results', 'simple method', 'rayleigh channels', 'paper proposes', 'doas let', 'counted differently', 'cdma systems', 'beam interferers', 'adaptive array']</t>
  </si>
  <si>
    <t>This paper proposes a simple method to evaluate the average error probability for adaptive antenna array receivers in DS/CDMA systems. Adaptive array can reduce the interference only when the direction of arrivals (DOAs) of the interferers are misaligned (out-beam interferers) with the DOAs of the user of interest. The DOAs let the interferers be partitioned into two equivalence classes according to the beampattern, in-beam and out-beam interferers being counted differently in average error probability evaluation. For propagation over Rayleigh channels the model shows good agreement with simulation results.</t>
  </si>
  <si>
    <t>590-594</t>
  </si>
  <si>
    <t>60023256;60023256</t>
  </si>
  <si>
    <t>15835652300;7003978442</t>
  </si>
  <si>
    <t>Poloni, Angelo;Spagnolini, Umberto</t>
  </si>
  <si>
    <t>Milan</t>
  </si>
  <si>
    <t>Politecnico di Milano</t>
  </si>
  <si>
    <t>Poloni A.</t>
  </si>
  <si>
    <t>A simple method to calculate the error probability for 2D RAKE receivers</t>
  </si>
  <si>
    <t>10.1109/VETECS.2001.944911</t>
  </si>
  <si>
    <t>2-s2.0-0035182695</t>
  </si>
  <si>
    <t>['time domain', 'space domain', 'received signals', 'path separation', 'path delay', 'often required', 'multipath environment', 'joint estimation', 'increasing either', 'different paths', 'delay separation', 'cdma system', 'arriving angle', 'angle spacing']</t>
  </si>
  <si>
    <t>In wireless communication environment, it is often required to estimate the arriving angle and relative time delay of desired user signal from multiple reflected rays. In this paper, we apply a joint spatiotemporal parameter estimation method into DS-CDMA system over fast fading multipath channel. The spatiotemporal array manifold model is used to extract both the path delay and direction of arrival (DOA) parameters from the received signals. Simulation results illustrate that the performance of this method can be improved when the path separation is increasing either in time domain or in space domain. However, the joint estimation in multipath environment can reach the performance in single path scenario only if the delay separation of different paths is large, rather than the angle spacing is large.</t>
  </si>
  <si>
    <t>28-32</t>
  </si>
  <si>
    <t>60005510;60005510;60005510</t>
  </si>
  <si>
    <t>57204214680;7006247623;14033512300</t>
  </si>
  <si>
    <t>Gu, Zhenghui;Gunawan, Erry;Yu, Zhuliang</t>
  </si>
  <si>
    <t>Gu Z.</t>
  </si>
  <si>
    <t>Joint spatiotemporal parameter estimation for DS-CDMA system in fast fading multipath channel</t>
  </si>
  <si>
    <t>10.1109/VETECS.2001.944797</t>
  </si>
  <si>
    <t>2-s2.0-0035182795</t>
  </si>
  <si>
    <t>['wireless internet', 'via simulations', 'technology towards', 'switched services', 'simulation methodology', 'significantly enhance', 'network capacity', 'near future', 'multimedia applications', 'mobile communications', 'evolutionary path', 'designed specifically', 'current technology', 'capacity gain', '136 systems']</t>
  </si>
  <si>
    <t>The ever growing demand for mobile communications is pushing the technology towards its very limits. In addition, the current technology is optimized for circuit-switched voice rather than bandwidth hungry services such as wireless Internet and multimedia applications. The third generation mobile systems that will be introduced in the near future are designed specifically to address these limitations. In this paper, we focus on EGPRS, the evolutionary path for the GSM and the TDMA IS-136 systems to provide third generation packet-switched services. We outline a simulation methodology which can be used to evaluate the system level performance of EGPRS for an adaptive antenna system. We then show, via simulations, that the use of the adaptive antenna system can significantly enhance the quality of service and the network capacity of EGPRS. For example, a capacity gain of over 200% can be achieved for the 1/3 frequency reuse scheme.</t>
  </si>
  <si>
    <t>2354-2358</t>
  </si>
  <si>
    <t>60004661;60004661;60004661;60004661;60004661</t>
  </si>
  <si>
    <t>7102223694;37033395400;7402067076;7003894845;23486387500</t>
  </si>
  <si>
    <t>Lau, Buon Kiong;Berg, Magnus;Andersson, S√∂ren;Hagerman, Bo;Olsson, Magnus</t>
  </si>
  <si>
    <t>Performance of an adaptive antenna system in EGPRS networks</t>
  </si>
  <si>
    <t>10.1109/VETECS.2001.944021</t>
  </si>
  <si>
    <t>2-s2.0-0035182830</t>
  </si>
  <si>
    <t>['snr ),', 'proposed model', 'parallel structure', 'novel structures', 'noise ratio', 'new models', 'mrc sub', 'mrc ).', 'feedback filter', 'exiting models', '15db signal']</t>
  </si>
  <si>
    <t>Novel structures of combining antenna diversity and equalisers are proposed in this research. These new models are compared with exiting models such as decision feedback equaliser (DEF) and maximum ratio combiner (MRC). From the results, it was found that models with two feedback filters do not necessary perform better than models with one feedback filter. The results also indicated that the model, which has two feedforward filters in parallel with a MRC sub-system and followed by a feedback filter, has the best performance among the list of models. At a 15dB Signal to Noise Ratio (SNR), the BER of the proposed model with the parallel structure has 27.6 times lower BER than the omni-directional antenna system and 8.2 times lower BER than a MRC.</t>
  </si>
  <si>
    <t>13-17</t>
  </si>
  <si>
    <t>60011019;60019702</t>
  </si>
  <si>
    <t>7005854308;6603915767</t>
  </si>
  <si>
    <t>Choy, Faith;Cherniakov, Mikhail</t>
  </si>
  <si>
    <t>United Kingdom;Australia</t>
  </si>
  <si>
    <t>Birmingham;Brisbane</t>
  </si>
  <si>
    <t>University of Birmingham;Queensland University of Technology</t>
  </si>
  <si>
    <t>60019702;60011019</t>
  </si>
  <si>
    <t>Choy F.</t>
  </si>
  <si>
    <t>The performance of multi-element antenna systems in frequency selective fading environments</t>
  </si>
  <si>
    <t>10.1109/VETECS.2001.944794</t>
  </si>
  <si>
    <t>2-s2.0-0035182860</t>
  </si>
  <si>
    <t>['wave propagating', 'wave components', 'transmission back', 'time polarization', 'substantial portion', 'ratio equal', 'randomly polarized', 'process recovers', 'paper presents', 'outdoor propagation', 'orthogonal polarization', 'observation serves', 'novel polarization', 'new polarization', 'measured projection', 'matching smart', 'matching algorithm', 'like shape', 'induced interference', 'independent fading', 'incident wave', 'highly correlated', 'essentially polarized', 'energy transfer', 'eccentric ellipse', 'dependent scattering', 'commonly interpreted', 'bts ),', 'average polarization', '15 db']</t>
  </si>
  <si>
    <t>The wave propagating through the mobile channel becomes partially depolarised by polarization-dependent scattering. Measurements of the amount of depolarization (XPD - cross polarization discrimination) for linear polarizations reveal an energy transfer of -8 to -15 dB to the orthogonal polarization in outdoor propagation, indicating that the wave is essentially polarized. The independent fading of the wave components are commonly interpreted as being randomly polarized but the histogram of the incident wave appears to be bounded by an eccentric ellipse-like shape with an axial-ratio equal to the value of XPD. Moreover, the measured projection of the averaged-in-time polarization of the incident wave is found to be highly correlated over a wide frequency bandwidth. This observation serves as the foundation for a new polarization-matching algorithm, whereby the time-average polarization of the incident wave serves to adjust the polarization of the transmission back to each individual Mobile Station - MS. This process recovers a substantial portion of the polarization-induced transmission losses that may exceed 10 dB, and serves to reduce the forward power control variations and the average transmit power of the Base-Transceiver-Station (BTS), as well as the induced interference. The Paper presents the proof-of-concept polarization matching trial, and the analysis of the results. A novel polarization-matching smart-antenna system architecture is described.</t>
  </si>
  <si>
    <t>253-257</t>
  </si>
  <si>
    <t>100614753;100614753</t>
  </si>
  <si>
    <t>57197413373;14830341000</t>
  </si>
  <si>
    <t>Shapira, Joseph;Miller, Samuel</t>
  </si>
  <si>
    <t>Israel</t>
  </si>
  <si>
    <t>Celletra Ltd.</t>
  </si>
  <si>
    <t>Shapira J.</t>
  </si>
  <si>
    <t>A novel polarization smart antenna</t>
  </si>
  <si>
    <t>10.1109/VETECS.2001.944842</t>
  </si>
  <si>
    <t>2-s2.0-0035182865</t>
  </si>
  <si>
    <t>['antenna systems']</t>
  </si>
  <si>
    <t>Future broadband communications systems will utilize antenna array based smart-antenna systems. Novel receiver architectures will provide interference cancellation techniques based on antenna beam steering. These developments will pose new requirements to the existing multipath fading simulators. This paper describes two methods to generate fading channels with controlled mutual correlations. The third topic covers an important hardware calibration issue relevant in reproducing accurate correlations between the channels.</t>
  </si>
  <si>
    <t>318-322</t>
  </si>
  <si>
    <t>100689601;100689601</t>
  </si>
  <si>
    <t>57198116748;7801479909</t>
  </si>
  <si>
    <t>Poutanen, Torsti;Kolu, Janne</t>
  </si>
  <si>
    <t>Oulu</t>
  </si>
  <si>
    <t>Electrobit Ltd.</t>
  </si>
  <si>
    <t>Poutanen T.</t>
  </si>
  <si>
    <t>Correlation control in the multichannel fading simulators</t>
  </si>
  <si>
    <t>10.1109/VETECS.2001.944856</t>
  </si>
  <si>
    <t>2-s2.0-0035182869</t>
  </si>
  <si>
    <t>['rate control', 'promising tradeoff', 'potential benefits', 'paper studies', 'conventional centralized', 'coherent combining', 'centralized arrays', 'capacity gains', 'adaptive data']</t>
  </si>
  <si>
    <t>This paper studies the potential benefits of antenna array processing - used in conjunction with adaptive data-rate control - in broadband wireless networks. We focus on distributed antenna arrays, i.e., combining signals from a group of microcells, rather than the more conventional centralized (macrocellular) antenna array processing. We show that distributed arrays promise significant power and capacity gains over centralized arrays. Moreover, we show that even selection combining (though less effective than coherent combining) can be very successful in this architecture, offering a promising tradeoff between performance and complexity.</t>
  </si>
  <si>
    <t>33-37</t>
  </si>
  <si>
    <t>60012230;60012230;60012230;60012230;118141644;60012230</t>
  </si>
  <si>
    <t>57199369042;57197217760;7004878411;6701625421;7003706051;7202297509</t>
  </si>
  <si>
    <t>Clark, Martin V.;Willis, Thomas M.;Greenstein, Larry J.;Rustako, Anthony J.;Erceg, Vinko;Roman, Robert S.</t>
  </si>
  <si>
    <t>Middletown;San Jose</t>
  </si>
  <si>
    <t>AT&amp;T Laboratories Middletown;I ospan wireless</t>
  </si>
  <si>
    <t>60012230;118141644</t>
  </si>
  <si>
    <t>Clark M.V.</t>
  </si>
  <si>
    <t>Distributed versus centralized antenna arrays in broadband wireless networks</t>
  </si>
  <si>
    <t>10.1109/VETECS.2001.944798</t>
  </si>
  <si>
    <t>2-s2.0-0035182959</t>
  </si>
  <si>
    <t>['time multiple', 'time delay', 'subspace smoothing', 'propagating waves', 'mobile station', 'measurement errors', 'link ends', 'esprit algorithm', 'doppler shift', 'coherent paths', 'base station', 'azimuth directions']</t>
  </si>
  <si>
    <t>We describe a measurement and parameter identification procedure for the mobile radio propagation channel which includes the azimuth directions of the propagating waves at both link ends, elevation at the base station, time delay, and Doppler shift. The measurement is based on a broadband, real-time multiple-input-multiple-output radio channel sounder. At the mobile station a circular uniform beam array (CUBA) is used which covers 360¬∞ viewing angle whereas at the base station a uniform rectangular array (URA) is deployed. We derive the underlying data model and propose a multidimensional joint parameter estimation procedure from measurements which is based on the M-D ESPRIT algorithm. The resolution of coherent paths by subspace smoothing and the reduction of measurement errors by device calibration procedures is addressed.</t>
  </si>
  <si>
    <t>214-218</t>
  </si>
  <si>
    <t>60030040;60030040;60030040;60030040</t>
  </si>
  <si>
    <t>56785154500;6602170616;6602948048;7006664708</t>
  </si>
  <si>
    <t>Richter, Andreas;Hampicke, Dirk;Sommerkorn, Gerd;Thom√§, Reiner S.</t>
  </si>
  <si>
    <t>Ilmenau</t>
  </si>
  <si>
    <t>Technischen Universit√§t Ilmenau</t>
  </si>
  <si>
    <t>Richter A.</t>
  </si>
  <si>
    <t>MIMO measurement and joint M-D parameter estimation of mobile radio channels</t>
  </si>
  <si>
    <t>10.1109/VETECS.2001.944834</t>
  </si>
  <si>
    <t>2-s2.0-0035183007</t>
  </si>
  <si>
    <t>['urban micro', 'tracing model', 'tracing approaches', 'statistical distribution', 'ray tracing', 'measurement demonstrated', 'deconvolution technique', 'cell environments', 'angular profiles', '45 ghz', '3d ray']</t>
  </si>
  <si>
    <t>A spatio-temporal (ST) channel measurement carried out at 8.45 GHz is reported, which is purposed to determine the ST propagation characteristics in urban micro- and pico-cell environments. A wideband channel sounder and a directional parabolic antenna are employed to measure the ST channel parameters. A deconvolution technique is utilized and proved to be effective to obtain unambiguous spatial channel profiles. A random-phase-assisted hybrid 2D-3D ray-tracing model is used to predict the ST channel parameters and the statistical distribution of angular profiles. The verification between ray tracing and measurement demonstrated that ray-tracing approaches are appropriate for deterministic ST channel modeling in urban micro- and pico-cell environments.</t>
  </si>
  <si>
    <t>362-366</t>
  </si>
  <si>
    <t>60101004;60101004-60031126;60101004-118141821</t>
  </si>
  <si>
    <t>7404664370;35481283400;8964323300</t>
  </si>
  <si>
    <t>Zhu, Houtao;Takada, Jun Ichi;Kobayashi, Takehiko</t>
  </si>
  <si>
    <t>Tokyo;Tokyo;</t>
  </si>
  <si>
    <t>Nokia Japan;Tokyo Institute of Technology;Key Technology Research Labs Co., Ltd.</t>
  </si>
  <si>
    <t>60101004;60031126;118141821</t>
  </si>
  <si>
    <t>The verification of a deterministic spatio-temporal channel modeling approach by applying a deconvolution technique in the measurement</t>
  </si>
  <si>
    <t>10.1109/VETECS.2001.944865</t>
  </si>
  <si>
    <t>2-s2.0-0035183074</t>
  </si>
  <si>
    <t>['wireless 1394', 'using multiple', 'poca distribution', 'new geometrical', 'multipath richness', 'mimo system', 'leaf stations', 'hub station', 'hoc repeater', 'direct communications', 'channel capacity']</t>
  </si>
  <si>
    <t>In Wireless 1394, Hub station is a device that manages the whole Wireless 1394 home network. Also, Hub station plays the role of ad-hoc repeater while the direct communications of Leaf stations are obstructed. Multiple-element antenna systems are considered for the Hub station. We study the channel capacity when using multiple-element antenna MIMO architecture for Wireless 1394. We give an analysis about the dependence of the channel capacity on actual indoor propagation environment. A new geometrical-physical-based channel model including NAZU scattering coefficient is proposed. Then the relation of POCA distribution with MIMO system's capacity and multipath richness is investigated. It is found that this capacity is limited by the number of significant indoor scatterers.</t>
  </si>
  <si>
    <t>459-463</t>
  </si>
  <si>
    <t>60091863;60091863;60091863;60025997;60091863-60025997</t>
  </si>
  <si>
    <t>57192482716;7006246490;7102400578;7407132775;35402098000</t>
  </si>
  <si>
    <t>Zhang, Honggang;Udagawa, Tomoyuki;Arita, Takemi;Kobayashi, Kou;Nakagawa, Masao</t>
  </si>
  <si>
    <t>Telecommunications Advancement Organization of Japan;Keio University</t>
  </si>
  <si>
    <t>60091863;60025997</t>
  </si>
  <si>
    <t>Zhang H.</t>
  </si>
  <si>
    <t>Performance improvement of wireless 1394 using multiple-element antenna systems</t>
  </si>
  <si>
    <t>10.1109/VETECS.2001.944885</t>
  </si>
  <si>
    <t>2-s2.0-0035183078</t>
  </si>
  <si>
    <t>['wireless channels', 'thus increases', 'single measurement', 'microcellular environments', 'frequency selectivity', 'flat case', 'considerably lower', 'channel makes']</t>
  </si>
  <si>
    <t>We analyze the capacity of multiple-input - multiple-output (MIMO) systems in microcellular environments, taking into account the frequency selectivity of the wireless channels. We use a new data evaluation method that allows to evaluate the probability density function (pdf) of the capacity from a single measurement. We find that the frequency selectivity of the channel makes the pdf more peaked, and thus increases the outage capacity compared to the frequency-flat case. However, capacities are considerably lower than predicted for ideally decorrelated channels.</t>
  </si>
  <si>
    <t>204-208</t>
  </si>
  <si>
    <t>60012230;60018163;60018163;60018163;60030040</t>
  </si>
  <si>
    <t>7006594890;56233820100;56636234300;7007067644;7006664708</t>
  </si>
  <si>
    <t>Molisch, A. F.;Steinbauer, M.;Toeltsch, M.;Bonek, E.;Thoma, R. S.</t>
  </si>
  <si>
    <t>Germany;Austria;United States</t>
  </si>
  <si>
    <t>Ilmenau;Vienna;Middletown</t>
  </si>
  <si>
    <t>Technischen Universit√§t Ilmenau;Technische Universit√§t Wien;AT&amp;T Laboratories Middletown</t>
  </si>
  <si>
    <t>60030040;60018163;60012230</t>
  </si>
  <si>
    <t>Molisch A.F.</t>
  </si>
  <si>
    <t>Measurement of the capacity of MIMO systems in frequency-selective channels</t>
  </si>
  <si>
    <t>10.1109/VETECS.2001.944832</t>
  </si>
  <si>
    <t>2-s2.0-0035183160</t>
  </si>
  <si>
    <t>['radio antenna', 'old female', 'foreign body', '21 year']</t>
  </si>
  <si>
    <t>Antenna | Bladder | Foreign body</t>
  </si>
  <si>
    <t>A self-insertion of a radio antenna by a 21 year-old female is reported. The foreign body was removed from the bladder by a nephroscope after dilatation of the urethra. There were no complications after the procedure.</t>
  </si>
  <si>
    <t>178-179</t>
  </si>
  <si>
    <t>Annals of Medical Sciences</t>
  </si>
  <si>
    <t>60002278;60002278;60002278;60002278;60002278</t>
  </si>
  <si>
    <t>55389511900;57213565366;6602657904;16640823500;6603460456</t>
  </si>
  <si>
    <t>Arido«ßan, I. A.;Bayazit, Y.;Soyupak, B.;√únsal, I.;√ñzke√ßeli, R.</t>
  </si>
  <si>
    <t>Adana</t>
  </si>
  <si>
    <t>√áukurova √úniversitesi Tip Fak√ºltesi</t>
  </si>
  <si>
    <t>Arido«ßan I.</t>
  </si>
  <si>
    <t>An unusual foreign body in the urinary bladder: A radio antenna</t>
  </si>
  <si>
    <t>2-s2.0-0035183229</t>
  </si>
  <si>
    <t>['wcdma parameters', 'single bit', 'selected antennas', 'frequency selective', 'feedback channel', 'fading channels', 'approximately 2', 'antenna selection', 'also presented', '5 db', '12 %).']</t>
  </si>
  <si>
    <t>A closed-loop method combining N-out-of-M antenna selection and space-time block coding from the selected antennas is proposed and studied in this paper. Performance is evaluated for WCDMA parameters in both frequency nonselective Rayleigh fading channels and in frequency selective (Vehicular A) channels. Operation in intra- and inter-cell dominant interference scenarios is considered. Numerical results show that the additional antenna selection procedure brings a supplementary uncoded BER performance improvement in the range of approximately 2-3.5 dB for flat-fading channels and 0.8-1.5 dB for frequency selective channels (@BER = 12%). A suboptimum selection scheme requiring only a single bit for antenna selection is also presented. In addition, the impact on performance of errors in the feedback channel is investigated in this paper.</t>
  </si>
  <si>
    <t>178-182</t>
  </si>
  <si>
    <t>60012954-60098468;60098468;60098468</t>
  </si>
  <si>
    <t>7403031970;6508150642;55894394800</t>
  </si>
  <si>
    <t>Katz, Marcos;Tiirola, Esa;Ylitalo, Juha</t>
  </si>
  <si>
    <t>Espoo;Oulu</t>
  </si>
  <si>
    <t>Nokia Networks;Oulun Yliopisto</t>
  </si>
  <si>
    <t>60098468;60012954</t>
  </si>
  <si>
    <t>Katz M.</t>
  </si>
  <si>
    <t>Combining space-time block coding with diversity antenna selection for improved downlink performance</t>
  </si>
  <si>
    <t>10.1109/VTC.2001.956581</t>
  </si>
  <si>
    <t>2-s2.0-0035183312</t>
  </si>
  <si>
    <t>['portable unit', 'mobile station', 'hardware comple', 'close perform', 'base station']</t>
  </si>
  <si>
    <t>An adaptive channel precoded transmitter for space-time block coding based transmit diversity (STTD) is developed for 3GPP WCDMA TDD system. Since all the functions of precoding are implemented in the base station, the channel equalization process can be left out in the mobile station. This results in the minimization of hardware comple-xity of portable unit. Simulation results show that the adaptive channel precoded transmitter gives a close perform-ance to the conventional Rake combiner.</t>
  </si>
  <si>
    <t>452-455</t>
  </si>
  <si>
    <t>60016912;60016912;60009387;60016912;60016912</t>
  </si>
  <si>
    <t>7406564377;36726192000;7401684702;7201840633;7402312534</t>
  </si>
  <si>
    <t>Yang, Hayoung;Ku, Bonjin;Kang, Bubjoo;Hong, Daesik;Kang, Changeon</t>
  </si>
  <si>
    <t>Yonsei University;Dongguk University, Seoul</t>
  </si>
  <si>
    <t>60016912;60009387</t>
  </si>
  <si>
    <t>Yang H.</t>
  </si>
  <si>
    <t>Space-time block coding based transmit diversity using an adaptive channel precoder for WCDMA system</t>
  </si>
  <si>
    <t>10.1109/VTC.2001.956639</t>
  </si>
  <si>
    <t>2-s2.0-0035183404</t>
  </si>
  <si>
    <t>['wireless systems', 'proposed space', 'potential benefits', 'paper examines', 'mimo channel', 'exploits parallelism', 'employing ff']</t>
  </si>
  <si>
    <t>This paper examines the potential benefits of employing downlink Feedforward Transmit Diversity (FF-TxD) in wireless systems which utilise Adaptive Modulation and Coding. Instead of employing FF-TxD in such a system, the results presented suggest that multiple Node B transmit antennas could better be utilised to implement a spatial processing technique which exploits parallelism in the MIMO channel, such as one of the recently-proposed Space-Time Coding schemes.</t>
  </si>
  <si>
    <t>438-441</t>
  </si>
  <si>
    <t>60030813;60030813;60030813</t>
  </si>
  <si>
    <t>7103151779;7401533615;7202449331</t>
  </si>
  <si>
    <t>Bevan, D. D.N.;Ward, C. R.;Tong, W.</t>
  </si>
  <si>
    <t>Toronto</t>
  </si>
  <si>
    <t>Nortel Networks</t>
  </si>
  <si>
    <t>Bevan D.</t>
  </si>
  <si>
    <t>The application of feedforward transmit diversity to a system with adaptive modulation and coding</t>
  </si>
  <si>
    <t>10.1109/VTC.2001.956636</t>
  </si>
  <si>
    <t>2-s2.0-0035183420</t>
  </si>
  <si>
    <t>['transmission weight', 'previous frame', 'obtained weights', 'multiplexing users', 'limited terminals', 'downlink slots', 'downlink sinr', 'calculated using']</t>
  </si>
  <si>
    <t>A PRMA permitting multiple reservation with a multibeam adaptive array has been investigated considering uplink performance improvement. In this paper, a downlink multiplexing method for TDD packet radio networks with the multibeam adaptive array is investigated. The transmission weight is calculated using the array response vector obtained in uplink, and downlink SINR of each terminal is estimated from the obtained weights to decide multiplexing possibility. In downlink slots, the base station searches states of downlink slots in the previous frame for the number of multiplexing users. If it is not equal to the maximum, the base station selects terminals, additionally or newly, from limited terminals with long packet delay. The computer simulation results show the improvement in throughput and average packet delay without increasing processing load.</t>
  </si>
  <si>
    <t>1329-1333</t>
  </si>
  <si>
    <t>8311082300;7003280529;35516180700</t>
  </si>
  <si>
    <t>Higashinaka, Masatsugu;Ohgane, Takeo;Ogawa, Yasutaka</t>
  </si>
  <si>
    <t>Higashinaka M.</t>
  </si>
  <si>
    <t>A downlink multiplexing method in TDD packet radio networks with a multibeam adaptive array</t>
  </si>
  <si>
    <t>10.1109/VTC.2001.956412</t>
  </si>
  <si>
    <t>2-s2.0-0035183437</t>
  </si>
  <si>
    <t>['use large', 'two techniques', 'tdma systems', 'system performance', 'significant overlap', 'power control', 'performance improvement', 'mitigate co', 'integrated system', 'channel interference']</t>
  </si>
  <si>
    <t>In FDMA/TDMA systems, co-channel interference is a fundamental limiting factor on the capacity. Power Control (PC) and Beamforming using adaptive antennas have been proposed to mitigate co-channel interference and increase system capacity. In this paper, we integrate these two techniques and use large-scale computer simulations to evaluate the system performance and the interactions between them in a realistic mobile environment. We show that the integrated system can achieve a significant capacity gain and performance improvement. In addition, we note that the separate capacity gains achieved by PC and Beamforming are not additive, due to the significant overlap in their measures to improve the capacity.</t>
  </si>
  <si>
    <t>1498-1502</t>
  </si>
  <si>
    <t>60012708;60012708</t>
  </si>
  <si>
    <t>57193399572;7403241218</t>
  </si>
  <si>
    <t>Cheng, Shin Shiuan;Cox, Donald C.</t>
  </si>
  <si>
    <t>Palo Alto</t>
  </si>
  <si>
    <t>Stanford University</t>
  </si>
  <si>
    <t>Cheng S.</t>
  </si>
  <si>
    <t>Integrated power control and beamforming in TDMA cellular systems with mobility</t>
  </si>
  <si>
    <t>10.1109/VETECS.2001.944637</t>
  </si>
  <si>
    <t>2-s2.0-0035183448</t>
  </si>
  <si>
    <t>['system assumptions', 'static channel', 'multiple time', 'employs two', 'cdma system', 'cascaded temporal', 'array element']</t>
  </si>
  <si>
    <t>CDMA system performance can be enhanced by interference management techniques. We consider the uplink of a CDMA system that employs two such techniques: temporal multiuser detection and spatial antenna array beamforming. Recently, temporal-spatial MMSE type receivers with several different criteria have been proposed for a static channel. In this work, we consider such MMSE filters assuming a multiple time-scale fading channel model. It is shown that under the given channel conditions and system assumptions, three recently proposed MMSE type receivers; the unconstrained optimum MMSE detector, the constrained optimum MMSE detector and the cascaded temporal-spatial MMSE detector, are identical and the resulting combined receiver employs an MMSE multiuser detector at the output of each array element (temporal MMSE filter) followed by an MRC (spatial matched filter).</t>
  </si>
  <si>
    <t>1824-1828</t>
  </si>
  <si>
    <t>60000060;60014300</t>
  </si>
  <si>
    <t>7003701601;7003375238</t>
  </si>
  <si>
    <t>Yener, Aylin;Ulukus, Sennur</t>
  </si>
  <si>
    <t>San Antonio;Bethlehem</t>
  </si>
  <si>
    <t>AT&amp;T Inc.;Lehigh University</t>
  </si>
  <si>
    <t>60014300;60000060</t>
  </si>
  <si>
    <t>Yener A.</t>
  </si>
  <si>
    <t>On the fading channel performance of temporal-spatial filters for CDMA</t>
  </si>
  <si>
    <t>10.1109/VETECS.2001.945009</t>
  </si>
  <si>
    <t>2-s2.0-0035183467</t>
  </si>
  <si>
    <t>['thermal noise', 'system capacity', 'paper presents', 'normal shadowing', 'forward link', 'fast fading', 'capacity performance', 'base station', 'array topology']</t>
  </si>
  <si>
    <t>This paper presents the results from analysis of the forward link capacity for the third generation CDMA wireless system employing adaptive antenna arrays (AAA) at the base station. The capacity performance for mixed traffic scenarios of the forward link is studied in a multi-cell CDMA network including the array topology, multipath angle spread, and mean DOA beamforming technique. The effect of fast fading, log-normal shadowing, multiple access interference, and thermal noise is considered. The simulation results show that with the AAA, system capacity can be increased several fold compared to non-adaptive antenna base stations.</t>
  </si>
  <si>
    <t>2063-2066</t>
  </si>
  <si>
    <t>60028583;100429948;100429948</t>
  </si>
  <si>
    <t>7003901755;7403454008;7101960728</t>
  </si>
  <si>
    <t>Kavak, Adnan;Lim, Jae D.;Cleveland, Joseph R.</t>
  </si>
  <si>
    <t>Turkey;United States</t>
  </si>
  <si>
    <t>Kocaeli;Richardson</t>
  </si>
  <si>
    <t>Kocaeli √úniversitesi;Samsung Telecommunications America</t>
  </si>
  <si>
    <t>60028583;100429948</t>
  </si>
  <si>
    <t>Kavak A.</t>
  </si>
  <si>
    <t>Forward link capacity analysis of 3G CDMA wireless systems with adaptive antenna arrays</t>
  </si>
  <si>
    <t>10.1109/VTC.2001.957107</t>
  </si>
  <si>
    <t>2-s2.0-0035183493</t>
  </si>
  <si>
    <t>['spatial domain', 'receiver exploits', 'rake receiver', 'rake compared', 'performance gain', 'noise ratio', 'msinr criterion', 'maximum signal', '6 ].', '2 ],']</t>
  </si>
  <si>
    <t>A Beamformer-Rake [1] receiver takes advantage of both the spatial and temporal processing associated with a beamformer and a Rake receiver respectively. In this paper we investigate the performance of a Beamformer-Rake receiver at the uplink of the Wideband Code Division Multiple Access (WCDMA) [2], [3] system. The receiver exploits the Maximum Signal to Interference and Noise Ratio (MSINR) [4] criterion to form the beams at the spatial domain. The blind Code Gated Algorithm (CGA) [5] is employed to realize the MSINR criterion. We compare the CGA with the modified Code Filtering Approach (CFA) [6]. The performance gain of a Beamformer-Rake compared to a conventional Rake receiver is demonstrated.</t>
  </si>
  <si>
    <t>521-525</t>
  </si>
  <si>
    <t>60027090;60094206;60027090</t>
  </si>
  <si>
    <t>18133661200;7004320235;35619830500</t>
  </si>
  <si>
    <t>Alam, Fakhrul;Shim, Donghee;Woerner, Brian D.</t>
  </si>
  <si>
    <t>South Korea;United States</t>
  </si>
  <si>
    <t>Seoul;Blacksburg</t>
  </si>
  <si>
    <t>LG Electronics, Korea;Virginia Polytechnic Institute and State University</t>
  </si>
  <si>
    <t>60094206;60027090</t>
  </si>
  <si>
    <t>Alam F.</t>
  </si>
  <si>
    <t>The performance of a beamformer-rake receiver for WCDMA mobile communication system</t>
  </si>
  <si>
    <t>10.1109/VTC.2001.956655</t>
  </si>
  <si>
    <t>2-s2.0-0035183675</t>
  </si>
  <si>
    <t>['video conferencing', 'smart antennae', 'robust transmission', 'recent growth', 'performance measured', 'mobile devices', 'line communications', 'fold approach', 'far reaching', 'end system', 'created demand', 'converged upon', 'accurate simulation']</t>
  </si>
  <si>
    <t>The recent growth of digital cellular telephony has created demand for rich multimedia services similar to what we have come to expect of wire-line communications. The applications are far reaching such as video conferencing, emergency medical consultation and directions to m-commerce, remote site surveying and embedded navigational systems. Global standards bodies such as 3GPP, ETSI, ARIB and ITU-T have converged upon the next generation infrastructure capable of providing broadband services to mobile devices in the form of packet switched WCDMA. The focus of our research is on error resilient coding earmarked to reach data rates ranging from 144Kbps to 2Mbps on the uplink with the aim of substantial performance improvements. Toward this end we present a two-fold approach, focusing on error-resilient video coding and smart antennae for robust transmission. An accurate simulation of the end-to-end system was implemented using SPW, with performance measured in terms of PSNR and bit error rates.</t>
  </si>
  <si>
    <t>2589-2593</t>
  </si>
  <si>
    <t>60001439;60001439;60001439;60001439;60001439;60001439;60001439</t>
  </si>
  <si>
    <t>55574204090;11440736100;6507287761;24314676300;55494841200;7005636245;7202990004</t>
  </si>
  <si>
    <t>Ravindran, A.;Liu, H.;Agoren, I.;Lackpour, A.;Miller, D.;Kavehrad, M.;Doherty, J.</t>
  </si>
  <si>
    <t>Ravindran A.</t>
  </si>
  <si>
    <t>Mobile multimedia services for third generation communications systems</t>
  </si>
  <si>
    <t>10.1109/VTC.2001.957219</t>
  </si>
  <si>
    <t>2-s2.0-0035183707</t>
  </si>
  <si>
    <t>['temporal domain', 'spatial domain', 'significantly improve', 'reverse link', 'rake receivers', 'noise ratio', 'multipath diversity', 'maximum signal', 'aforementioned criteria', '2 ],']</t>
  </si>
  <si>
    <t>A Beamformer-Rake [1] receiver allows processing of the signal in both the spatial and temporal domain by combining an adaptive antenna array with a Rake. This can significantly improve the system performance along the reverse link of a Wideband Code Division Multiple Access (WCDMA) [2], [3] system by providing Multiple Access Interference (MAI) suppression and multipath diversity. We compare the performance of two different Beamformer-Rake receivers that employ the Minimum Mean Square Error (MMSE) and the Maximum Signal to Interference and Noise Ratio (MSINR) criteria to form the beams in the spatial domain. The Pilot Symbol Assisted (PSA) technique and the blind Code Gated Algorithm (CGA)[4] were selected to exploit the aforementioned criteria.</t>
  </si>
  <si>
    <t>60027090;60004661;60027090;60027090</t>
  </si>
  <si>
    <t>18133661200;57191268514;35619830500;7403641959</t>
  </si>
  <si>
    <t>Alam, Fakhrul;Zahid, Kazi Abu;Woerner, Brian D.;Reed, Jeffrey H.</t>
  </si>
  <si>
    <t>United States;Sweden</t>
  </si>
  <si>
    <t>Blacksburg;Stockholm</t>
  </si>
  <si>
    <t>Virginia Polytechnic Institute and State University;Telefonaktiebolaget LM Ericsson</t>
  </si>
  <si>
    <t>60027090;60004661</t>
  </si>
  <si>
    <t>Performance comparison between pilot symbol assisted and blind beamformer-rake receivers at the reverse link of third generation CDMA system</t>
  </si>
  <si>
    <t>10.1109/VTC.2001.956618</t>
  </si>
  <si>
    <t>2-s2.0-0035183772</t>
  </si>
  <si>
    <t>['wcdma standardization', 'two schemes', 'time spreading', 'performance analysis', 'implementation complexity', 'higher peak']</t>
  </si>
  <si>
    <t>Space-time spreading (STS) is considered as one of transmit diversity schemes in the current CDMA2000 standard. Space-time transmit diversity (STTD) has been proposed and specified in WCDMA standardization. In this paper, the performance of STS and STTD have been evaluated and compared in forward link CDMA2000 systems. The performance analysis and simulation results show that these two schemes have approximately same performance on the frame error ratio in multipath fading channel even with imperfect channel estimation. But STS has more implementation complexity and higher peak to average ratio compared with STTD.</t>
  </si>
  <si>
    <t>442-446</t>
  </si>
  <si>
    <t>60005244;60005244;60005244-60026638;60005244</t>
  </si>
  <si>
    <t>57218361398;55688969500;56206125100;7404685467</t>
  </si>
  <si>
    <t>Wu, Gang;Wang, Haifeng;Chen, Ming;Cheng, Shixin</t>
  </si>
  <si>
    <t>Wu G.</t>
  </si>
  <si>
    <t>Performance comparison of space-time spreading and space-time transmit diversity in CDMA2000</t>
  </si>
  <si>
    <t>10.1109/VTC.2001.956637</t>
  </si>
  <si>
    <t>2-s2.0-0035183778</t>
  </si>
  <si>
    <t>['wide sector', 'sector basis', 'replacing 20', 'pmp system', 'performed study', 'performance evaluation', 'narrow multi', 'link carrier', 'link c', 'hub network', 'beam antennas']</t>
  </si>
  <si>
    <t>The performed study is an up-link carrier-to-interference (C/I) performance evaluation of narrow multi-beam and wide sector-beam node antennas in a PMP system. It is shown that the introduction of three-beam node antennas improves up-link C/I with 5 dB compared with wide-beam sector antenna. The replacement of wide-beam antennas can be made on a sector by sector basis. Simulations have shown that it is possible to get significant interference improvement in a 5√ó3-hub network by replacing 20% of the wide-beam antennas with multi-beam antennas.</t>
  </si>
  <si>
    <t>338-342</t>
  </si>
  <si>
    <t>60024411;60024411;60024411;60024411;101198706</t>
  </si>
  <si>
    <t>7006698677;8380618500;55933044300;6603273049;57213953742</t>
  </si>
  <si>
    <t>Engstr√∂m, U.;Johansson, M.;Derneryd, A.;Johannisson, B.;Masini, G.</t>
  </si>
  <si>
    <t>Sweden;Italy</t>
  </si>
  <si>
    <t>Molndal;</t>
  </si>
  <si>
    <t>Ericsson Microwave Systems AB;Ericsson Lab</t>
  </si>
  <si>
    <t>60024411;101198706</t>
  </si>
  <si>
    <t>Multi-beam antennas in a PMP system: An up-link carrier to interference ratio performance evaluation</t>
  </si>
  <si>
    <t>10.1109/VTC.2001.956615</t>
  </si>
  <si>
    <t>2-s2.0-0035183803</t>
  </si>
  <si>
    <t>['thus simplifying', 'system performance', 'rake receiver', 'path interferers', 'outage probability', 'noise ratio']</t>
  </si>
  <si>
    <t>A simplified and approximated probability density function (PDF) has been obtained for the signal-to-interference-plus-noise ratio (SINR) of the maximal ratio combining (MRC) 2D-RAKE receiver in a Frequency-selective Nakagami multipath fading with arbitrary fading parameters, thus simplifying the analysis of bit error rate (BER) and outage probability in the presence of multi-path interferers. The numerical results indicate that the 2D-RAKE receiver could improve the system performance of WCDMA communication systems.</t>
  </si>
  <si>
    <t>1168-1171</t>
  </si>
  <si>
    <t>60025278;60025278</t>
  </si>
  <si>
    <t>7403188187;55920646700</t>
  </si>
  <si>
    <t>Huang, Kaizhi;Wang, Jing</t>
  </si>
  <si>
    <t>Huang K.</t>
  </si>
  <si>
    <t>Performance analysis of coherent 2D-RAKE receiver for WCDMA in Nakagami multipath fading</t>
  </si>
  <si>
    <t>10.1109/VTC.2001.956959</t>
  </si>
  <si>
    <t>2-s2.0-0035183824</t>
  </si>
  <si>
    <t>['traffic channel', 'path searcher', 'numerical examples', 'new signal', 'given thereafter', 'detection capability', 'conventional schemes']</t>
  </si>
  <si>
    <t>In this paper, a spatio-temporal searcher structure is proposed to enhance the detection capability of the multi-path searcher for the traffic channel. This structure basically employs the spatio-temporal signal structure to search for a new signal. The detection and false alarm probabilities of new and conventional schemes are calculated and numerical examples of mean acquisition time are given thereafter.</t>
  </si>
  <si>
    <t>1635-1639</t>
  </si>
  <si>
    <t>60094206;60027090-100375470;60027090</t>
  </si>
  <si>
    <t>57202767594;6603014945;7403641959</t>
  </si>
  <si>
    <t>Kim, Jeong Ho;Vasavada, Yash M.;Reed, Jeffery H.</t>
  </si>
  <si>
    <t>Spatio-temporal searcher structure for 3G W-CDMA smart antenna systems</t>
  </si>
  <si>
    <t>10.1109/VTC.2001.956476</t>
  </si>
  <si>
    <t>2-s2.0-0035183891</t>
  </si>
  <si>
    <t>['joint detection', 'input single', 'input multi', 'general beamformer', 'desired signal']</t>
  </si>
  <si>
    <t>In this paper, we discuss downlink beamforming methods in consideration of a terminal having a joint detector function for space division multiple access (SDMA) in both a multi-input single-output (MISO) channel and a multi-input multi-output (MIMO) channel. We investigate two methods; a general beamformer, which maximizes the desired signal's power at the receiver (at transmit MRC1 diversity) and a null steering concept, which avoids the interference signal reaching the receiver. The computer simulation results show that the null steering concept yields better performance compared to the beam steering even considering the joint detection at the receiver.</t>
  </si>
  <si>
    <t>1538-1542</t>
  </si>
  <si>
    <t>60014652;60014652;60014652;60031823;60031823</t>
  </si>
  <si>
    <t>7404432630;7003280529;35516180700;36044708500;6507131000</t>
  </si>
  <si>
    <t>Nishimura, Toshihiko;Ohgane, Takeo;Ogawa, Yasutaka;Doi, Yoshiharu;Kitakado, Jun</t>
  </si>
  <si>
    <t>Moriguchi;Sapporo</t>
  </si>
  <si>
    <t>Sanyo Electric;Hokkaido University</t>
  </si>
  <si>
    <t>60031823;60014652</t>
  </si>
  <si>
    <t>Nishimura T.</t>
  </si>
  <si>
    <t>Downlink beamforming performance for an SDMA terminal with joint detection</t>
  </si>
  <si>
    <t>10.1109/VTC.2001.956455</t>
  </si>
  <si>
    <t>2-s2.0-0035183985</t>
  </si>
  <si>
    <t>['tracing principles', 'propagation measurements', 'planning tools', 'paper presents', 'optimum values', 'optimum number', 'electromagnetic characteristics', 'building materials', 'band predictions', 'accurate narrow', '3d ray']</t>
  </si>
  <si>
    <t>To support future broadband and wireless indoor system definition, planning tools are required. This paper presents a 3D ray-tracing tool developed for the millimeter wave band around 60 GHz. After recalling the ray-tracing principles, we present some results of comparison between propagation measurements and predictions. We also focus attention on the optimum values of electromagnetic characteristics of building materials and on the optimum number of reflections to be considered for accurate narrow-band and wide-band predictions.</t>
  </si>
  <si>
    <t>2043-2047</t>
  </si>
  <si>
    <t>60104081;60104081;60032653</t>
  </si>
  <si>
    <t>6507630001;6701577105;6603641856</t>
  </si>
  <si>
    <t>Chaigneaud, Lionel;Guillet, Val√©ry;Vauzelle, Rodolphe</t>
  </si>
  <si>
    <t>Issy-les-Moulineaux;Poitiers</t>
  </si>
  <si>
    <t>Orange Labs;Universite de Poitiers</t>
  </si>
  <si>
    <t>60104081;60032653</t>
  </si>
  <si>
    <t>Chaigneaud L.</t>
  </si>
  <si>
    <t>A 3D ray-tracing tool for broadband wireless systems</t>
  </si>
  <si>
    <t>10.1109/VTC.2001.957103</t>
  </si>
  <si>
    <t>2-s2.0-0035183991</t>
  </si>
  <si>
    <t>['underloaded region', 'two scenarios', 'overloaded regions', 'overloaded one', 'network comes', 'channel models', 'base station', 'angular spread']</t>
  </si>
  <si>
    <t>In this paper we evaluate the influence of several antenna array topologies and channel models on the performance of a S-Aloha MAC based network equipped with a smart antenna system at the base station. Two transmission scenarios are considered: an environment without angular dispersion and another where the angular spread is higher. Important behaviour differences between the two scenarios are observed when the network comes from an underloaded region to an overloaded one. A successive interference cancellation algorithm is used as a mean of enhancing network throughput in the overloaded regions.</t>
  </si>
  <si>
    <t>88-92</t>
  </si>
  <si>
    <t>60020457;60020457</t>
  </si>
  <si>
    <t>7003333691;8414458800</t>
  </si>
  <si>
    <t>De Araujo, R.;Mota, J. C.M.</t>
  </si>
  <si>
    <t>Fortaleza</t>
  </si>
  <si>
    <t>Universidade Federal do Cear√°</t>
  </si>
  <si>
    <t>De Araujo R.</t>
  </si>
  <si>
    <t>Impact of adaptive array architectures on S-Aloha protocol performance</t>
  </si>
  <si>
    <t>10.1109/VETECS.2001.944809</t>
  </si>
  <si>
    <t>2-s2.0-0035186483</t>
  </si>
  <si>
    <t>['within 1', 'used along', 'q transmit', 'pilot symbols', 'perfect knowledge', 'paper proposes', 'ofdm modulation', 'noise variance', 'l receive', 'good accuracy', 'estimated parameters', 'channel parameters', 'channel coefficients', '5 db', '2 transmit']</t>
  </si>
  <si>
    <t>This paper proposes a channel parameter estimation technique, for Q transmit and L receive (Q √ó L), space time diversity combining scheme. The algorithm is further specialised for the case when 2 transmit and L receive Antennas are used along with Alamouti's space time diversity combining technique. OFDM modulation is used and channel parameters are estimated with the help of pilot symbols. The estimated parameters are channel coefficients and the noise variance. The proposed algorithm provides results that are within 1.5 dB of the theoretical performance curve obtained with a perfect knowledge of the channel. Low computational complexity and good accuracy of the proposed algorithm deems it appropriate for various wireless applications.</t>
  </si>
  <si>
    <t>820-824</t>
  </si>
  <si>
    <t>60021032;60021032</t>
  </si>
  <si>
    <t>7003896092;7007142135</t>
  </si>
  <si>
    <t>Mody, Apurva N.;St√ºber, Gordon L.</t>
  </si>
  <si>
    <t>Mody A.</t>
  </si>
  <si>
    <t>Parameter estimation for OFDM with transmit receive diversity</t>
  </si>
  <si>
    <t>10.1109/VETECS.2001.944493</t>
  </si>
  <si>
    <t>2-s2.0-0035187357</t>
  </si>
  <si>
    <t>['well known', 'strongest coupling', 'straight tunnel', 'modeled using', 'modeled 2', 'mode propagation', 'mode diffraction', 'mode coupling', 'mode conversion', 'modal results', 'modal representation', 'modal approach', 'mobile antennas', 'main tunnel', 'hybrid ray', 'four edges', 'dielectric waveguides', 'cross tunnels', 'cross tunnel', 'coupling loss']</t>
  </si>
  <si>
    <t>Propagation around corners in Tunnels and Urban street canyons is modeled using a modal approach. While the modal representation for a straight tunnel is well known, coupling at L, T and cross tunnels has not been studied. For the propagation into branches off the main tunnel, mode coupling at the discontinuities is obtained by hybrid ray-mode conversion. By accounting for the mode diffraction at each corner, we compute the coupling loss into cross-junctions, the arms of T-junctions, and L-bends. Because the cross tunnel has four edges, they generate more corner diffracted modal fields than other structures, thus have the strongest coupling. For low base station and mobile antennas, high rise urban street canyons can be modeled 2-D dielectric waveguides so that we can apply the modal results of tunnel to the mode propagation in urban street canyons.</t>
  </si>
  <si>
    <t>274-278</t>
  </si>
  <si>
    <t>60094206;60108318</t>
  </si>
  <si>
    <t>57193400834;7005129354</t>
  </si>
  <si>
    <t>Lee, Jeho;Bertoni, Henry L.</t>
  </si>
  <si>
    <t>New York;Seoul</t>
  </si>
  <si>
    <t>NYU Tandon School of Engineering;LG Electronics, Korea</t>
  </si>
  <si>
    <t>60108318;60094206</t>
  </si>
  <si>
    <t>Coupling at L, T and cross junctions in tunnels and Urban street canyons</t>
  </si>
  <si>
    <t>10.1109/VETECS.2001.944846</t>
  </si>
  <si>
    <t>2-s2.0-0035187567</t>
  </si>
  <si>
    <t>['realistic fast', 'rate performance', 'multiple antennas', 'linear detectors', 'joint spatial', 'frequency decision', 'frequency axis', 'far effect', 'canonical representation']</t>
  </si>
  <si>
    <t>RAKE receivers suffer degradation in performance under fast fading due to errors in channel state estimation. The wide-sense stationary uncorrelated scatterer channel model lends itself to time-frequency canonical representation, and provides additional diversity in the frequency axis. Using the joint spatial-multipath-Doppler diversity model based on this canonical representation with multiple antennas, we first develop linear space-time-frequency multiuser detectors based on decorrelating and MMSE interference suppression techniques and further present nonlinear space-time-frequency decision-driven multiuser detectors based on interference cancellation ideas to operate over the fast-fading multipath synchronous CDMA channels. Simulation results based on realistic fast-fading assumptions demonstrate that the nonlinear detectors present improved bit-error-rate performance over the linear detectors and all proposed detectors exhibit significant resistance to the near-far effect.</t>
  </si>
  <si>
    <t>60004305;60004305</t>
  </si>
  <si>
    <t>6602428939;7003549892</t>
  </si>
  <si>
    <t>Ertuƒü, √ñzg√ºr;Baykal, Buyurman</t>
  </si>
  <si>
    <t>Ankara</t>
  </si>
  <si>
    <t>Middle East Technical University (METU)</t>
  </si>
  <si>
    <t>Ertuƒü √ñ.</t>
  </si>
  <si>
    <t>Space-time-frequency multiuser detection over fast-fading multipath channels for synchronous DS-CDMA systems</t>
  </si>
  <si>
    <t>10.1109/VETECS.2001.944638</t>
  </si>
  <si>
    <t>2-s2.0-0035187598</t>
  </si>
  <si>
    <t>['urban environments', 'uhf band', 'theoretical one', 'performed measurements', 'nlos area', 'microwave propagation', 'metropolitan tokyo', 'loss characteristics', 'los distance', 'corner losses', 'bp disappeared', 'base station', 'attenuation coefficients', 'also found', 'actual breakpoint', '75 ghz']</t>
  </si>
  <si>
    <t>To model the path-loss characteristics of microwave propagation in urban environments, we performed measurements at frequencies of 3.35, 8.45, and 15.75 GHz in metropolitan Tokyo. The actual breakpoint (BP) distance was shorter than the theoretical one because of the influence of vehicles, pedestrians, and other objects on the road. This effect can be characterized in terms of the effective road height. We also found that the BP disappeared when the mobile-antenna height approached the effective road height. In non-line-of-sight (NLOS) areas, the corner losses and attenuation coefficients were greater than those of the UHF band. The attenuation coefficients increased with LOS distance between the base station and the corner into NLOS area.</t>
  </si>
  <si>
    <t>395-398</t>
  </si>
  <si>
    <t>118141767;118141767;118141767;118141767;118141767;60025141</t>
  </si>
  <si>
    <t>7101619125;35310316200;6602872035;57206182753;8964323300;7005850918</t>
  </si>
  <si>
    <t>Masui, Hironari;Ishii, Masanori;Sakawa, Kozo;Shimizu, Hiroyuki;Kobayashi, Takehiko;Akaike, Masami</t>
  </si>
  <si>
    <t>Tokyo;Yokosuka</t>
  </si>
  <si>
    <t>Tokyo University of Science;Ltd., Ltd.</t>
  </si>
  <si>
    <t>60025141;118141767</t>
  </si>
  <si>
    <t>Masui H.</t>
  </si>
  <si>
    <t>Microwave path-loss characteristics in urban LOS and NLOS environments</t>
  </si>
  <si>
    <t>10.1109/VETECS.2001.944872</t>
  </si>
  <si>
    <t>2-s2.0-0035187625</t>
  </si>
  <si>
    <t>['using anti', 'recent research', 'iterative demapping', 'iterative decoding', 'input multi', 'gray mapping', 'evaluated using', 'decoding principle', 'called turbo']</t>
  </si>
  <si>
    <t>Recent research has shown that the performance of demapping a multilevel modulated signal can be improved by using anti-Gray mapping and iterative demapping and decoding. Iterative demapping and decoding is based on the turbo-decoding principle. In order to improve the performance of the Multi-Input Multi-Output (MIMO) Bell-Labs Layered Space Time (BLAST) wireless communication algorithm, the combination of BLAST and iterative decoding is examined. This principle will be called Turbo-BLAST. Turbo-BLAST will be evaluated using the Extrinsic Information Transfer (EXIT) chart method recently appeared in literature.</t>
  </si>
  <si>
    <t>1282-1286</t>
  </si>
  <si>
    <t>100533283;;</t>
  </si>
  <si>
    <t>6603102899;6603770140;56619710900</t>
  </si>
  <si>
    <t>Van Zelst, A.;Van Nee, R.;Awater, G. A.</t>
  </si>
  <si>
    <t>Nieuwegein</t>
  </si>
  <si>
    <t>Agere Systems</t>
  </si>
  <si>
    <t>Van Zelst A.</t>
  </si>
  <si>
    <t>Turbo-BLAST and its performance</t>
  </si>
  <si>
    <t>10.1109/VETECS.2001.944591</t>
  </si>
  <si>
    <t>2-s2.0-0035187645</t>
  </si>
  <si>
    <t>['unique test', 'satellite environments', 'results show', 'incoming signals', 'associated systems', 'associated multi', 'adaptive antenna']</t>
  </si>
  <si>
    <t>Two-element adaptive antenna and associated multi-element antenna systems are examined under a unique test-bed which can generate effects similar to terrestrial and Low Earth Orbit (LEO) satellite environments. The results show that the adaptive antenna and associated systems can effectively reduce errors even if the experimental environments include human body influence and incoming signals at high elevation angles.</t>
  </si>
  <si>
    <t>18-22</t>
  </si>
  <si>
    <t>60011019;60019702;60031004</t>
  </si>
  <si>
    <t>7005854308;6603915767;7005885361</t>
  </si>
  <si>
    <t>Choy, Faith;Cherniakov, Mikhail;Homer, John</t>
  </si>
  <si>
    <t>Australia;United Kingdom;Australia</t>
  </si>
  <si>
    <t>Brisbane;Birmingham;Brisbane</t>
  </si>
  <si>
    <t>The University of Queensland;University of Birmingham;Queensland University of Technology</t>
  </si>
  <si>
    <t>60031004;60019702;60011019</t>
  </si>
  <si>
    <t>Experimental study of adaptive antennas for handheld terminal applications</t>
  </si>
  <si>
    <t>10.1109/VETECS.2001.944795</t>
  </si>
  <si>
    <t>2-s2.0-0035187825</t>
  </si>
  <si>
    <t>['time coding', 'stratum space', 'strata results', 'shannon capacity', 'separate strata', 'robust scheme', 'presented showing', 'orthogonal superposition', 'msstc make', 'msstc ),', 'input multiple', 'high potential', 'every stratum', 'enables therefore', 'different environments', 'decoding may', 'data stream', 'capacity comparison', 'called multi']</t>
  </si>
  <si>
    <t>There is a high potential with respect to Shannon capacity [1] in having a multiple-input multiple-output (MIMO) channel. In this paper, a new MIMO coding approach, called multi-stratum space-time coding (MSSTC), is presented. The principle of MSSTC is to partition the data stream and to transmit the substreams on separate strata. The transmission on every stratum is based on space-time block coding (STBC) [4] yielding full diversity. Orthogonal superposition of the strata results in independent transmit symbols and enables therefore a high data rate. Decoding may be done successively stratum by stratum yielding reasonable receiver complexity. The structural properties inherent in MSSTC make it a robust scheme for varying channel conditions. A (Shannon) capacity comparison to other MIMO schemes like V- and D-BLAST is presented showing the robustness of MSSTC in different environments.</t>
  </si>
  <si>
    <t>199-203</t>
  </si>
  <si>
    <t>60075809;60075809;60075809</t>
  </si>
  <si>
    <t>6701715266;6602927482;7004559819</t>
  </si>
  <si>
    <t>Wachsmann, Udo;Thielecke, J√∂rn;Schotten, Hans</t>
  </si>
  <si>
    <t>Dusseldorf</t>
  </si>
  <si>
    <t>Ericsson Deutschland</t>
  </si>
  <si>
    <t>Wachsmann U.</t>
  </si>
  <si>
    <t>Exploiting the data-rate potential of MIMO channels: Multi-stratum space-time coding</t>
  </si>
  <si>
    <t>10.1109/VETECS.2001.944831</t>
  </si>
  <si>
    <t>2-s2.0-0035187913</t>
  </si>
  <si>
    <t>['virtually independent', 'type scenario', 'three approaches', 'single antenna', 'possible even', 'people moving', 'obtained although', 'multiple antennas', 'mr approach', 'maximum power', 'eirp limitations', 'eirp constraint', 'eirp ).', 'eg 13', 'eg ),', 'diversity gain', 'coverage improvements', 'channel estimation', 'antenna elements', 'access point']</t>
  </si>
  <si>
    <t>A WLAN-type scenario where a base-station (access point) equipped with multiple antennas is transmitting and a mobile with only a single antenna is receiving, is considered. Three approaches are investigated: Grid-of-beams (GOB), Maximal-Ratio (MR) and equal-gain (EG), each with one of the following constraints 1) Total transmit power over all antenna elements, 2) Maximum power on any antenna element 3) Equivalent isotropic radiated power (EIRP). The median diversity gain for the MR approach was estimated to be 14.8dB, 10.6dB, and 11.4dB using constraint 1-3, respectively at 5.2GHz in a modern University building at 5-50 meter range. For GOB corresponding numbers are 9.4dB,9.4dB,2.3dB and for EG 13.9dB,13.9dB,10.3dB, respectively. These results were virtually independent of delay between channel estimation and use of the same estimate, when the delay is less than 130ms. This result was obtained although there were people moving in the environment. The diversity gain under the EIRP constraint is encouraging and shows that coverage improvements are possible even under EIRP limitations.</t>
  </si>
  <si>
    <t>516-520</t>
  </si>
  <si>
    <t>60002014;60002014;60020650;60020650;60020650</t>
  </si>
  <si>
    <t>6602083541;57193744800;7202710445;7102445851;7102568206</t>
  </si>
  <si>
    <t>Zetterberg, P.;Bengtsson, M.;McNamara, D.;Karlsson, P.;Beach, M. A.</t>
  </si>
  <si>
    <t>United Kingdom;Sweden</t>
  </si>
  <si>
    <t>Bristol;Stockholm</t>
  </si>
  <si>
    <t>University of Bristol;The Royal Institute of Technology (KTH)</t>
  </si>
  <si>
    <t>60020650;60002014</t>
  </si>
  <si>
    <t>Zetterberg P.</t>
  </si>
  <si>
    <t>Downlink beamforming with delayed channel estimates under total power, element power and equivalent isotropic radiated power (EIRP) constraints</t>
  </si>
  <si>
    <t>10.1109/VTC.2001.956654</t>
  </si>
  <si>
    <t>2-s2.0-0035188056</t>
  </si>
  <si>
    <t>['work presents', 'recent breakthroughs', 'measurement results', 'information theory', 'experimental verification']</t>
  </si>
  <si>
    <t>Recent breakthroughs in the application of information theory have shown great capacity increase by deploying multiple transmitting and multiple receiving antennas as compared to conventional single antenna systems. This work presents an experimental verification of the theoretical capacity prediction and a summary of measurement results for 16 fixed wireless locations in suburban New Jersey.</t>
  </si>
  <si>
    <t>1068-1072</t>
  </si>
  <si>
    <t>60021378;60021378;60021378;60021378;60021378;60021378;60021378;60021378;60021378</t>
  </si>
  <si>
    <t>55493772400;7006813926;7003808036;7101611306;7004275137;16237485000;57225783127;57214433911;55936810800</t>
  </si>
  <si>
    <t>Xu, H.;Gans, M.;Amitay, N.;Valenzuela, R. A.;Sizer, T.;Storz, R.;Taylor, D.;McDonald, M.;Tran, C.</t>
  </si>
  <si>
    <t>Xu H.</t>
  </si>
  <si>
    <t>MIMO channel capacity for fixed wireless: Measurements and models</t>
  </si>
  <si>
    <t>10.1109/VTC.2001.956938</t>
  </si>
  <si>
    <t>2-s2.0-0035188101</t>
  </si>
  <si>
    <t>['transmission parameters', 'system known', 'proposed algorithms', 'mobile handsets', 'mitigating co', 'joint demodulation', 'evaluated using', 'division multiple', 'desired signal', 'channel signals', 'channel interference', '136 ).']</t>
  </si>
  <si>
    <t>Joint demodulation techniques have been shown to be effective in mitigating co-channel interference for mobile handsets with only a single receiver antenna. As in the case of single user demodulation, a joint demodulation receiver needs to calculate the soft information values corresponding to the desired signal to optimize decoder performance. In this paper, practical soft information generation algorithms for use with joint demodulation of co-channel signals are described. The proposed algorithms are evaluated using the transmission parameters of a Time-Division Multiple-Access (TDMA) system known as American National Standards Institute-136 (ANSI-136).</t>
  </si>
  <si>
    <t>1462-1466</t>
  </si>
  <si>
    <t>7006712780;7102480501;35605339700</t>
  </si>
  <si>
    <t>Arslan, H√ºseyin;Molnar, Karl J.;Hafeez, Abdulrauf</t>
  </si>
  <si>
    <t>Arslan H.</t>
  </si>
  <si>
    <t>Soft information generation in joint demodulation of co-channel signals</t>
  </si>
  <si>
    <t>10.1109/VTC.2001.956440</t>
  </si>
  <si>
    <t>2-s2.0-0035188108</t>
  </si>
  <si>
    <t>['terminal antennas', 'radio channel', 'present results', 'mobile multiple', 'mobile environment', 'input multiple', 'compare results', 'base station']</t>
  </si>
  <si>
    <t>In this paper we present results from the first field test to characterize the mobile multiple-input multiple-output (MIMO) radio channel. We measured the capacity, normalized to a single antenna system for different antenna configurations using 4 transmit and 4 receive antennas at both the base station and terminal in a mobile environment. We compare results for a base station rooftop antenna array consisting of dual-polarized spatially separated antennas, a vertically-polarized multibeam antenna array, and a dual-polarized multibeam antenna array. The field test results show that close to the theoretical 4 times the capacity of a single antenna system can be supported in a 30 kHz channel with dual-polarized, spatially-separated base station and terminal antennas.</t>
  </si>
  <si>
    <t>1225-1229</t>
  </si>
  <si>
    <t>60012230;60012230;60012230</t>
  </si>
  <si>
    <t>7405840651;7102662778;7005307748</t>
  </si>
  <si>
    <t>Martin, Carol C.;Winters, Jack H.;Sollenberger, Nelson R.</t>
  </si>
  <si>
    <t>Middletown</t>
  </si>
  <si>
    <t>AT&amp;T Laboratories Middletown</t>
  </si>
  <si>
    <t>Martin C.</t>
  </si>
  <si>
    <t>MIMO radio channel measurements: Performance comparison of antenna configurations</t>
  </si>
  <si>
    <t>10.1109/VTC.2001.956971</t>
  </si>
  <si>
    <t>2-s2.0-0035188248</t>
  </si>
  <si>
    <t>['sometimes better', 'simulations show', 'rao bound', 'performance similar', 'paper presents', 'called em']</t>
  </si>
  <si>
    <t>This paper presents a solution for direction-of-arrival (DOA) estimation in IS-95 reverse channel environment using the so-called EM-algorithm. Simulations show a performance similar and sometimes better when compared with other methods such as Delay-and-Sum, Capon, MUSIC and ESPRIT. The performances of all these methods are then compared with Cram√©r-Rao Bound.</t>
  </si>
  <si>
    <t>118-122</t>
  </si>
  <si>
    <t>60021970;60032361</t>
  </si>
  <si>
    <t>6508159549;6701602008</t>
  </si>
  <si>
    <t>Zelenovsky, Ricardo;Grivet, Marco</t>
  </si>
  <si>
    <t>Brazil;Brazil</t>
  </si>
  <si>
    <t>Rio de Janeiro;Rio de Janeiro</t>
  </si>
  <si>
    <t>Pontif√≠cia Universidade Cat√≥lica do Rio de Janeiro;Instituto Militar de Engenharia</t>
  </si>
  <si>
    <t>60032361;60021970</t>
  </si>
  <si>
    <t>Zelenovsky R.</t>
  </si>
  <si>
    <t>The EM algorithm for DOA estimation in IS-95 reverse link</t>
  </si>
  <si>
    <t>10.1109/VETECS.2001.944815</t>
  </si>
  <si>
    <t>2-s2.0-0035188399</t>
  </si>
  <si>
    <t>['receive antennae', 'realize stbc', 'proposed algorithm', 'new algorithm', 'multipath components', 'equivalently extending', 'cdma receiver', 'ber performance', 'ber expression']</t>
  </si>
  <si>
    <t>In this paper, we propose a new algorithm to realize STBC (Space-Time Block Coding) decoding with multipath components in CDMA receiver. We construct a symbol-by-symbol detector directly utilizing multipath components to achieve better performance. Our proposed algorithm is equivalently extending the number of receive antennae. We deduce the BER expression of our proposed algorithm, and we perform numerical results of BER performance.</t>
  </si>
  <si>
    <t>1956-1959</t>
  </si>
  <si>
    <t>60019118;60019118;60019118</t>
  </si>
  <si>
    <t>15040076200;57005674100;8865271800</t>
  </si>
  <si>
    <t>Zhang, Zhi;Li, Guoqing;Zhu, Jinkang</t>
  </si>
  <si>
    <t>Hefei</t>
  </si>
  <si>
    <t>University of Science and Technology of China</t>
  </si>
  <si>
    <t>Zhang Z.</t>
  </si>
  <si>
    <t>A novel decoding algorithm of STBC for CDMA receiver in multipath fading environments</t>
  </si>
  <si>
    <t>10.1109/VTC.2001.957085</t>
  </si>
  <si>
    <t>2-s2.0-0035188406</t>
  </si>
  <si>
    <t>['two antennas', 'ssk ).', 'space modulation', 'reception performance', 'numerical results', 'information bits', 'data rate']</t>
  </si>
  <si>
    <t>To increase the data rate for future wireless systems, a novel scheme using multiple transmit antennas for space digital modulation is proposed in this paper. In the scheme of space modulation, more than two antennas are employed to transmit and signal the information bits. The novel space modulation scheme is termed as Space Shift Keying (SSK). Numerical results are presented to examine the reception performance.</t>
  </si>
  <si>
    <t>1668-1671</t>
  </si>
  <si>
    <t>60013395;60013395</t>
  </si>
  <si>
    <t>7006655466;7405730397</t>
  </si>
  <si>
    <t>Chau, Yawgeng A.;Yu, Shi Hong</t>
  </si>
  <si>
    <t>Chung-Li</t>
  </si>
  <si>
    <t>Yuan Ze University</t>
  </si>
  <si>
    <t>Chau Y.</t>
  </si>
  <si>
    <t>Space modulation on wireless fading channels</t>
  </si>
  <si>
    <t>10.1109/VTC.2001.956483</t>
  </si>
  <si>
    <t>2-s2.0-0035188522</t>
  </si>
  <si>
    <t>['system simulations', 'lower delays', 'increased throughput', 'first step', 'fast scheduling', 'data performance', 'among others', '10 mbit']</t>
  </si>
  <si>
    <t>In this paper, the first step of evolving WCDMA towards higher data rates is discussed. It is shown how techniques such as fast link adaptation, fast hybrid ARQ and fast scheduling, among others, can be applied to WCDMA. leading to increased throughput, lower delays, and downlink peak rates in the order of 10 Mbit/s. Through system simulations, the packet-data performance of such an evolved WCDMA system is illustrated.</t>
  </si>
  <si>
    <t>2287-2291</t>
  </si>
  <si>
    <t>6701684992;6603764697;7006459680;6507926837;36852147200</t>
  </si>
  <si>
    <t>Parkvall, Stefan;Dahlman, Erik;Frenger, P√•l;Beming, Per;Persson, Magnus</t>
  </si>
  <si>
    <t>Parkvall S.</t>
  </si>
  <si>
    <t>The evolution of WCDMA towards higher speed downlink packet data access</t>
  </si>
  <si>
    <t>10.1109/VETECS.2001.945103</t>
  </si>
  <si>
    <t>2-s2.0-0035188660</t>
  </si>
  <si>
    <t>['user mobility', 'system performance', 'strongly affected', 'severely affected', 'sdma technique', 'sdma systems', 'results show', 'promising technique', 'performance parameters', 'limiting capacity', 'improving capacity', 'important role', 'high performance', 'high level', 'channel interference', 'channel allocation', 'cell users', 'carried traffic', 'adaptive antennas']</t>
  </si>
  <si>
    <t>Spatial Division Multiple Access (SDMA) is recognized as a promising technique for improving capacity in future cellular systems, by exploiting the spatial filtering capability of adaptive antennas. In SDMA systems, in-cell users can share the same channel, making the channel allocation strategy play an important role in the system performance. In this paper, we analyze by simulation different strategies for channel allocation in cellular systems employing adaptive antennas and SDMA technique. Results show that high performance in SDMA systems is achieved by balancing channel reuse among cells with channel reuse within cells. Attempts to maximize channel reuse within cells may increase excessively co-channel interference, limiting capacity. Results also show that, while carried traffic is not severely affected by high level of user mobility, other performance parameters, such as the number of channel reassignment requests, are strongly affected by user mobility.</t>
  </si>
  <si>
    <t>60040968;60027090</t>
  </si>
  <si>
    <t>6602681536;7006091503</t>
  </si>
  <si>
    <t>Cardieri, Paulo;Rappaport, Theodore S.</t>
  </si>
  <si>
    <t>Brazil;United States</t>
  </si>
  <si>
    <t>Campinas;Blacksburg</t>
  </si>
  <si>
    <t>CPqD Telecom and IT Solutions;Virginia Polytechnic Institute and State University</t>
  </si>
  <si>
    <t>Cardieri P.</t>
  </si>
  <si>
    <t>Channel allocation in SDMA cellular systems</t>
  </si>
  <si>
    <t>10.1109/VTC.2001.956628</t>
  </si>
  <si>
    <t>2-s2.0-0035188747</t>
  </si>
  <si>
    <t>['wireless channels', 'rate allocation', 'multimedia transmission', 'mcm system', 'key techniques', 'jscm scheme', 'jointly consider', 'joint source', 'image transmission', 'image decoding', 'first investigate', 'channel matching', 'channel estimation', 'channel coding']</t>
  </si>
  <si>
    <t>Joint source and channel coding (JSCC), multicarrier modulation (MCM) and diversity are some key techniques for the multimedia transmission over wireless channels. In this work, we first investigate the channel estimation problem for the MCM system with multiple transmitter antennas. A model based channel estimation approach is proposed to identify the multiple channels simultaneously. We then apply the model based channel estimation in a joint source and channel matching (JSCM) scheme for the robust progressive image transmission. It is shown that the channel estimation affects not only the image decoding at the receiver but also the rate allocation at the transmitter. It is important to jointly consider the channel estimation and JSCM scheme to improve the quality of image transmission.</t>
  </si>
  <si>
    <t>428-432</t>
  </si>
  <si>
    <t>60018708;60018708;60020304</t>
  </si>
  <si>
    <t>7501877427;55500857500;57218985068</t>
  </si>
  <si>
    <t>Wang, Xiaowen;Song, Jie;Liu, K. J.Ray</t>
  </si>
  <si>
    <t>College Park;Milpitas</t>
  </si>
  <si>
    <t>University of Maryland, College Park;LSI Corporation</t>
  </si>
  <si>
    <t>60020304;60018708</t>
  </si>
  <si>
    <t>Wang X.</t>
  </si>
  <si>
    <t>Joint source and channel matching with channel estimation for robust image transmission over wireless channel</t>
  </si>
  <si>
    <t>10.1109/VTC.2001.956634</t>
  </si>
  <si>
    <t>2-s2.0-0035188748</t>
  </si>
  <si>
    <t>['results show', 'power control', 'least 1', 'cdma systems', '86 times']</t>
  </si>
  <si>
    <t>In this paper, the performance of two distance based forward link power control schemes (nth-power-of-distance and optimum power control schemes) are evaluated for high altitude platform station (HAPS) W-CDMA systems. Results show that the power control schemes perform favorably and are able to provide capacity gains of at least 1.86 times as compared to the case without power control. The practical system performance when power control is applied in finite step sizes is also determined via simulation.</t>
  </si>
  <si>
    <t>625-629</t>
  </si>
  <si>
    <t>60021097;60021097;60021097;60021097</t>
  </si>
  <si>
    <t>8309605000;8309604800;7007108795;7006679359</t>
  </si>
  <si>
    <t>Foo, Yu Chiann;Lim, Woo Lip;Tafazolli, Rahim;Barclay, Les W.</t>
  </si>
  <si>
    <t>Foo Y.C.</t>
  </si>
  <si>
    <t>Forward link power control for high altitude platform station W-CDMA system</t>
  </si>
  <si>
    <t>10.1109/VTC.2001.956845</t>
  </si>
  <si>
    <t>2-s2.0-0035188770</t>
  </si>
  <si>
    <t>['way link', 'traditional one', 'sensor applications', 'scale fading', 'rf tags', 'reflected signal', 'modulated backscatter', 'deeper fades', 'backscattered signal', '4 ghz']</t>
  </si>
  <si>
    <t>Modulated backscatter is a RF transmission technique useful for short-range, low-data-rate applications constrained to have extremely low power requirements, such as electronic shelf tags, RF tags, and some sensor applications. The small-scale fading observed on the backscattered signal has deeper fades than a signal from a traditional one-way link of the same range in the same environment because the fading on the backscattered signal is a product of the fading on the off-board generated carrier times the fading on the reflected signal. We present the first published reports of measured cumulative distribution functions for the small-scale fading at 2.4 GHz over this type of link.</t>
  </si>
  <si>
    <t>1616-1620</t>
  </si>
  <si>
    <t>60021032;60021032;60021032</t>
  </si>
  <si>
    <t>55742890300;7101699285;7406471883</t>
  </si>
  <si>
    <t>Kim, Daeyoung;Ingram, Mary Ann;Smith, W. Whit</t>
  </si>
  <si>
    <t>Kim D.</t>
  </si>
  <si>
    <t>Small-scale fading for an indoor wireless channel with modulated backscatter</t>
  </si>
  <si>
    <t>10.1109/VTC.2001.956472</t>
  </si>
  <si>
    <t>2-s2.0-0035188790</t>
  </si>
  <si>
    <t>['time codes', 'time code', 'state code', 'published result', 'previously proposed', 'outage capacity', 'ofdm techniques', 'lower complexity', 'four transmit', 'first consider', 'channel estimation', 'antenna space']</t>
  </si>
  <si>
    <t>In this paper we propose and analyze improved MIMO-OFDM techniques for wireless systems using QPSK modulation for four transmit and four receive antennas. Cases with frequency selective fading channels are considered. We first consider such a system employing two 16-state, 2-antenna space-time codes with successive interference cancellation and channel estimation, which was previously proposed to reduce the complexity of a 4-antenna space-time code system. We show that our recently proposed space-time code has a 2 dB improvement over a previously published code at 5 Hz fading. Furthermore, we propose a 4-antenna, 16-state code that achieves an additional 2 dB improvement with lower complexity and a 256-state code that achieves an additional 2 dB gain. The 256-state code performs within 3 dB of outage capacity (and within 2 dB with perfect channel estimation), which is better than any other published result, yet does not use complex iterative decoding.</t>
  </si>
  <si>
    <t>1298-1302</t>
  </si>
  <si>
    <t>60000060;60000060;60021032;60012230</t>
  </si>
  <si>
    <t>7202801624;55106768700;57195633181;7102662778</t>
  </si>
  <si>
    <t>Blum, R. S.;Yan, Q.;Li, Y.;Winters, J. H.</t>
  </si>
  <si>
    <t>Atlanta;Middletown;Bethlehem</t>
  </si>
  <si>
    <t>Georgia Institute of Technology;AT&amp;T Laboratories Middletown;Lehigh University</t>
  </si>
  <si>
    <t>60021032;60012230;60000060</t>
  </si>
  <si>
    <t>Blum R.S.</t>
  </si>
  <si>
    <t>Improved techniques for 4 transmit and 4 receive antenna MIMO-OFDM for wireless communications</t>
  </si>
  <si>
    <t>10.1109/VETECS.2001.944594</t>
  </si>
  <si>
    <t>2-s2.0-0035188983</t>
  </si>
  <si>
    <t>['unprotected ber', 'strong influence', 'general tendency', 'forest area', 'envelop cdf', 'dmo ),', 'distribution obtained']</t>
  </si>
  <si>
    <t>BER | Forest environments | Mobile-to-mobile | Quality of service | Radio channel model | TETRA</t>
  </si>
  <si>
    <t>This paper describes radio channel and BER investigations performed in various scenarios typical to the TETRA Direct Mode Operation (DMO), in a forest area. The data from radio channel sounding measurements was analysed in terms of average fade duration and envelop CDF. The same data was used to evaluate the unprotected BER on a TETRA communication link. The BER level distribution was compared to the distribution obtained when simulating a pedestrian speed TETRA DMO radio channel. The dynamics of the mobiles can have a strong influence on the radio link quality. As a general tendency, higher practical BER values can be expected as compared to the simulations when using the simple TETRA radio channel model.</t>
  </si>
  <si>
    <t>1970-1974</t>
  </si>
  <si>
    <t>60022134;60022134;60022134;60099854</t>
  </si>
  <si>
    <t>7202438865;7006236794;7102561962;7203054001</t>
  </si>
  <si>
    <t>Kov√°cs, Istv√°n Z.;Eggers, Patrick C.E.;Olesen, Kim;Petersen, Leif G.</t>
  </si>
  <si>
    <t>Denmark;Denmark</t>
  </si>
  <si>
    <t>Norresundby;Aalborg</t>
  </si>
  <si>
    <t>Motorola Denmark;Aalborg University</t>
  </si>
  <si>
    <t>60099854;60022134</t>
  </si>
  <si>
    <t>Kov√°cs I.</t>
  </si>
  <si>
    <t>Radio channel description and quality of service for TETRA direct mode operation in forest environments</t>
  </si>
  <si>
    <t>10.1109/VTC.2001.957088</t>
  </si>
  <si>
    <t>2-s2.0-0035189015</t>
  </si>
  <si>
    <t>['voice show', 'user throughput', 'two types', 'stc ).', 'spectral efficiency', 'simulation results', 'relative gain', 'increased significantly', 'given load', 'delay diversity', 'data rate', 'amr speech', 'also addressed']</t>
  </si>
  <si>
    <t>Transmit diversity techniques use multiple transmit antennas to enhance the spectral efficiency and/or data rate. Examples of two different transmit diversity techniques are Delay Diversity (DD) and Space Time Coding (STC). This paper describes link and system level capacity gains achieved by these two types of transmit diversity techniques for two types of services. Focus is put on voice over the GSM/EDGE Radio Access Network with different codec solutions, e.g., half-rate (HR) and quarter-rate (QR) AMR speech, but best-effort packet data is also addressed. The simulation results for voice show that the relative gain from STC is higher for QR than for HR. For best-effort packet data, only a small capacity gain can be achieved with STC while the user throughput at a given load can be increased significantly.</t>
  </si>
  <si>
    <t>2630-2634</t>
  </si>
  <si>
    <t>60000502;60004661;60000502;60004661;60000502;60004661</t>
  </si>
  <si>
    <t>6602089783;6701484293;6602310121;7101862417;57193400835;7405941435</t>
  </si>
  <si>
    <t>Tidestav, Claes;Zangi, Kambiz;Kronestedt, Fredric;Hui, Dennis;Eriksson, Mathias;Cheng, Jung Fu</t>
  </si>
  <si>
    <t>Stockholm;Stockholm</t>
  </si>
  <si>
    <t>Telefonaktiebolaget LM Ericsson;Ericsson Radio Systems AB</t>
  </si>
  <si>
    <t>60004661;60000502</t>
  </si>
  <si>
    <t>Tidestav C.</t>
  </si>
  <si>
    <t>System capacity with transmit diversity techniques in GERAN</t>
  </si>
  <si>
    <t>10.1109/VETECS.2001.944077</t>
  </si>
  <si>
    <t>2-s2.0-0035189489</t>
  </si>
  <si>
    <t>['simple per', 'significant fraction', 'multiple antennas', 'loop mode', 'loop capacity', 'eigenmode capacity', 'dimensional coding', 'conventional single', 'channel realization']</t>
  </si>
  <si>
    <t>Multiple antennas at the transmitter and receiver can achieve enormous capacities by transmitting on the channel's eigenmodes when the channel realization is known at the transmitter. If the transmitter has no knowledge of the channel, a significant fraction of the eigenmode capacity can be achieved in an open-loop mode, but multi-dimensional coding is required. In this paper, we show how the open-loop capacity can be achieved with conventional single-dimensional coding using Optimum Successive Decoding (OSD) and simple per-antenna rate control. Using power allocation, the capacity can be further increased, although only slightly.</t>
  </si>
  <si>
    <t>915-919</t>
  </si>
  <si>
    <t>60091252;60021378;60021378</t>
  </si>
  <si>
    <t>7404293131;24781002200;7405611201</t>
  </si>
  <si>
    <t>Chung, Seong Taek;Lozano, Angel;Huang, Howard C.</t>
  </si>
  <si>
    <t>Stanford;Murray</t>
  </si>
  <si>
    <t>STAR Lab;Nokia Bell Labs</t>
  </si>
  <si>
    <t>60091252;60021378</t>
  </si>
  <si>
    <t>Chung S.</t>
  </si>
  <si>
    <t>Approaching eigenmode BLAST channel capacity using V-BLAST with rate and power feedback</t>
  </si>
  <si>
    <t>10.1109/VTC.2001.956906</t>
  </si>
  <si>
    <t>2-s2.0-0035189528</t>
  </si>
  <si>
    <t>['work based', 'slightly affect', 'orthogonal design', 'lattice decoding', 'fading coefficients', 'different types', 'detection schemes', 'correlated fading', 'correlated fades', 'blast architecture', 'antenna system', 'antenna spacings', 'angle spread', 'also study']</t>
  </si>
  <si>
    <t>Antenna spacings, the angle spread and the Rice factor significantly affect the correlation of fading coefficients in a multi-antenna system. In this paper we study the effect of these parameters on the performance of different types of detection schemes in a BLAST architecture. We show that the detection method based on lattice decoding is more resistant to the correlated fading than other types of detection which work based on successive interference cancellation. We notice that highly correlated fades significantly degrade the performance of detection techniques based on successive interference cancellation whereas they slightly affect the lattice decoding algorithm. We also study the effects of correlated fades on some space-time block codes. We show that space-time block codes from orthogonal design are more resistant to correlation than other high rate linear space-time block codes.</t>
  </si>
  <si>
    <t>13-16</t>
  </si>
  <si>
    <t>60030835;60029445;60029445</t>
  </si>
  <si>
    <t>7003323902;7006790588;7006795426</t>
  </si>
  <si>
    <t>Damen, Mohamed Oussama;Abdi, Ali;Kaveh, Mostafa</t>
  </si>
  <si>
    <t>Canada;United States</t>
  </si>
  <si>
    <t>Edmonton;Minneapolis</t>
  </si>
  <si>
    <t>University of Alberta;University of Minnesota Twin Cities</t>
  </si>
  <si>
    <t>60030835;60029445</t>
  </si>
  <si>
    <t>Damen M.</t>
  </si>
  <si>
    <t>On the effect of correlated fading on several space-time coding and detection schemes</t>
  </si>
  <si>
    <t>10.1109/VTC.2001.956544</t>
  </si>
  <si>
    <t>2-s2.0-0035189545</t>
  </si>
  <si>
    <t>['wireless channel', 'successive quantization', 'rate adaptation', 'propose sqpc', 'multipath characteristics', 'large capacities', 'implementable due', 'hoc low', 'find numerically', 'feedback channel', 'extended v', 'exhaustive search', 'dimensional coding', 'complexity algorithm', 'blast exploits', '3 db']</t>
  </si>
  <si>
    <t>Using multiple antennas at both the transmitter and receiver, BLAST exploits the multipath characteristics of a wireless channel to enable very large capacities. In an extended V-BLAST, those capacities are approached with single-dimensional coding and rate adaptation. However, such results require infinite precision for rate and power, which is not implementable due to a limited data rate on the feedback channel. In this paper, we show that discretizing the rates to QAM constellations causes a 3-5 dB penalty. We then propose SQPC (Successive Quantization with Power Control), an ad-hoc low-complexity algorithm that reduces that penalty to 1-3 dB. We show that SQPC closely approaches the performance limit attainable with discrete QAM rates, which we find numerically by exhaustive search.</t>
  </si>
  <si>
    <t>910-914</t>
  </si>
  <si>
    <t>Low complexity algorithm for rate and power quantization in extended V-BLAST</t>
  </si>
  <si>
    <t>10.1109/VTC.2001.956905</t>
  </si>
  <si>
    <t>2-s2.0-0035189565</t>
  </si>
  <si>
    <t>['wireless communications', 'widely studied', 'transmit antennas', 'time delay', 'time code', 'simulation results', 'recent years', 'new scheme', 'important space', 'cossap simulation', 'blast space', 'ber performance']</t>
  </si>
  <si>
    <t>Space-time code techniques have been widely studied in wireless communications, for they provide better signal qualities in fading channel environments and increase system capacity. As an important space-time code, Bell lab Layered Space-Time (BLAST) code has been paying more attention in recent years. However, traditional detection algorithm of V-BLAST space-time code needs much time to perform linear combination nulling and successive symbol cancellation. The more the number of transmit antennas, the more time delay. Aiming at this disadvantage, a new scheme based on linear combination nulling and parallel symbol cancellation is proposed in this paper. The new scheme is with less time delay. And then simulation results of new scheme are obtained by COSSAP simulation in flat Rayleigh channels. These simulation results are presented to verity the BER performance of new scheme based on parallel symbol cancellation.</t>
  </si>
  <si>
    <t>2421-2423</t>
  </si>
  <si>
    <t>60016930;60016930;60016930;60016930;60016930</t>
  </si>
  <si>
    <t>24336845100;57190116632;6504498862;57164711300;7005445435</t>
  </si>
  <si>
    <t>Xiaofeng, Tao;Elena, Costa;Zhuizhuan, Yu;Haiyan, Qin;Ping, Zhang</t>
  </si>
  <si>
    <t>Beijing University of Posts and Telecommunications</t>
  </si>
  <si>
    <t>Xiaofeng T.</t>
  </si>
  <si>
    <t>New detection algorithm of V-BLAST space-time code</t>
  </si>
  <si>
    <t>10.1109/VTC.2001.957183</t>
  </si>
  <si>
    <t>2-s2.0-0035189979</t>
  </si>
  <si>
    <t>['wireless communications', 'transmitted signals', 'system capacity', 'specific signal', 'spatial signatures', 'smart antenna', 'reduce co', 'omnidirectional antenna', 'noise ratio', 'multipath transmission', 'desired signal', 'correctly obtain', 'communication quality', 'channel interference', 'cdma system']</t>
  </si>
  <si>
    <t>In wireless communications, smart antenna system utilities antenna array to acquire the spatial signatures of the transmitted signals and uses the difference of the spatial signatures or the direction of arrival (DOA) of signals to correctly obtain the desired signal. This can reduce co-channel interference, mitigate the fading phenomenon caused by the multipath transmission, increase the system capacity and improve the communication quality. The purpose of this paper is to study the performance of the smart antenna DOA based beamforming algorithm applied to wideband code division multiple access (W-CDMA) system. The simulation results show that a W-CDMA system with smart antenna, compared with that with omnidirectional antenna, can have lower bit error rate at the specific signal to noise ratio (SNR), allow more users to access the system at the specific bit error rate and increase the system capacity.</t>
  </si>
  <si>
    <t>2652-2656</t>
  </si>
  <si>
    <t>60011975;60029740;60029740;60072375</t>
  </si>
  <si>
    <t>7201941053;34770952900;24587586100;56295527300</t>
  </si>
  <si>
    <t>Jeng, Shiann Shiun;Huang, Chia Yuan;Lai, Chih Yang;Huang, Tswen Jiann</t>
  </si>
  <si>
    <t>Yangmei;Chung-Li;Shoufeng</t>
  </si>
  <si>
    <t>Chunghwa Telecom Co. Ltd.;Chung Yuan Christian University;National Dong Hwa University</t>
  </si>
  <si>
    <t>60072375;60029740;60011975</t>
  </si>
  <si>
    <t>Jeng S.</t>
  </si>
  <si>
    <t>Performance evaluation of DOA based beamforming in W-CDMA system</t>
  </si>
  <si>
    <t>10.1109/VTC.2001.957233</t>
  </si>
  <si>
    <t>2-s2.0-0035189983</t>
  </si>
  <si>
    <t>['results show', 'measured data', 'experimental data']</t>
  </si>
  <si>
    <t>In this paper, we compare measured fading data with the popular Rayleigh model. Our results show that this model does not agree with experimental data. As an alternative, we approximate the experimental data using autoregressive moving average (ARMA) models. To validate the models, we compare several characteristics of fading obtained analytically, by simulation, and from measured data.</t>
  </si>
  <si>
    <t>1740-1744</t>
  </si>
  <si>
    <t>60008383;60008383;60014300;60014300</t>
  </si>
  <si>
    <t>7003618796;7006870644;7405840651;7102662778</t>
  </si>
  <si>
    <t>Turin, William;Jana, Rittwik;Martin, Carol;Winters, Jack</t>
  </si>
  <si>
    <t>San Antonio;Florham Park</t>
  </si>
  <si>
    <t>AT&amp;T Inc.;AT&amp;T Laboratories Florham Park</t>
  </si>
  <si>
    <t>60014300;60008383</t>
  </si>
  <si>
    <t>Turin W.</t>
  </si>
  <si>
    <t>Modeling wireless channel fading</t>
  </si>
  <si>
    <t>10.1109/VTC.2001.956498</t>
  </si>
  <si>
    <t>2-s2.0-0035191470</t>
  </si>
  <si>
    <t>['trial results', 'substantial part', 'received wave', 'power efficiency', 'polarization smart', 'optimal architecture', 'ms ),', 'mobile station', 'matching algorithm', 'maintained dynamically', 'induced self', 'highly correlated', 'bts ),', 'base station', 'antenna transmitter']</t>
  </si>
  <si>
    <t>Recent field trials in the wireless 1900MHz band revealed that the averaged-in-time polarization measurements of the received wave is co-polarized with the original transmitted polarization of the wave, and is highly correlated over a substantial frequency bandwidth. The polarization smart-antenna transmitter is realized at the base-transceiver-station (BTS), and is based on the above trial results. In performing the polarization - matching algorithm, the appropriate transmit polarization is matched to the averaged receive polarization, for each individual radio link (i.e. per each Mobile Station - MS), and is maintained dynamically. This recovers a substantial part of the polarization shadow link losses, and serves to reduce the forward power control variation and the average transmit power of the Base Station, as well as the induced self-interference. This paper discusses several BTS transmission architectures for the implementation of polarization-matching and presents quantitative power overloading, power efficiency and relative interference performance results per each configuration. Finally, an optimal architecture is presented for a multi-user polarization smart-antenna transmitter.</t>
  </si>
  <si>
    <t>258-262</t>
  </si>
  <si>
    <t>14830341000;57197413373</t>
  </si>
  <si>
    <t>Miller, Samuel;Shapira, Joseph</t>
  </si>
  <si>
    <t>Miller S.</t>
  </si>
  <si>
    <t>Transmission considerations for polarization-smart antennas</t>
  </si>
  <si>
    <t>10.1109/VETECS.2001.944843</t>
  </si>
  <si>
    <t>2-s2.0-0035191502</t>
  </si>
  <si>
    <t>['two problems', 'near users', 'far users', 'cellular networks', 'cell coverage', 'breathing effect']</t>
  </si>
  <si>
    <t>This paper concerns CDMA cellular networks equipped with conventional matched filter receivers. For this types of cellular networks, both of the cell-breathing effect and near-far unfair access problem exist. The cell-breathing effect is an effect that the cell coverage will shrink when supporting more users. The near-far unfair access problem means that the near users will have a lower blocking probability than far users. To solve these two problems, a bandwidth-space partitioning technique is adopted. Several admission control/subband assignment schemes, based on the bandwidth-space partitioning technique, are proposed for solving the above two problems.</t>
  </si>
  <si>
    <t>1037-1041</t>
  </si>
  <si>
    <t>100559575;60078684</t>
  </si>
  <si>
    <t>57215371434;7007049290</t>
  </si>
  <si>
    <t>Yang, Shih Tsung;Ephremides, Anthony</t>
  </si>
  <si>
    <t>College Park;San Diego</t>
  </si>
  <si>
    <t>A. James Clark School of Engineering;Transilica Inc.</t>
  </si>
  <si>
    <t>60078684;100559575</t>
  </si>
  <si>
    <t>Yang S.T.</t>
  </si>
  <si>
    <t>Resolving the CDMA cell breathing effect and near-far unfair access problem by bandwidth-space partitioning</t>
  </si>
  <si>
    <t>10.1109/VETECS.2001.944536</t>
  </si>
  <si>
    <t>2-s2.0-0035191709</t>
  </si>
  <si>
    <t>['suitable compromise', 'strong influence', 'rights reserved', 'radiation efficiency', 'partial metallisation', 'one hand', 'high values', 'high degree', 'experimental performance', 'design process', 'ceramic material', 'building blocks', 'antenna efficiency']</t>
  </si>
  <si>
    <t>Due to their medium to high permittivity values, ceramic microwave materials are attractive as building blocks for miniaturised antenna solutions. Further advantages are low dielectric losses and an excellent temperature stability of standard ceramic materials. Yet, the permittivity of the ceramic material also has a strong influence on the radiation efficiency and bandwidth of the antenna. This implies that in the design process a suitable compromise has to be found between the degree of miniaturisation on the one hand and the antenna efficiency and bandwidth on the other. We describe two approaches towards efficient miniaturised ceramic microwave antennas: The dielectric resonator antenna (DRA) with partial metallisation and the shorting post patch antenna. We focus on design steps taken to ensure both a high degree of miniaturisation and high values of the radiation efficiency, the choice of the ceramic material and the experimental performance of the antennas. ¬© 2001 Published by Elsevier Science Ltd. All rights reserved.</t>
  </si>
  <si>
    <t>2621-2628</t>
  </si>
  <si>
    <t>Journal of the European Ceramic Society</t>
  </si>
  <si>
    <t>60021681;60021681;60021681;60021681</t>
  </si>
  <si>
    <t>57197080152;15737284500;15737696000;7801615768</t>
  </si>
  <si>
    <t>Ghosh, I. S.;Hilgers, A.;Schlenker, T.;Porath, R.</t>
  </si>
  <si>
    <t>Royal Philips</t>
  </si>
  <si>
    <t>Ghosh I.</t>
  </si>
  <si>
    <t>Ceramic microwave antennas for mobile applications</t>
  </si>
  <si>
    <t>S0955221901003272</t>
  </si>
  <si>
    <t>10.1016/S0955-2219(01)00327-2</t>
  </si>
  <si>
    <t>2-s2.0-0035194571</t>
  </si>
  <si>
    <t>['transmission line', 'tilted beam', 'radiation characteristics', 'quarter wavelength', 'ppm power', 'paper presents', 'free space', 'cavity depth', 'aperture area', 'aperture antenna']</t>
  </si>
  <si>
    <t>An aperture antenna with a triplate transmission line structure generates undesirable power (PPM power) inside the transmission line. To suppress the PPM power, this paper presents an aperture antenna backed by a cavity. The effects of the cavity on the radiation characteristics are revealed by using the finite-difference time domain method. It is found that PPM power is controlled by changing the depth of the cavity. When the cavity depth is approximately a quarter wavelength, the input power concentrates near the aperture area and radiates into free space. Further investigation is performed for a two-element aperture array backed by cavities. It is found that the cavities are effective for suppressing mutual coupling (S21) between the two aperture elements. Finally, an eight-element array backed by cavities is designed to obtain a tilted beam of approximately 20¬∞.</t>
  </si>
  <si>
    <t>72-81</t>
  </si>
  <si>
    <t>60030526;60030526</t>
  </si>
  <si>
    <t>36878981000;55633340100</t>
  </si>
  <si>
    <t>Nakayama, Kazuo;Nakano, Hisamatsu</t>
  </si>
  <si>
    <t>Hosei University</t>
  </si>
  <si>
    <t>Nakayama K.</t>
  </si>
  <si>
    <t>Triplate-type aperture antenna backed by a cavity</t>
  </si>
  <si>
    <t>10.1002/1520-6424(200102)84:2&lt;72::AID-ECJA8&gt;3.0.CO;2-N</t>
  </si>
  <si>
    <t>2-s2.0-0035196557</t>
  </si>
  <si>
    <t>['two species', 'three species', 'southeastern florida', 'semiterrestrial environments', 'sanibel island', 'pellucid lobes', 'louisiana populations', 'gulf coasts', 'genus chelorchestia', 'fewer articles', 'described species', 'currently assigned', 'antenna 2']</t>
  </si>
  <si>
    <t>Amphipods in the genus Chelorchestia are inhabitants of marshes and semiterrestrial environments of principally tropical regions of the world. Only three species are currently assigned to the genus but many undescribed species apparently exist. Along the coasts of Florida and Louisiana populations of Chelorchestia have been known for some time, all presumably representing undescribed species. A population recently discovered living in oligohaline/freshwater swale habitat on Sanibel Island, Florida, has been compared with the two other described species and differs in several consistent ways, principally in the combination of fewer articles of the flagellum of antenna 2, short pereopods 3-5, absence of pellucid lobes on the female gnathopod 1, and the structure of the propod and dactyl of the male gnathopod 2. Notes on the other two species, C. costaricana (Stebbing, 1906) and C. vaggala (Bowman, 1977) are provided. Observations on other possibly conspecific populations of the new species occurring along the Gulf coasts of Florida, Alabama, Louisiana, Mississippi, and Texas and another undescribed species occurring in southeastern Florida are presented and discussed.</t>
  </si>
  <si>
    <t>1031-1041</t>
  </si>
  <si>
    <t>60014313;60014313</t>
  </si>
  <si>
    <t>55568516516;7005495491</t>
  </si>
  <si>
    <t>Smith, D. G.;Heard, R. W.</t>
  </si>
  <si>
    <t>Amherst MA</t>
  </si>
  <si>
    <t>University of Massachusetts Amherst</t>
  </si>
  <si>
    <t>Smith D.G.</t>
  </si>
  <si>
    <t>A new species of Chelorchestia (Amphipoda: Talitridae) from Southwest Florida, with comments on other species within the genus</t>
  </si>
  <si>
    <t>10.1163/20021975-99990195</t>
  </si>
  <si>
    <t>2-s2.0-0035209878</t>
  </si>
  <si>
    <t>['two islands', 'two genera', 'syllids associated', 'proximal tooth', 'new species', 'mussismiliaicola n', 'mussismilia hispida', 'minutely bidentate', 'longiarticulata n', 'long spine', 'eastern brazil', 'dorsal cirri', 'coral heads', 'compound chaetae', 'bulbous antennae', 'brasiliensis n', 'articulated tentacular']</t>
  </si>
  <si>
    <t>Brazil | Exogoninae | Grubeosyllis | Polychaeta | Sphaerosyllis | Syllidae</t>
  </si>
  <si>
    <t>Coral heads of Mussismilia hispida were collected at two islands off the coast of S√£o Paulo, south-eastern Brazil. Analysis of the syllids associated with these coral heads led to the identification of three new species of Sphaerosyllis: S. isabellae, S. brasiliensis and S. mussismiliaicola, and two of Grubeosyllis: G. breviarticulata and G. longiarticulata, descriptions of which are here presented. Sphaerosyllis isabellae n. sp. is characterized by bulbous antennae, and articulated tentacular and dorsal cirri, with an elongate proximal part and a retractile globular tip, palps densely papillated and blades of compound chaetae very short, nearly without dorsoventral gradation in length; S. brasiliensis n. sp. has a densely papillated body, small and clavate dorsal cirri, and antennae, and a strong dorsoventral gradation in size of the blades of compound chaetae; S. mussismiliaicola n. sp. is characterized by long dorsal cirri and compound chaetae, blades of which are minutely bidentate, with a long spine at the top of the proximal tooth. Grubeosyllis breviarticulata n. sp. is characterized by having long dorsal cirri and short-bladed compound chaetae, while G. longiarticulata n. sp. has compound chaetae with very long bidentate blades. The differences between these new species and those most similar in the two genera are discussed, and a key to all these species is given.</t>
  </si>
  <si>
    <t>1773-1794</t>
  </si>
  <si>
    <t>Journal of Natural History</t>
  </si>
  <si>
    <t>60008088;60008088;60008088</t>
  </si>
  <si>
    <t>6505991524;7003654437;7005934666</t>
  </si>
  <si>
    <t>De Nogueira, J. M.M.;San Mart√≠n, G.;Amaral, A. C.Z.</t>
  </si>
  <si>
    <t>Sao Paulo</t>
  </si>
  <si>
    <t>Universidade de S√£o Paulo</t>
  </si>
  <si>
    <t>De Nogueira J.</t>
  </si>
  <si>
    <t>Description of five new species of Exogoninae Rioja, 1925 (Polychaeta: Syllidae) associated with the stony coral Mussismilia hispida (Verrill, 1868) in S√£o Paulo State, Brazil</t>
  </si>
  <si>
    <t>10.1080/00222930152667096</t>
  </si>
  <si>
    <t>2-s2.0-0035210153</t>
  </si>
  <si>
    <t>['target takes', 'target acceleration', 'straight course', 'speed computers', 'recent years', 'proposed tracker', 'priori information', 'kalman tracker', 'employed due', 'conventional trackers', 'computer simulation', 'circular turn', 'acceleration might']</t>
  </si>
  <si>
    <t>In tracking systems using phased array antennas, the simple Kalman filter has been employed due to the development of high-speed computers in recent years. The Kalman filter performs almost perfect tracking when a target takes a straight course. However, the quality of the Kalman filter degrades significantly for maneuvering targets since the statistics of acceleration are assumed to be a white Gaussian process in the filter. The Kalman tracker with a simple input estimator and the two-stage Kalman estimator have been proposed for maneuvering target tracking that uses the residuals to estimate the target acceleration and that requires no a priori information of the magnitude of the maneuver. However, the estimate of the acceleration might not be accurate in the case that the residues increase dramatically such as the circular turn. In this paper, a Kalman tracker with a turning acceleration estimator is proposed that estimates the turning acceleration directly from the feature of the maneuvering target trajectory. A computer simulation is performed for various target profiles to show the effectiveness of the proposed tracker as compared with conventional trackers.</t>
  </si>
  <si>
    <t>60025997-60101699;60025997;60025997;60025997</t>
  </si>
  <si>
    <t>7202598384;6603284132;7003395999;7103030811</t>
  </si>
  <si>
    <t>Kawase, Tetsuya;Tsurunosono, Hideshi;Ehara, Naoki;Sasase, Iwao</t>
  </si>
  <si>
    <t>Tokyo;Tokyo</t>
  </si>
  <si>
    <t>Mitsubishi Electric Corporation;Keio University</t>
  </si>
  <si>
    <t>60101699;60025997</t>
  </si>
  <si>
    <t>Kawase T.</t>
  </si>
  <si>
    <t>Kalman tracker with a turning acceleration estimator</t>
  </si>
  <si>
    <t>10.1002/1520-6424(200101)84:1&lt;1::AID-ECJA1&gt;3.0.CO;2-P</t>
  </si>
  <si>
    <t>2-s2.0-0035217247</t>
  </si>
  <si>
    <t>['spherical cell', 'shielding effectiveness', 'rigorous solution', 'good agreement', 'f matrix', 'experimental results', 'decibels compared', 'also obtained']</t>
  </si>
  <si>
    <t>In this paper a simple calculation method for estimating the shielding effectiveness of a conducting spherical cell is proposed. The spherical cell has a small size compared with the wavelength. The shielding effectiveness of a conducting spherical cell with a small antenna set in it is analyzed by approximated equation using the F matrix of the distribution circuit theorem. The calculation results using the proposed approximated equation coincide with an error of a few decibels compared with the results of the rigorous solution of the spherical wave equation. Good agreement is also obtained with the experimental results. The proposed calculation method without Bessel and Hankel functions included in the rigorous solution is very easy to estimate the shielding effectiveness.</t>
  </si>
  <si>
    <t>60002561;60002561;60002561</t>
  </si>
  <si>
    <t>7103171210;7006206646;35554356600</t>
  </si>
  <si>
    <t>Isono, Hiroshi;Saegusa, Kenji;Hasebe, Nozomu</t>
  </si>
  <si>
    <t>Nihon University</t>
  </si>
  <si>
    <t>Isono H.</t>
  </si>
  <si>
    <t>Simple calculation method for estimating the shielding effectiveness of a conducting spherical cell</t>
  </si>
  <si>
    <t>10.1002/1520-6424(200101)84:1&lt;84::AID-ECJA10&gt;3.0.CO;2-5</t>
  </si>
  <si>
    <t>2-s2.0-0035217297</t>
  </si>
  <si>
    <t>['wet etching', 'type two', 'receiving properties', 'receiving gain', 'power gain', 'investigated theoretically', 'fabricated folded', '94 ghz', '5 dbi', '5 db']</t>
  </si>
  <si>
    <t>A separate-type two-dimensional 8√ó3 folded-slot array antenna was fabricated using photolithography and wet etching, and the receiving properties for 94-GHz millimeter wave radiation were investigated theoretically and experimentally in order to improve the receiving gain of a separate-type slot antenna. The fabricated folded-slot array antenna had a power gain of 12.5 dBi which was 10.5 dB larger than the single slot antenna at 94 GHz. This power gain was almost the same value as a monolithic-type 8√ó3 slot array antenna within 0.5 dB.</t>
  </si>
  <si>
    <t>91-98</t>
  </si>
  <si>
    <t>60004176;60004176</t>
  </si>
  <si>
    <t>57194454898;7004555963</t>
  </si>
  <si>
    <t>Kobayashi, Hiroaki;Yasuoka, Yoshizumi</t>
  </si>
  <si>
    <t>National Defense Academy of Japan</t>
  </si>
  <si>
    <t>Kobayashi H.</t>
  </si>
  <si>
    <t>Receiving properties of folded-slot array antennas for 94-GHz millimeter wave radiation</t>
  </si>
  <si>
    <t>10.1002/1520-6424(200101)84:1&lt;91::AID-ECJA11&gt;3.0.CO;2-A</t>
  </si>
  <si>
    <t>2-s2.0-0035217302</t>
  </si>
  <si>
    <t>['used close', 'study shows', 'reports dealing', 'radiation characteristics', 'portable telephone', 'paper describes', 'obtained due', 'human head', 'human body', 'horizontal position', 'horizontal orientation', 'grid method', 'facts suggest', 'effect results', 'dipole antenna', 'cylindrical head', 'commonly near', 'close proximity', 'basic study', 'antenna location', 'antenna characteristics', 'adult man', '900 mhz']</t>
  </si>
  <si>
    <t>When a portable telephone is used close to a human head, the handset and the shoulder are in close proximity because the shoulder is raised. Thus, the shoulder could influence the antenna characteristics of the handset. However, there have been few reports dealing with such effects. This paper describes a basic study of the effects of the shoulder on the impedance and radiation characteristics of a half-wavelength dipole antenna located near the head at 900 MHz. Further study shows that there is a change in the mean effective gain (MEG) in a multiple radio wave environment, and the mechanism by which this change is effected in relation to antenna location and polarization is clarified. The wire-grid method is employed in modeling the human body as a cylindrical head and a trapezoidal left shoulder. Studies were also conducted using a dipole antenna close to a homogeneous human phantom and an adult man. The analysis of MEG is verified through indoor RFM measurements. The analytical and empirical results indicate that when the dipole antenna is in a horizontal position the radiation to the shoulder is suppressed and consequently a greater radiation intensity at the higher elevation angles of radio signal arrival is obtained due to the presence of the shoulder. This effect results in MEG values 0.8 to 2 dB greater than those obtained from the human model without a shoulder. These facts suggest that the presence of the shoulder should be taken into account when an adequately accurate evaluation of the radiation characteristics of portable telephone antennas is needed, since portable telephones are commonly near the horizontal orientation in the usual talk position.</t>
  </si>
  <si>
    <t>21-30</t>
  </si>
  <si>
    <t>60107350;60107350;60107350</t>
  </si>
  <si>
    <t>7404212156;6603066630;7004241811</t>
  </si>
  <si>
    <t>Ogawa, Koichi;Matsuyoshi, Toshimitsu;Monma, Kenji</t>
  </si>
  <si>
    <t>Kadoma</t>
  </si>
  <si>
    <t>Panasonic Corporation</t>
  </si>
  <si>
    <t>Study of the effects of the shoulder on the effective gain characteristics in the multiple radio wave environment of a dipole antenna close to a human head</t>
  </si>
  <si>
    <t>10.1002/1520-6424(200101)84:1&lt;21::AID-ECJA3&gt;3.0.CO;2-L</t>
  </si>
  <si>
    <t>2-s2.0-0035217317</t>
  </si>
  <si>
    <t>['study examines', 'statistical point', 'simple formula', 'set direction', 'radio waves', 'quantization error', 'quadratic function', 'phase shifters', 'phase setting', 'operation unit', 'numerical calculations', 'null shift', 'null point', 'monopulse tracking', 'minimum change', 'give rise', 'experimental results', 'excitation amplitude', 'evaluation function', 'element position', 'element antenna', 'direction determination', 'difference pattern', 'changed rapidly', 'beam direction', 'antenna aperture', 'amplitude distribution']</t>
  </si>
  <si>
    <t>The beam direction of a monopulse phased array antenna can be changed rapidly by controlling the phase shifters, which is useful in detecting the direction of arrival of radio waves. In monopulse tracking, the null point of the difference pattern is used as the reference for direction determination. However, errors of phase setting, including the quantization error of the phase shifters, give rise to the problem of null shift, that is, the null point shifts from the set direction. This study examines the relation between the phase setting error and the null shift from the statistical point of view and expresses the relation between the two in a simple formula. In the general evaluation function, the position of the element antenna and the excitation amplitude are used as the parameters. Then, an expression is derived by approximating the amplitude distribution over the antenna aperture as a quadratic function, with the result that the evaluation function can be derived without defining the element position. The effectiveness of these expressions is verified by numerical calculation examples. In addition, the minimum change of the beam direction, which determines the angular measurement accuracy of the monopulse phased array antenna, depends on the phase setting accuracy of the digital phase shifters and on the accuracy of the operation unit that calculates the phase to be set in the phase shifters. The accuracies (expressed as numbers of bits) required by the phase shifters and the operation unit so that they can produce the minimum change of the beam direction are investigated, and a simple formula is obtained. In order to verify the results of these investigations, experimental results and numerical calculations are presented.</t>
  </si>
  <si>
    <t>68-76</t>
  </si>
  <si>
    <t>60101699;60101699;60101699;60101699</t>
  </si>
  <si>
    <t>7101925195;7004961264;7004304668;56130247900</t>
  </si>
  <si>
    <t>Ohtsuka, Masataka;Chiba, Isamu;Katagi, Takashi;Suzuki, Tatsuhiko</t>
  </si>
  <si>
    <t>Mitsubishi Electric Corporation</t>
  </si>
  <si>
    <t>Ohtsuka M.</t>
  </si>
  <si>
    <t>Beam direction of the difference pattern in a monopulse phased array antenna</t>
  </si>
  <si>
    <t>10.1002/1520-6424(200101)84:1&lt;68::AID-ECJA8&gt;3.0.CO;2-O</t>
  </si>
  <si>
    <t>2-s2.0-0035217318</t>
  </si>
  <si>
    <t>['¬© 2001', 'x rays', 'x irradiation', 'weekly refeeding', 'transformed foci', 'transformation process', 'transformation frequencies', 'measured using', 'incubator controls', 'genotoxic effects', 'first exposed', 'exposed groups', 'epigenetic effects', 'culture medium', 'controlled irradiators', 'c3h 10t1', 'antenna ),', '7 days', '6 w', '5 gy', '42 days', '2 cells']</t>
  </si>
  <si>
    <t>The effect of radiofrequency (RF) radiation in the cellular phone communication range (835.62 MHz frequency division multiple access, FDMA; 847.74 MHz code division multiple access, CDMA) on neoplastic transformation frequency was measured using the in vitro C3H 10T1/2 cell transformation assay system. To determine if 835.62 MHz FDMA or 847.74 MHz CDMA radiations have any genotoxic effects that induce neoplastic transformation, C3H 10T1/2 cells were exposed at 37¬∞C to either of the above radiations [each at a specific absorption rate (SAR) of 0.6 W/kg] or sham-exposed at the same time for 7 days. After the culture medium was changed, the cultures were transferred to incubators and refed with fresh growth medium every 7 days. After 42 days, the cells were fixed and stained with Giemsa, and transformed foci were scored. To determine if exposure to 835.62 MHz FDMA or 847.74 MHz CDMA radiation has any epigenetic effects that can promote neoplastic transformation, cells were first exposed to 4.5 Gy of X rays to induce the transformation process and then exposed to the above radiations (SAR = 0.6 W/kg) in temperature-controlled irradiators with weekly refeeding for 42 days. After both the 7-day RF exposure and the 42-day RF exposure after X irradiation, no statistically significant differences in the transformation frequencies were observed between incubator controls, the sham-exposed (maintained in irradiators without power to the antenna), and the 835.62 MHz FDMA or 847.74 MHz CDMA-exposed groups. ¬© 2001 by Radiation Research Society.</t>
  </si>
  <si>
    <t>239-247</t>
  </si>
  <si>
    <t>60006263-100362185;60006263;60006263;60006263;60006263;60006263;60006263</t>
  </si>
  <si>
    <t>7005433388;6701739856;7005370416;6701483169;35498758600;7005888162;55630217100</t>
  </si>
  <si>
    <t>Roti Roti, J. L.;Malyapa, R. S.;Bisht, K. S.;Ahern, E. W.;Moros, E. G.;Pickard, W. F.;Straube, W. L.</t>
  </si>
  <si>
    <t>St. Louis;St Louis</t>
  </si>
  <si>
    <t>Washington University School of Medicine in St. Louis, Mallinckrodt Institute of Radiology;Section of Cancer Biology</t>
  </si>
  <si>
    <t>60006263;100362185</t>
  </si>
  <si>
    <t>Roti Roti J.</t>
  </si>
  <si>
    <t>Neoplastic transformation in C3H 10T1/2 cells after exposure to 835.62 MHz FDMA and 847.74 MHz CDMA radiations</t>
  </si>
  <si>
    <t>10.1667/0033-7587(2001)155[0239:NTICCA]2.0.CO;2</t>
  </si>
  <si>
    <t>2-s2.0-0035219383</t>
  </si>
  <si>
    <t>['upwind flight', 'trichoplusia ni', 'three measures', 'three exceptions', 'stimulus benchmark', 'spiking activity', 'several laboratories', 'receptor cells', 'natural context', 'molar units', 'low dosages', 'linear relationship', 'hubner ).', 'filter paper', 'emission rate', 'electrophysiological measures', 'dodecenyl acetate', 'demonstration highlighting', 'collateral discovery', 'behavioral data']</t>
  </si>
  <si>
    <t>Antenna | Behavior | Brain | Cabbage looper | EAG | Electrophysiology | Neurobiology | Olfaction | Sex pheromone | Single cell</t>
  </si>
  <si>
    <t>Responses from single receptor cells, electroantennograms (EAGs) and the proportion of upwind flight in a wind tunnel elicited by graded stimulus strengths of (Z)-7-dodecenyl acetate (Z7-12:Ac) were measured from male cabbage loopers, Trichoplusia ni (Hubner). The approach that was taken to illustrate the relationship between these three measures on the same scale was to express the airborne stimulus strength for all three measures in molar units. A collateral discovery was finding a linear relationship between spiking activity in the receptor cells and the proportion of the first two stages of upwind flight behavior. Two validations corroborate the approach. The first of these demonstrates that, with only three exceptions, there is agreement between behavioral and electrophysiological measures from several laboratories. At the same time, there is a demonstration highlighting the importance of the use of a stimulus benchmark in establishing the relevancy of an experimental stimulus strength to a natural context. The second validation shows that both electrophysiological and behavioral data can be used to estimate the same emission rate of Z7-12:Ac at low dosages from filter paper.</t>
  </si>
  <si>
    <t>19-29</t>
  </si>
  <si>
    <t>Journal of Insect Physiology</t>
  </si>
  <si>
    <t>Mayer, M. S.</t>
  </si>
  <si>
    <t>Mayer M.</t>
  </si>
  <si>
    <t>Nomographic correspondence between specialist cell responses, electroantennograms and the probability of behavioral response: The importance of comparable stimuli and a benchmark</t>
  </si>
  <si>
    <t>S0022191000000974</t>
  </si>
  <si>
    <t>10.1016/S0022-1910(00)00097-4</t>
  </si>
  <si>
    <t>2-s2.0-0035226153</t>
  </si>
  <si>
    <t>['yaw angles', 'yaw angle', 'vehicle automatically', 'rtkgps ).', 'rice transplanter', 'precise position', 'pitch angles', 'paddy fields', 'measured using', 'gps antenna', '3 accelerometers', '10 cm']</t>
  </si>
  <si>
    <t>Agricultural machinery | Inclination-measuring apparatus | Real-time kinematic GPS | Rice transplanter</t>
  </si>
  <si>
    <t>The objective of this study was to develop an automated rice transplanting system in paddy fields. It is necessary to determine the precise position and direction to control the vehicle automatically in paddy fields. In this paper, the position of the rice transplanter was determined by real-time kinematic GPS (RTKGPS). The inclination of the rice transplanter influenced the RTKGPS position data, including time delay because the GPS antenna was set at a 2 m height from the ground. The correction can be performed by measuring the roll, the pitch and the yaw angles of the rice transplanter. The yaw angle was measured using a fiber optic gyro (FOG) sensor and the roll and pitch angles were measured using an inclination-measuring apparatus consisting of 3 FOG sensors and 3 accelerometers. When the rice transplanter was driven automatically along the desired straight path, the deviation from the desired straight path was less than 10 cm.</t>
  </si>
  <si>
    <t>25-29</t>
  </si>
  <si>
    <t>Japan Agricultural Research Quarterly</t>
  </si>
  <si>
    <t>60010185;60010185;60010185;60010185</t>
  </si>
  <si>
    <t>7103230628;6602857623;57207505175;7006559168</t>
  </si>
  <si>
    <t>Nagasaka, Yoshisada;Taniwaki, Ken;Otani, Ryuji;Shigeta, Kazuto</t>
  </si>
  <si>
    <t>Central Region Agricultural Research Center, NARO</t>
  </si>
  <si>
    <t>Nagasaka Y.</t>
  </si>
  <si>
    <t>Automated rice transplanting operation using GPS and FOG sensors</t>
  </si>
  <si>
    <t>10.6090/jarq.35.25</t>
  </si>
  <si>
    <t>2-s2.0-0035234576</t>
  </si>
  <si>
    <t>['temperature variation', 'small volume', 'several advantages', 'reliability studies', 'msa printed', 'msa fabricated', 'microstrip antennas', 'main disadvantage', 'low profile', 'limited bandwidth', 'light weight', 'less sensitive', 'francis group', 'dielectric constant', 'desired frequency', 'antennas go', 'also due', 'adverse conditions', '10 %.']</t>
  </si>
  <si>
    <t>Microstrip antennas (MSA) have several advantages, such as, light weight, small volume, low profile, etc. However, the main disadvantage is the limited bandwidth of the order of 1 to 10%. When these antennas go through extreme temperature variation, their resonance frequency changes due to the expansion/contraction of the metal and also due to the change in the dielectric constant of the substrate. Since the bandwidth is small, it is likely that the antenna may become inoperative at the desired frequency. Hence, reliability of the MSA is very important in these adverse conditions. In this paper, reliability studies of MSA using Monte Carlo simulation technique are carried out. An analysis is carried out for MSA printed on three different commercially available copper clad substrates. MSA fabricated on a substrate with a lower dielectric constant that has a smaller thermal coefficient is less sensitive to temperature variation and more reliable over a wide temperature range and bandwidth. ¬© 2001 Taylor &amp; Francis Group, LLC.</t>
  </si>
  <si>
    <t>51-56</t>
  </si>
  <si>
    <t>IETE Technical Review (Institution of Electronics and Telecommunication Engineers, India)</t>
  </si>
  <si>
    <t>17433561500;7202418704</t>
  </si>
  <si>
    <t>Babu, Sarath;Kumar, Girish</t>
  </si>
  <si>
    <t>Babu S.</t>
  </si>
  <si>
    <t>Reliability studies of microstrip antennas using monte carlo simulation</t>
  </si>
  <si>
    <t>10.1080/02564602.2001.11416943</t>
  </si>
  <si>
    <t>2-s2.0-0035239044</t>
  </si>
  <si>
    <t>['thelepus cincinnatus', 'terebellids bear', 'tentacular membrane', 'schematic diagrams', 'present paper', 'polycirrus medusa', 'pista cristata', 'petta pusilla', 'pectinaria auricoma', 'nuchal organs', 'melinna cf', 'inter alia', 'general schemes', 'eupolymnia nebulosa', 'circumoesophageal connectives', 'buccal tentacles', 'anterior end', 'anobothrus gracilis', 'amphicteis gunneri', 'alimentary canal']</t>
  </si>
  <si>
    <t>Ampharetidae | Anterior end appendages | CNS | Numbering of segments | Pectinariidae | Polychaeta | Terebellidae</t>
  </si>
  <si>
    <t>Earlier papers dealing with the anatomy of the central nervous system of ampharetids, pectinariids and terebellids were studied. On this basis a re-investigation appeared necessary: statements in the literature about the structure of the brain and the innervation of the appendages of the anterior end were incomplete and contradictory. In the present paper, the brain, the circumoesophageal connectives and the innervation of, inter alia, the tentacular membrane (including the dorsal ridge), the buccal tentacles, the alimentary canal, the nuchal organs and the branchiae (when present) of Amphicteis gunneri, Anobothrus gracilis, Melinna cf. cristata, Pectinaria auricoma, P. belgica, P. koreni, Petta pusilla, Pista cristata, Eupolymnia nebulosa, Thelepus cincinnatus and Polycirrus medusa are described. The results are summarized in schematic diagrams and compared with each other and with the central nervous system of other polychaetes. It is concluded that the ampharetids, the pectinariids and the terebellids bear no antennae and no palps and that their buccal tentacles belong to the alimentary canal. It is emphasized that all attempts to range their cephalic nervous system into previously proposed common and general schemes of 'the polychaete nervous system' seem totally fruitless.</t>
  </si>
  <si>
    <t>57-71</t>
  </si>
  <si>
    <t>Acta Zoologica</t>
  </si>
  <si>
    <t>Orrhage, Lars</t>
  </si>
  <si>
    <t>G√∂teborgs Universitet</t>
  </si>
  <si>
    <t>Orrhage L.</t>
  </si>
  <si>
    <t>On the anatomy of the central nervous system and the morphological value of the anterior end appendages of Ampharetidae, Pectinariidae and Terebellidae (Polychaeta)</t>
  </si>
  <si>
    <t>10.1046/j.1463-6395.2001.00070.x</t>
  </si>
  <si>
    <t>2-s2.0-0035239762</t>
  </si>
  <si>
    <t>['system performance', 'system architecture', 'rf properties', 'rf effects', 'network speeds', 'integrated chips', 'good measure', 'designning radiofrequency', 'completely placed', 'behavioral level', 'based design', 'also presented']</t>
  </si>
  <si>
    <t>The design of chips that dwell at the boundary between the electronics and the transmission medium running at network speeds were discussed. The system architecture for designning radiofrequency (RF) integrated chips (IC) were also presented. RF effects were considered for getting a good measure at the behavioral level of system performance. The schematic-based design of RF IC ignored the RF properties of the interconnects until the design was completely placed and routed.</t>
  </si>
  <si>
    <t>69-71</t>
  </si>
  <si>
    <t>IEEE Spectrum</t>
  </si>
  <si>
    <t>Geppert, Linda</t>
  </si>
  <si>
    <t>Geppert L.</t>
  </si>
  <si>
    <t>RF bridges to the network</t>
  </si>
  <si>
    <t>10.1109/6.901146</t>
  </si>
  <si>
    <t>2-s2.0-0035241044</t>
  </si>
  <si>
    <t>['œ ¥', 'superconducting yba2cu3o7', 'observed terahertz', 'intraband transition', 'gap state', '55 œºm']</t>
  </si>
  <si>
    <t>1.55 Œºm pulse laser | Cooper pair breaking | Intraband transition | Supercurrent modulation | THz radiation | YBCO antenna</t>
  </si>
  <si>
    <t>We observed terahertz (THz) radiation from superconducting YBa2Cu3O7-Œ¥ (YBCO) thin films excited by femtosecond laser pulses with a center wavelength around 1.55 Œºm. The THz radiation mechanism is revealed to be a one photon excitation process corresponding to an intraband transition in the in-gap state. The property of the THz radiation excited by a 1.55 Œºm laser is similar to that excited by an 800 nm laser.</t>
  </si>
  <si>
    <t>640-643</t>
  </si>
  <si>
    <t>60024322;60024322-60015682;60024322</t>
  </si>
  <si>
    <t>57189707990;7006497099;7005397782</t>
  </si>
  <si>
    <t>Kondo, Takashi;Tonouchi, Masayoshi;Hangyo, Masanori</t>
  </si>
  <si>
    <t>Suita;Kawaguchi</t>
  </si>
  <si>
    <t>Osaka University;Japan Science and Technology Agency</t>
  </si>
  <si>
    <t>60024322;60015682</t>
  </si>
  <si>
    <t>Kondo T.</t>
  </si>
  <si>
    <t>Terahertz radiation from superconducting YBa&lt;inf&gt;2&lt;/inf&gt;Cu&lt;inf&gt;3&lt;/inf&gt;O&lt;inf&gt;7-Œ¥&lt;/inf&gt; thin films with 1.55 Œºm excitation</t>
  </si>
  <si>
    <t>10.1143/jjap.40.640</t>
  </si>
  <si>
    <t>2-s2.0-0035246019</t>
  </si>
  <si>
    <t>['qr decomposition', 'processing two', 'numerical simulations', 'given target', 'dimensional images']</t>
  </si>
  <si>
    <t>Holographic matrix | Least squares method | Simulation | Step frequency imaging</t>
  </si>
  <si>
    <t>The least squares method was applied to the step frequency technique for processing two-dimensional images. The advantage of the method is that once the QR decomposition of the matrix is performed for a given target, it is not necessary to repeat this computation for other targets. Numerical simulations which show the validity of the method have been prepared.</t>
  </si>
  <si>
    <t>881-889</t>
  </si>
  <si>
    <t>60016849-60018429;60016849</t>
  </si>
  <si>
    <t>55628543789;36921920100</t>
  </si>
  <si>
    <t>Tanaka, Kazuo;Iizuka, Keigo</t>
  </si>
  <si>
    <t>Japan;Canada</t>
  </si>
  <si>
    <t>Gifu;Toronto</t>
  </si>
  <si>
    <t>Gifu University;University of Toronto</t>
  </si>
  <si>
    <t>60018429;60016849</t>
  </si>
  <si>
    <t>Tanaka K.</t>
  </si>
  <si>
    <t>Simulation of step frequency imaging technique processed by the least squares method</t>
  </si>
  <si>
    <t>10.1143/jjap.40.881</t>
  </si>
  <si>
    <t>2-s2.0-0035246671</t>
  </si>
  <si>
    <t>['two subarrays', 'two ambiguities', 'step reduces', 'spatial spectrum', 'rank ambiguity', 'proposed method', 'one ambiguities', 'n ambiguities', "music ')", 'manifold ambiguities', 'linear dependence', 'exhaustive determination', 'complex plane', 'based methods']</t>
  </si>
  <si>
    <t>Linear dependence in the array antenna manifold (`steering vectors') leads to a failure of subspace-based methods (e.g. `MUSIC') in identifying source locations. These manifold ambiguities provide parasitic peaks in the spatial spectrum. In this paper, we present a method for determining the manifold ambiguities for a linear array based on isometric polygon transformations in the complex plane. For rank-two ambiguities, we demonstrate that the array can be split into two subarrays. This step reduces the problem to a determination of rank-one ambiguities for just one of these subarrays. We then generalize these results for rank-n ambiguities. The geometrical construct presented enables an exhaustive determination of any-rank ambiguity for the array under consideration. Examples are used to illustrate the proposed method.</t>
  </si>
  <si>
    <t>293-300</t>
  </si>
  <si>
    <t>Signal Processing</t>
  </si>
  <si>
    <t>60105646-102039292;60105646;101640766</t>
  </si>
  <si>
    <t>6506896376;7004621957;7003349255</t>
  </si>
  <si>
    <t>Flieller-Funfschilling, A.;Larzabal, P.;Clergeot, H.</t>
  </si>
  <si>
    <t>Cachan;Strasbourg;</t>
  </si>
  <si>
    <t>Laboratoire des Syst√®mes et Applications des Technologies de l'Information et de l'Energie;G.R.T.S.;Fac. Technol. Guyane</t>
  </si>
  <si>
    <t>60105646;102039292;101640766</t>
  </si>
  <si>
    <t>Flieller-Funfschilling A.</t>
  </si>
  <si>
    <t>Dual isometric transformation for the determination of ambiguities in bearing estimation</t>
  </si>
  <si>
    <t>S0165168400002085</t>
  </si>
  <si>
    <t>10.1016/S0165-1684(00)00208-5</t>
  </si>
  <si>
    <t>2-s2.0-0035251356</t>
  </si>
  <si>
    <t>['probe feed', 'pattern radiation', 'layer thickness', 'frequency ratio', 'experimental results', 'band conical', 'air layer']</t>
  </si>
  <si>
    <t>The dual-band conical-pattern radiation of a stacked circular microstrip antenna is demonstrated. The antenna studied consists of two stacked circular microstrip patches and an air layer in between, and is fed by a probe feed at the lower circular patch. By varying the air-layer thickness, the frequency ratio between the two operating frequencies is varied. Experimental results from the constructed prototypes show that a frequency ratio ranging from about 1.26 to 1.37 can be achieved. Also, both of the two operating frequencies have good conical radiation patterns.</t>
  </si>
  <si>
    <t>202-204</t>
  </si>
  <si>
    <t>7407157045;35460663000</t>
  </si>
  <si>
    <t>Lin, Shun Yun;Wong, Kin Lu</t>
  </si>
  <si>
    <t>Lin S.</t>
  </si>
  <si>
    <t>Stacked circular microstrip antenna for dual-band conical-pattern radiation</t>
  </si>
  <si>
    <t>10.1002/1098-2760(20010205)28:3&lt;202::AID-MOP15&gt;3.0.CO;2-I</t>
  </si>
  <si>
    <t>2-s2.0-0035252478</t>
  </si>
  <si>
    <t>Nippon Sheet Glass Foundation for Materials Science and Engineering</t>
  </si>
  <si>
    <t>DSF</t>
  </si>
  <si>
    <t>['total pressure', 'successfully applied', 'spokewise antenna', 'spatial distribution', 'photoconductive œºc', 'low temperatures', 'ion energy', 'highly crystallized', 'fast deposition', 'best crystallinity', 'axial distance', 'ar plasma', '47 angstroms']</t>
  </si>
  <si>
    <t>The high-density microwave plasma utilizing a spokewise antenna was successfully applied to fast deposition of highly crystallized and photoconductive microcrystalline silicon (Œºc-Si:H) film at low temperatures. Among various deposition parameters, spatial distribution of ion energy (IDF) mainly determines film crystallinity. The best crystallinity was obtained at the axial distance, Z from the quartz glass plate, where the spread of mean ion energy is minimum. By optimizing the axial distance, Z and total pressure, highly crystallized and photoconductive Œºc-Si:H film could be fabricated with a high deposition rate of 47 angstroms/s at approximately 50 mTorr in SiH4 and Ar plasma.</t>
  </si>
  <si>
    <t>137-145</t>
  </si>
  <si>
    <t>Solar Energy Materials and Solar Cells</t>
  </si>
  <si>
    <t>60028263;60028263;60028263;100786963</t>
  </si>
  <si>
    <t>7202945191;7102237792;7401650880;7102921642</t>
  </si>
  <si>
    <t>Shirai, Hajime;Sakuma, Yoshikazu;Yoshino, Koichi;Ueyama, Hiroyuki</t>
  </si>
  <si>
    <t>Saitama;Kanagawa</t>
  </si>
  <si>
    <t>Saitama University;Nihon Koshuha Co., Ltd.</t>
  </si>
  <si>
    <t>60028263;100786963</t>
  </si>
  <si>
    <t>Shirai H.</t>
  </si>
  <si>
    <t>Spatial distribution of high-density microwave plasma for fast deposition of microcrystalline silicon film</t>
  </si>
  <si>
    <t>S0927024800001665</t>
  </si>
  <si>
    <t>10.1016/S0927-0248(00)00166-5</t>
  </si>
  <si>
    <t>2-s2.0-0035254029</t>
  </si>
  <si>
    <t>['recently commissioned', 'frontend receiver', 'dynamic spectrum', 'digital hardware', 'antenna system', 'also presented', '80 mhz']</t>
  </si>
  <si>
    <t>Instrumentation: spectrograph | Radio radiation | Sun: Corona</t>
  </si>
  <si>
    <t>A new digital spectrograph for obtaining a dynamic spectrum of radio burst emission from the Sun in the frequency range 30-80 MHz has been recently commissioned at the Gauribidanur Radio Observatory (Lat: 13¬∞36‚Ä≤12‚Ä≥N and Long: 77¬∞27‚Ä≤07‚Ä≥E), about 100 km north of Bangalore, India. This paper describes various aspects of the antenna system, frontend receiver and digital hardware of the spectrograph. Some of the initial results obtained with the instrument are also presented.</t>
  </si>
  <si>
    <t>1112-1116</t>
  </si>
  <si>
    <t>March I</t>
  </si>
  <si>
    <t>60007654;60007654;60007654;60007654;60007654</t>
  </si>
  <si>
    <t>6506472069;57203051865;57206454635;57210044714;7102199582</t>
  </si>
  <si>
    <t>Ebenezer, E.;Ramesh, R.;Subramanian, K. R.;SundaraRajan, M. S.;Sastry, C. V.</t>
  </si>
  <si>
    <t>Indian Institute of Astrophysics</t>
  </si>
  <si>
    <t>Ebenezer E.</t>
  </si>
  <si>
    <t>A new digital spectrograph for observations of radio burst emission from the sun</t>
  </si>
  <si>
    <t>10.1051/0004-6361:20000540</t>
  </si>
  <si>
    <t>2-s2.0-0035264283</t>
  </si>
  <si>
    <t>['water masers', 'type stars', 'tabular form', 'systematic studies', 'second update', 'present observations', 'observations carried', 'observational parameters', 'nominal position', 'medicina antenna', 'medicina 32', 'january 1993', 'global properties', 'detection rate', 'detected masers', 'compilation consists', 'arcetri catalog', 'april 2000', '300 sources', '28 %)', '1994 ).']</t>
  </si>
  <si>
    <t>Astronomical data bases: catalogs | ISM | ISM: molecules | Masers | Radio lines | Radio lines: stars</t>
  </si>
  <si>
    <t>We present a second update of the Arcetri Catalog of water masers (Comoretto et al. 1990; Brand et al. 1994). The present study reports the results of the observations carried out with the medicina 32-m radiotelescope from January 1993 to April 2000 on a sample of 300 sources. This compilation consists of newly discovered maser sources that did not appear in the previous Arcetri Catalogs and is made of: a) detections from the literature, and b) unpublished detections obtained with the Medicina antenna. Overall, 83 out of 300 sources were detected. The detection rate is low (28%) and we attribute this result to the inclusion in our survey of a rather large number of spurious maser detections that have appeared in one particular paper. The observational parameters are reported in tabular form for all the 300 sources and the spectra of the detected masers are presented. We discuss the global properties of the complete Arcetri Catalog based on Comoretto et al. (1990), Brand et al. (1994) and the present observations, which how contains 1013 galactic water maser sources. Of these, 937 have an IRAS counterpart within 1 arcmin from the nominal position of the maser. We establish a classification scheme based on the IRAS flux densities which allows to distinguish between water masers associated with star forming regions and late-type stars. The Arcetri Catalog represents a useful data base for systematic studies of galactic water maser sources.</t>
  </si>
  <si>
    <t>845-865</t>
  </si>
  <si>
    <t>March IV 2001</t>
  </si>
  <si>
    <t>60021729;60021729;60012681;60021729;60021729;100318676;60021729;60021199;60021199;60021729;60021729</t>
  </si>
  <si>
    <t>9277859200;7005328459;7202110225;55143704200;6603040418;57055491600;7003719028;12545643000;7801418644;23051558700;16199084500</t>
  </si>
  <si>
    <t>Valdettaro, R.;Palla, F.;Brand, J.;Cesaroni, R.;Comoretto, G.;Di Franco, S.;Felli, M.;Natale, E.;Palagi, F.;Panella, D.;Tofani, G.</t>
  </si>
  <si>
    <t>Florence;Rome;Bologna;Florence</t>
  </si>
  <si>
    <t>Osservatorio Astrofisico Di Arcetri;Consiglio Nazionale delle Ricerche;Istituto Di Radioastronomia, Bologna;Dipartimento di Astronomia e Scienza dello Spazio</t>
  </si>
  <si>
    <t>60021729;60021199;60012681;100318676</t>
  </si>
  <si>
    <t>Valdettaro R.</t>
  </si>
  <si>
    <t>The Arcetri Catalog of H&lt;inf&gt;2&lt;/inf&gt;O maser sources: Update 2000</t>
  </si>
  <si>
    <t>10.1051/0004-6361:20000526</t>
  </si>
  <si>
    <t>2-s2.0-0035264285</t>
  </si>
  <si>
    <t>['view using', 'systems proposed', 'smaller number', 'prescribed resolution', 'partly inside', 'ones showed', 'new configurations', 'hexagonal domain', 'hexagon perimeter', 'elements along', 'correlation regime', 'complete equidistant', 'beam cross', 'antennas ).']</t>
  </si>
  <si>
    <t>Instrumentation: interferometers</t>
  </si>
  <si>
    <t>New configurations of interferometers ensuring practically equal resolution in all beam cross-sections are suggested. The suggestion is based on the arrangement of elements along the hexagon perimeter (or partly inside it) due to which a complete equidistant (regular) coverage of a hexagonal domain in the U, V-plane in the cross-correlation regime is obtained. A comparison of the systems proposed with a number of other ones showed that one can obtain the prescribed resolution and field of view using a smaller number of elements (antennas).</t>
  </si>
  <si>
    <t>747-748</t>
  </si>
  <si>
    <t>March III 2001</t>
  </si>
  <si>
    <t>60068504;60068504</t>
  </si>
  <si>
    <t>7003684032;6701599026</t>
  </si>
  <si>
    <t>Sodin, L. G.;Kopilovich, L. E.</t>
  </si>
  <si>
    <t>Ukraine</t>
  </si>
  <si>
    <t>Kharkiv</t>
  </si>
  <si>
    <t>Institute of Radio Astronomy National Academy of Sciences of Ukraine</t>
  </si>
  <si>
    <t>Sodin L.</t>
  </si>
  <si>
    <t>Hexagonal configuration of cross-correlation interferometers</t>
  </si>
  <si>
    <t>10.1051/0004-6361:20010138</t>
  </si>
  <si>
    <t>2-s2.0-0035264389</t>
  </si>
  <si>
    <t>['spacecraft platform', 'multiple c', 'intelsat contracted', 'integral features', 'implemented using', 'growing demand', 'february 2000', 'eurostar 3000', 'beam coverages', 'band transponders', 'band services', 'band coverages', '5400 kg', '2650 kg', '13 years']</t>
  </si>
  <si>
    <t>In order to meet the growing demand for high performance C- and Ku-Band services in the Americas, INTELSAT contracted with Astrium in February 2000 to procure a high capacity communications spacecraft for its 310¬∞E operational location. The spacecraft platform is based on Astrium's next generation platform, the Eurostar 3000. Several new technologies such as integrated Data Handling System, Plasma Propulsion System, etc. are integral features of this platform. The communication payload comprises 36 C-Band and 20 high power Ku-Band transponders. The beam coverages are tailored for the 310¬∞E orbital location and are implemented using a hybrid shaped antenna design approach, where multiple C-Band coverages are generated from a single shaped reflector utilizing a parr of Tx/Rx feed horns for each coverage. The Ku-Band coverages are generated by the classical dual Gregorian shaped reflector antenna design approach. With a total dry mass on the order of 2650 kg and a separated launch mass of 5400 kg, t he spacecraft is compatible with most of the available launch vehicles providing mission life of greater than 13 years. The paper will provide technical details of the spacecraft. ¬© 2001 Published by Elsevier Science Ltd.</t>
  </si>
  <si>
    <t>385-400</t>
  </si>
  <si>
    <t>S0094-5765(01)00038-8</t>
  </si>
  <si>
    <t>Acta Astronautica</t>
  </si>
  <si>
    <t>100350101;100350101;100350101;100350101;60086242</t>
  </si>
  <si>
    <t>6508238807;15746512400;15746532800;15746474500;15746999200</t>
  </si>
  <si>
    <t>Virdee, L.;Jansson, G.;Kis, R.;Goodwin, P.;Temporelli, P.</t>
  </si>
  <si>
    <t>Ottobrunn;Washington</t>
  </si>
  <si>
    <t>Airbus Defence and Space;International Telecommunications Satellite Organization</t>
  </si>
  <si>
    <t>60086242;100350101</t>
  </si>
  <si>
    <t>Virdee L.</t>
  </si>
  <si>
    <t>INTELSAT's next generation satellite for the Americas</t>
  </si>
  <si>
    <t>S0094576501000388</t>
  </si>
  <si>
    <t>10.1016/S0094-5765(01)00038-8</t>
  </si>
  <si>
    <t>2-s2.0-0035264889</t>
  </si>
  <si>
    <t>['would otherwise', 'vacuum arc', 'situ repair', 'plasma spray', 'operated successfully', 'magnetron sputtering', 'low z', 'ideal coating', 'high temperature', 'high hardness', 'fusion reactor', 'frequency antennas', 'desirable properties', 'correct stoichiometry', 'coating antennas', 'boron carbide', 'also presented']</t>
  </si>
  <si>
    <t>Boron carbide is an ideal coating for radio-frequency antennas in magnetic fusion energy, due to a combination of desirable properties: high hardness at high temperature, high melting point, low Z and high thermal conductivity. In this paper, the feasibility of using vacuum arc technology for coating antennas and other magnetic fusion energy plasma facing components is explored. This technique has the potential of producing much denser film than plasma spray and substantially higher deposition rates than magnetron sputtering. In addition, the use of hyper-thermal species may result in the formation of high thermal conductivity crystalline phase at lower deposition temperatures than would otherwise be expected. Finally, the compatibility of the vacuum arc with ultra-high vacuum conditions raises the possibility of in situ repair of components in a fusion reactor. Initial deposition studies are presented, which produced primarily amorphous film, but with the correct stoichiometry and a high deposition rate (&gt;10nm/s). The properties of this film are presented in this paper. Some of the properties of the vacuum arc discharge, the first to be operated successfully with a sintered boron carbide cathode, are also presented.</t>
  </si>
  <si>
    <t>910-915</t>
  </si>
  <si>
    <t>60013788;60013788;60013788;60013788;60007174</t>
  </si>
  <si>
    <t>57206714817;6508345083;35498104100;6701644100;7006528139</t>
  </si>
  <si>
    <t>Klepper, C. C.;Niemel, J.;Hazelton, R. C.;Yadlowsky, E. J.;Monteiro, O. R.</t>
  </si>
  <si>
    <t>Radford;Berkeley</t>
  </si>
  <si>
    <t>HY-Tech Research Corporation;Lawrence Berkeley National Laboratory</t>
  </si>
  <si>
    <t>60013788;60007174</t>
  </si>
  <si>
    <t>Klepper C.C.</t>
  </si>
  <si>
    <t>Vacuum arc deposited boron carbide films for fusion plasma facing components</t>
  </si>
  <si>
    <t>10.13182/fst01-a11963356</t>
  </si>
  <si>
    <t>2-s2.0-0035269478</t>
  </si>
  <si>
    <t>['vacuum pumping', 'tritium plasmas', 'tritiated water', 'systems must', 'site requirements', 'service connections', 'repair activities', 'radioactive materials', 'pulse lengths', 'potential arrangement', 'plant systems', 'paper examines', 'paper describes', 'overall arrangement', 'operate deuterium', 'nuclear facilities', 'manage tritium', 'maintenance activities', 'icrf antennae', 'hot cells', 'heating energy', 'fuel supply', 'fuel recovery', 'fire buildings', 'feed power', 'existing facilities', 'design implications', 'deliver plasma', 'also without', 'also examines', 'activated dust', '20 seconds']</t>
  </si>
  <si>
    <t>This paper describes the buildings and balance of plant systems required to support the Fusion Ignition Research Experiment (FIRE) Project. Facilities and systems are developed on the basis of a "greenfield" site, with no benefit for existing facilities, but also without any constraints on the potential arrangement. Because FIRE will operate deuterium-tritium plasmas for pulse lengths on the order of 20 seconds, FIRE will require a moderate on-site tritium inventory. FIRE buildings and systems must be designed and licensed to comply with regulations for nuclear facilities. They must also include systems to manage tritium and tritiated water, activated dust, and radioactive waste material. Maintenance activities on FIRE will require the use of remote handling systems to remove and transport tokamak parts to hot cell facilities. Major tokamak service connections will be required to feed power to the copper magnet system and deliver plasma-heating energy to ICRF antennae. Competition for access to the tokamak for service connections and repair activities will constrain the overall arrangement and routing of services. This paper examines the design implications for the fuel supply, vacuum pumping, fuel recovery, cooling, and other balance of plant systems that contribute to the control of radioactive materials. It also examines the design implications for the tokamak test cell, hot cells, structures to house key services, and routing of service connections to the tokamak. Site requirements, a generic site plan, and conceptual building arrangements are provided.</t>
  </si>
  <si>
    <t>60024266;60018020</t>
  </si>
  <si>
    <t>6602091300;7404319666</t>
  </si>
  <si>
    <t>Dilling, David A.;Brown, Tom</t>
  </si>
  <si>
    <t>Oak Ridge;Princeton</t>
  </si>
  <si>
    <t>Oak Ridge National Laboratory;Princeton Plasma Physics Laboratory</t>
  </si>
  <si>
    <t>Dilling D.A.</t>
  </si>
  <si>
    <t>Fire facilities and site requirements</t>
  </si>
  <si>
    <t>10.13182/fst01-a11963271</t>
  </si>
  <si>
    <t>2-s2.0-0035269938</t>
  </si>
  <si>
    <t>['zero angle', 'vehicle aerodynamics', 'trajectory section', 'thermal protection', 'therefore along', 'reentry vehicle', 'pylon arise', 'pylon ahead', 'original method', 'number range', 'ionization near', 'investigation shows', 'experimental investigation', 'different types', 'antennas could']</t>
  </si>
  <si>
    <t>Consideration is given to the experimental investigation of the original method of providing radio communications with a reentry vehicle along the trajectory section when a vehicle is surrounded by plasma of the ionized shock layer. The method suggests placing of the antennas in special small containers. The containers are located at about zero angle of attack on a pylon ahead of the bow shock wave generated near a vehicle. Because of the small container bluntness low level of ionization near the antennas could be provided. But many problems connected with heating and thermal protection of the container and pylon arise in this case. Therefore along with the measurements of ionization near the container, heating and thermal protection of the container and pylon and their influence on the vehicle aerodynamics were investigated. The experiments were performed in four hypersonic wind tunnels of different types in Mach-number range from 6.5 to 20.5. Various measurement methods were used. The investigation shows that the remote antenna assembly can provide uninterrupted radio communication with the reentry vehicle.</t>
  </si>
  <si>
    <t>249-256</t>
  </si>
  <si>
    <t>Journal of Spacecraft and Rockets</t>
  </si>
  <si>
    <t>March/April 2001</t>
  </si>
  <si>
    <t>60012482-101999046;60012482-101999046;60012482-101999046;60012482-101999046;60012482-101999046;60012482-101999046</t>
  </si>
  <si>
    <t>7101862373;6602766651;7005158616;56231828400;7202193585;7102907462</t>
  </si>
  <si>
    <t>Belov, I. F.;Borovoy, V. Ya;Gorelov, V. A.;Kireev, A. Y.;Korolev, A. S.;Stepanov, E. A.</t>
  </si>
  <si>
    <t>Zhukovsky;</t>
  </si>
  <si>
    <t>Central Aerohydrodynamic Institute (TsAGI);Hypersonic Division</t>
  </si>
  <si>
    <t>60012482;101999046</t>
  </si>
  <si>
    <t>Belov I.F.</t>
  </si>
  <si>
    <t>Investigation of remote antenna assembly for radio communication with reentry vehicle</t>
  </si>
  <si>
    <t>10.2514/2.3678</t>
  </si>
  <si>
    <t>2-s2.0-0035270281</t>
  </si>
  <si>
    <t>['valuable tool', 'unambiguous metrics', 'thus identified', 'technical risk', 'system architecture', 'specifies measurable', 'service parameters', 'schedule slip', 'satellite systems', 'quantitative assessment', 'market demographics', 'important contribution', 'generalized quality', 'generalized methodology', 'deployment strategy', 'antenna theory', 'allowing qualitative']</t>
  </si>
  <si>
    <t>A generalized analysis methodology for satellite systems has been developed, and it can be used for the analysis of space system architectures addressing any mission in communications, sensing, or navigation. The generalized information network analysis methodology is a hybrid of information network flow analysis, signal and antenna theory, space systems engineering and econometrics and specifies measurable, unambiguous metrics for the cost, capability, performance, and adaptability. The important contribution of the work is that by standardizing the representation of the overall mission objective, in terms of generalized quality of service parameters, the new methodology organizes, prioritizes, and focuses the engineering effort expended in satellite systems analysis. The generalized methodology is thus identified as a valuable tool for space systems engineering, allowing qualitative and quantitative assessment of the impacts of system architecture, deployment strategy, schedule slip, market demographics, and technical risk.</t>
  </si>
  <si>
    <t>257-269</t>
  </si>
  <si>
    <t>60022195;60022195;60022195</t>
  </si>
  <si>
    <t>7401773665;57192867546;7102499605</t>
  </si>
  <si>
    <t>Shaw, Graeme B.;Miller, D. W.;Hastings, D. E.</t>
  </si>
  <si>
    <t>Shaw G.B.</t>
  </si>
  <si>
    <t>Development of the quantitative generalized information network analysis methodology for satellite systems</t>
  </si>
  <si>
    <t>10.2514/2.3679</t>
  </si>
  <si>
    <t>2-s2.0-0035270832</t>
  </si>
  <si>
    <t>['transmitted waves', 'traditional time', 'time steps', 'time domain', 'surface surveys', 'streaming current', 'spatial variations', 'reservoir characterization', 'reflected waves', 'problem using', 'potentially useful', 'positioned close', 'porous rock', 'particle displacement', 'often described', 'must restrict', 'multistep process', 'multiple waves', 'method simulating', 'matrix equations', 'large workload', 'large 2', 'interpret due', 'insitu measurements', 'huge memory', 'fast finite', 'eos phenomenon', 'eos conversion', 'electromagnetic fields', 'electrical properties', 'domain simulation', 'direct sh', 'diffusive nature', 'computational requirements', 'associated electromagnetic', 'approximate 1']</t>
  </si>
  <si>
    <t>When a horizontally polarized rotational mechanical wave (SH-wave) travels through a porous rock, acceleration of the rock frame induces a streaming current in the SH particle motion plane. This streaming current is parallel to the particle displacement and has an associated electromagnetic (EM) field. This phenomenon is often described as the electroseismic (EOS) conversion. Numerically, the EOS phenomenon can be simulated in either the frequency or the time domain. Frequency-domain numerical simulation has huge memory and computational requirements. Traditional time-domain simulation, on the other hand, must restrict the time steps to be very small to satisfy stability conditions, resulting in large workload. In this paper, we present a fast finite-element (FE) method simulating the EOS conversion in the time domain. In our method, we decompose the large 2-D FE matrix equations into a set of 1-D matrix equations and solve the problem using the approximate 1-D multistep process. We present numerical examples of 1-D and 2-D models to illustrate the coevolution of the seismic and electromagnetic fields. Our simulation results show that the diffusive electrical field is induced from the spatial variations of mechanical and electrical properties of the porous media due to the imbalance of the induced electric current. Besides the direct SH-wave itself, the transmitted waves, multiple waves, reflected waves, and diffracted waves also induce diffusive electrical fields. The EOS conversion is potentially useful for reservoir characterization, but the EOS data may be difficult to interpret due to the complexity of the superposed wave fields. The diffusive nature of the induced EM fields suggests that antennas should be positioned close to the target of interest in insitu measurements. As a result, borehole EOS surveys are likely to be more practical than surface surveys.</t>
  </si>
  <si>
    <t>448-461</t>
  </si>
  <si>
    <t>Geophysics</t>
  </si>
  <si>
    <t>60105111;60013194</t>
  </si>
  <si>
    <t>55165573900;57192240102</t>
  </si>
  <si>
    <t>Han, Qiyu;Wang, Zhijing</t>
  </si>
  <si>
    <t>China;United States</t>
  </si>
  <si>
    <t>Qingdao;San Ramon</t>
  </si>
  <si>
    <t>China University of Petroleum (East China);Chevron Corporation</t>
  </si>
  <si>
    <t>Han Q.</t>
  </si>
  <si>
    <t>Time-domain simulation of SH-wave-induced electromagnetic field in heterogeneous porous media: A fast finite-element algorithm</t>
  </si>
  <si>
    <t>10.1190/1.1444936</t>
  </si>
  <si>
    <t>2-s2.0-0035271151</t>
  </si>
  <si>
    <t>['verification measurements', 'transmitter illuminates', 'total length', 'subarray points', 'sequentially switching', 'paper presents', 'operating frequency', 'doppler frequencies', 'digital beamforming', 'antenna modules', '7 modules', '6 ghz', '5 cm']</t>
  </si>
  <si>
    <t>This paper presents a new system design for an airborne forward looking SAR with digital beamforming on receive only. The transmitter illuminates the swath with one single horn antenna. The receiver is configured as an array of 56 sequentially switched 2 √ó 2 aperture coupled patch subarrays. Each subarray points at the same, illuminated, swath. The sequentially switching is adjusted to sample the Doppler frequencies of all 56 receive channels. The switches and preamplifiers are integrated in the antenna modules. The operating frequency is 9,6 GHz. The 2 √ó 2 subarrays are assembled in 7 modules. The total length of the antenna is 3 m and the diameter is 12,5 cm. The system was built under contract from the DLR, Oberpfaffenhofen, Germany and it is operated on a helicopter for verification measurements.</t>
  </si>
  <si>
    <t>85-90</t>
  </si>
  <si>
    <t>;;60029428</t>
  </si>
  <si>
    <t>6603017034;7005564692;7006593766</t>
  </si>
  <si>
    <t>Venot, Yan;Younis, Marwan;Wiesbeck, Werner</t>
  </si>
  <si>
    <t>Karlsruhe</t>
  </si>
  <si>
    <t>Karlsruhe Institute of Technology, Campus South</t>
  </si>
  <si>
    <t>Venot Y.</t>
  </si>
  <si>
    <t>Realisation of a compact forward looking SAR with digital beamforming on receive only</t>
  </si>
  <si>
    <t>10.1515/FREQ.2001.55.3-4.85</t>
  </si>
  <si>
    <t>2-s2.0-0035272690</t>
  </si>
  <si>
    <t>['space applications', 'space application', 'sar antennas', 'paper reports', 'microstrip technology']</t>
  </si>
  <si>
    <t>Within the frame of the national technology program MTSA (Microstrip Technology for SAR Antennas) light-weight microstrip patch arrays for X-Band with dual linear polarisation were developed, manufactured and qualified for space application. This paper reports on this program and discusses the suitability for space applications.</t>
  </si>
  <si>
    <t>80-84</t>
  </si>
  <si>
    <t>60086242;60086242;60086242</t>
  </si>
  <si>
    <t>6507850233;6507376389;6602380076</t>
  </si>
  <si>
    <t>Aicher, Ulrich;Shutie, Philip;Kafka, Knut</t>
  </si>
  <si>
    <t>Ottobrunn</t>
  </si>
  <si>
    <t>Airbus Defence and Space</t>
  </si>
  <si>
    <t>Aicher U.</t>
  </si>
  <si>
    <t>Qualification of lightweight microstrip patch arrays for space applications</t>
  </si>
  <si>
    <t>10.1515/FREQ.2001.55.3-4.80</t>
  </si>
  <si>
    <t>2-s2.0-0035272961</t>
  </si>
  <si>
    <t>['wide variety', 'vlsi implementation', 'variable modulator', 'user system', 'single chip', 'redundancy techniques', 'quadrature mixer', 'qddfs ),', 'qam formatter', 'pseudorandom noise', 'optimized architecture', 'nco ),', 'microcontroller interface', 'incorporating diversity', 'frequency agility', 'digitally flexible', 'data rates', 'chip implementation', 'bandwidth efficiency', '70 mhz', '6 kbaud']</t>
  </si>
  <si>
    <t>Antenna beamforming diversity | DDFS | FIR filter | Frequency agility | Half band filter | Modulator | Nyquist filter | Polynomial interpolator | QAM | Variable rate interpolator | VLSI | Wireless modem</t>
  </si>
  <si>
    <t>Architecture and circuit design techniques for VLSI implementation of a single-chip quadrature amplitude modulation (QAM) modulator with frequency agility and antenna beamforming characteristics are presented. In order to achieve reliable wireless communication modem function, the single chip all-digital QAM modulator implements various features, including high data rates with bandwidth efficiency, flexibility, meeting a wide variety of user throughput requirements with variable and width and data rates in a multi-user system, and robustness, incorporating diversity and redundancy techniques to guarantee robust communication for various operating environments. The modulator components consist of several digital processing building blocks, including various finite-impulse-response (FIR) filters, an innovative variable interpolation filter, a four-channel frequency translator with quadrature mixer for antenna beamforming diversity, a quadrature direct digital frequency synthesizer (QDDFS), a numerically controlled oscillator (NCO), a QAM formatter, a pseudorandom noise (PN) generator, an œá/ sin œá filter, and a microcontroller interface. An optimized architecture and chip implementation for the variable modulator is derived and evaluated which will support symbol rates from 6 kBaud to 8.75 MBaud continuously and digitally flexible IF frequencies up to 70 MHz with four-channel antenna beamforming function.</t>
  </si>
  <si>
    <t>398-407</t>
  </si>
  <si>
    <t>IEEE Journal of Solid-State Circuits</t>
  </si>
  <si>
    <t>100660572;60110605</t>
  </si>
  <si>
    <t>56316382600;7005652815</t>
  </si>
  <si>
    <t>Cho, Kyung Ho;Samueli, Henry</t>
  </si>
  <si>
    <t>San Jose;Los Angeles</t>
  </si>
  <si>
    <t>Broadcom Inc., San Jose;Cognet Microsystems</t>
  </si>
  <si>
    <t>60110605;100660572</t>
  </si>
  <si>
    <t>Cho K.</t>
  </si>
  <si>
    <t>A frequency-agile single-chip QAM modulator with beamforming diversity</t>
  </si>
  <si>
    <t>10.1109/4.910478</t>
  </si>
  <si>
    <t>2-s2.0-0035273845</t>
  </si>
  <si>
    <t>['simulation results', 'received signal', 'proposed algorithm', 'matched filter']</t>
  </si>
  <si>
    <t>Adaptive antenna array | Array signal processing</t>
  </si>
  <si>
    <t>In this letter, we introduce the new adaptive beamforming algorithm which improves the performance of an adaptive antenna array system through a forward/backward averaging scheme of the post-correlation signal vector and a signal enhancement scheme using Hermitian Toeplitzation of an array covariance matrix in DS/CDMA. A forward/backward averaging scheme decorrelates the received correlated signal after despreading in a matched filter and Hermitian Toeplitzation scheme enhances the performance of the received signal by removing the undesired effect obtained from an array covariance matrix estimation. It is shown through simulation results that the performance of the proposed algorithm is very superior to that of the conventional Wiener maximal ratio combining (MRC) algorithm.</t>
  </si>
  <si>
    <t>98-100</t>
  </si>
  <si>
    <t>60021097;60021097</t>
  </si>
  <si>
    <t>55267244200;7202876045</t>
  </si>
  <si>
    <t>Kim, Kyungseok;Saunders, Simon R.</t>
  </si>
  <si>
    <t>Kim K.</t>
  </si>
  <si>
    <t>New adaptive beamforming algorithm employing forward/backward averaging and signal enhancement schemes</t>
  </si>
  <si>
    <t>10.1109/4234.913152</t>
  </si>
  <si>
    <t>2-s2.0-0035274891</t>
  </si>
  <si>
    <t>['œºm double', 'transceiver adheres', 'rf field', 'rf circuitry', 'required time', 'prevents coupling', 'isolation circuit', 'iso 14443', 'external components', 'digital noise', 'device power', 'data restoration', 'chip integrates', 'approximately 2', 'also improved', '9 mm', '5 mw']</t>
  </si>
  <si>
    <t>Mixed analog-digital integrated circuits | Security | Smartcards | Transceivers</t>
  </si>
  <si>
    <t>A secure contactless smartcard is presented. No batteries are required as device power is extracted from the RF field. With the exception of an inductive loop antenna, no external components are required. The transceiver adheres to the ISO 14443, type B specification. This system-on-a-chip integrates the RF circuitry with a large digital circuit without benefit of external bypass capacitors. An isolation circuit is introduced that prevents coupling of digital noise into the receiver. A measured bit error rate of 3E-10 is achieved. Security is also improved as the isolation circuit increases the required time for differential power analysis (DPA) attack by a factor of 222. Three-pass mutual authentication is presented and an algorithm for data restoration in the event of a tear is shown. This device was fabricated in a 0.6-Œºm double-poly, triple-metal CMOS process. The chip is 2.8 mm √ó 2.9 mm and it requires 500 uA or approximately 2.5 mW of power.</t>
  </si>
  <si>
    <t>559-565</t>
  </si>
  <si>
    <t>60024590;60024590;60024590;60024590</t>
  </si>
  <si>
    <t>6603292471;7004920505;57225745550;7403670682</t>
  </si>
  <si>
    <t>Rakers, Patrick;Connell, Larry;Collins, Tim;Russell, Dan</t>
  </si>
  <si>
    <t>Schaumburg</t>
  </si>
  <si>
    <t>Motorola</t>
  </si>
  <si>
    <t>Rakers P.</t>
  </si>
  <si>
    <t>Secure contactless smartcard ASIC with DPA protection</t>
  </si>
  <si>
    <t>10.1109/4.910496</t>
  </si>
  <si>
    <t>2-s2.0-0035275354</t>
  </si>
  <si>
    <t>['wide ranges', 'wall conditioning', 'vessel leading', 'tokamak results', 'stellarator field', 'remove hydrogen', 'power density', 'magnetic field', 'icrf power', 'glow discharge', 'gas breakdown', 'electron temperatures', 'easily achieved', 'confinement properties', '20 ev']</t>
  </si>
  <si>
    <t>Wall conditioning by means of ICRF-produced helium discharges is shown to be applicable in the presence of a confining stellarator magnetic field. Gas breakdown and stable discharge operation are easily achieved by poloidal double strap antennas over wide ranges of ICRF power, pressure and magnetic field. Mean plasma densities up to 3√ó1018 m-3 have been obtained with electron temperatures of about 20 eV at the edge. In spite of the large ionization probability at such temperatures pulsed discharges in particular are suited to remove hydrogen from the vessel leading to improved density control in the following stellarator discharges. The efficiency is comparable to that of a conventional He glow discharge. Differences with the recent tokamak results are assumed to arise from the confinement properties of the stellarator field. For example, the hydrogen removal efficiency seems to increase with power density, which is reciprocal to the tokamak results.</t>
  </si>
  <si>
    <t>1160-1164</t>
  </si>
  <si>
    <t>290-293</t>
  </si>
  <si>
    <t>Journal of Nuclear Materials</t>
  </si>
  <si>
    <t>60102528;60102528;60102528</t>
  </si>
  <si>
    <t>6701475157;7202145169;7004560994</t>
  </si>
  <si>
    <t>Brakel, R.;Hartmann, D.;Grigull, P.</t>
  </si>
  <si>
    <t>Garching bei Munchen</t>
  </si>
  <si>
    <t>EURATOM Association, Germany</t>
  </si>
  <si>
    <t>Brakel R.</t>
  </si>
  <si>
    <t>ICRF wall conditioning experiments in the W7-AS stellarator</t>
  </si>
  <si>
    <t>S0022311500005547</t>
  </si>
  <si>
    <t>10.1016/S0022-3115(00)00554-7</t>
  </si>
  <si>
    <t>2-s2.0-0035276085</t>
  </si>
  <si>
    <t>U.S. Department of Energy</t>
  </si>
  <si>
    <t>DE-FC02-99ER54512</t>
  </si>
  <si>
    <t>USDOE</t>
  </si>
  <si>
    <t>['typically smaller', 'similar order', 'relatively uncorrelated', 'range 10', 'penetration factors', 'penetration factor', 'molybdenum sources', 'inner wall', 'includes sources', 'diverted plasmas', 'core plasma', 'confinement mode', 'approximately 1018', 'alcator c']</t>
  </si>
  <si>
    <t>We present a characterization of molybdenum sources, ŒìMo, core Mo content, NMo, and their dependencies on Alcator C-Mod operational regimes. This includes sources from the divertor, the inner wall and the ICRF antenna limiters. We also present information characterizing the penetration of these impurities into the core plasma under different conditions based on penetration factors, PF = NMo/ŒìMo (s). In general, the inner wall Mo source is large (approximately 1018 s-1) but is found to be relatively uncorrelated with the core Mo level in diverted plasmas. The outer divertor source is of similar order to that from the inner wall and has a penetration factor in the range 10-5-2√ó10-3 s depending on density and confinement mode. The antenna limiter Mo sources are typically smaller, but with higher penetration factors - 10-3-2√ó10-2 s. The behavior of the antenna limiter sources is consistent with physical sputtering due to the influence of RF sheath rectification.</t>
  </si>
  <si>
    <t>286-290</t>
  </si>
  <si>
    <t>60022195;60022195;60022195;60022195;60022195;60022195</t>
  </si>
  <si>
    <t>57225393980;7101825796;7004926030;35356136900;57218079927;6701920812</t>
  </si>
  <si>
    <t>Lipschultz, B.;Pappas, D. A.;LaBombard, B.;Rice, J. E.;Smith, D.;Wukitch, S.</t>
  </si>
  <si>
    <t>Lipschultz B.</t>
  </si>
  <si>
    <t>Molybdenum sources and transport in Alcator C-Mod</t>
  </si>
  <si>
    <t>S0022311500004360</t>
  </si>
  <si>
    <t>10.1016/S0022-3115(00)00436-0</t>
  </si>
  <si>
    <t>2-s2.0-0035277189</t>
  </si>
  <si>
    <t>['relatively low', 'pyroclastic deposits', 'frequency antennae']</t>
  </si>
  <si>
    <t>A ground penetrating radar (GPR) data was collected to evaluate its application and limitations for obtaining subsurface information about pyroclastic deposits where there were no exposures. A relatively low-frequency antennae was used to image major subsurface discontinuities which were eroded and filled by alluvium and, for this reason, was difficult to identify in the field. Although GPR studies of pyroclastic deposits were still in their infancy, they constitute a promising new research field useful for the advancement of volcanology.</t>
  </si>
  <si>
    <t>1070485X</t>
  </si>
  <si>
    <t>Leading Edge (Tulsa, OK)</t>
  </si>
  <si>
    <t>60010365;60010365</t>
  </si>
  <si>
    <t>6602107750;7004509923</t>
  </si>
  <si>
    <t>Cagnoli, B.;Ulrych, T.</t>
  </si>
  <si>
    <t>Vancouver</t>
  </si>
  <si>
    <t>The University of British Columbia</t>
  </si>
  <si>
    <t>Cagnoli B.</t>
  </si>
  <si>
    <t>GPR studies of pyroclastic deposits: Subsurface information where there are no outcrops</t>
  </si>
  <si>
    <t>10.1190/1.1438922</t>
  </si>
  <si>
    <t>2-s2.0-0035279131</t>
  </si>
  <si>
    <t>['quality requirements', 'propagation path', 'prescribed carrier', 'new half', 'new design', 'installation costs', 'efficiently meets', 'development results', 'conventional design', 'base station', 'band point', 'antenna volume', '38 ghz', '26 ghz']</t>
  </si>
  <si>
    <t>Base station antenna | FWA | Millimetre-wave | Visibility</t>
  </si>
  <si>
    <t>A new half-power beam width (HPBW) base station (BS) antenna is described for use in 26 GHz- and 38 GHz-band point-to-multipoint (P-MP) fixed wireless access (FWA) systems which is narrower than the conventional design, and which efficiently meets the prescribed carrier-to-thermal noise power ratio (C/N) quality requirements. This development results in a reduction in antenna volume and the installation costs of the system. The validity of the new design in terms of C/N, carrier-to-interference signal power ratio (C/I) performance and the visibility of the propagation path are estimated.</t>
  </si>
  <si>
    <t>359-367</t>
  </si>
  <si>
    <t>60107350;60107350;60107350;60107350</t>
  </si>
  <si>
    <t>18836211000;7003603027;7202603406;7404212156</t>
  </si>
  <si>
    <t>Kanno, Hiroshi;Teraoka, Toshihiro;Ishizaki, Toshio;Ogawa, Koichi</t>
  </si>
  <si>
    <t>Kanno H.</t>
  </si>
  <si>
    <t>Introduction of a narrower HPBW BS antenna to millimetre wave P-MP FWA systems: Performance validation in terms of C/N, C/I and the visibility</t>
  </si>
  <si>
    <t>2-s2.0-0035280454</t>
  </si>
  <si>
    <t>['typical examples', 'residential area', 'propagation characteristics', 'path loss', 'paper presents', 'many researchers', 'lan band', 'ghz bands', 'ghz band', 'efficient approach', 'direct comparison', 'antenna enables', '2 ghz']</t>
  </si>
  <si>
    <t>2.2 GHz | 5.2 GHz | 5.2-GHz/2.2-GHz dual band antenna | Path loss | Residential areas</t>
  </si>
  <si>
    <t>Research on the propagation characteristics in the microwave band aiming at broadband mobile services is attracting much attention. Typical examples are the Unlicensed-NII (U-NII) band in the U.S. and HIPER-LAN band in Europe, i.e. 5.2 GHz. An efficient approach to revealing the propagation characteristics in the 5-GHz band is to utilize the existing propagation data accumulated by many researchers on the 2-GHz band. This paper presents the differences in path loss between the 5.2-GHz and 2.2-GHz bands in a residential area by using a 5.2-GHz/2.2-GHz dual band antenna. This antenna enables a direct comparison of 5.2 GHz and 2.2 GHz in terms of the propagation characteristics. We found that the difference in path loss between the 2.2-GHz and 5.2-GHz bands depends on only the base/mobile station antenna height. Based on this, we formulate the relationship between the heights of the base/mobile station antennas and the difference in path loss between the 2.2-GHz and 5.2-GHz bands.</t>
  </si>
  <si>
    <t>368-376</t>
  </si>
  <si>
    <t>60025555;60025555;60025555;101874150</t>
  </si>
  <si>
    <t>55786321100;35610172700;35933020400;7003277441</t>
  </si>
  <si>
    <t>Kita, Naoki;Uwano, Shuta;Sato, Akio;Umehira, Masahiro</t>
  </si>
  <si>
    <t>Tokyo;</t>
  </si>
  <si>
    <t>Nippon Telegraph and Telephone Corporation;NTT Network Innovation Labs. Inc</t>
  </si>
  <si>
    <t>60025555;101874150</t>
  </si>
  <si>
    <t>Kita N.</t>
  </si>
  <si>
    <t>A path loss model in residential areas based on measurement studies using a 5.2-GHz/2.2-GHz dual band antenna</t>
  </si>
  <si>
    <t>2-s2.0-0035281426</t>
  </si>
  <si>
    <t>['thickness 1', 'slot antenna', 'shaped microstrip', 'proposed antenna', 'numerical simulation', 'measured results', 'measured bandwidth', 'good agreement', 'fdtd results', 'experimental implementation', 'difference time', 'design parameters', 'bandwidth characteristics', 'approximately 53', '388 ghz', '37 ghz', '10 db']</t>
  </si>
  <si>
    <t>A numerical simulation and an experimental implementation of T-shaped microstrip-fed printed slot array antenna are presented in this paper. The proposed antenna with relative permittivity 4.3 and thickness 1.0mm is analyzed by the finite-difference time-domain (FDTD) method. The dependence of design parameters on the bandwidth characteristics is investigated. The measured bandwidth of twin-slot array antenna is from 1.37 GHz to 2.388 GHz, which is approximately 53.9% for return loss less than or equal to -10 dB. The bandwidth of twin-slot is about 1.06% larger than that of single-slot antenna. The measured results are in good agreement with the FDTD results.</t>
  </si>
  <si>
    <t>33-38</t>
  </si>
  <si>
    <t>ETRI Journal</t>
  </si>
  <si>
    <t>Jang, Y. W.</t>
  </si>
  <si>
    <t>Eumseong-gun</t>
  </si>
  <si>
    <t>Keukdong College</t>
  </si>
  <si>
    <t>Jang Y.W.</t>
  </si>
  <si>
    <t>Wide-band T-shaped microstrip-fed twin-slot array antenna</t>
  </si>
  <si>
    <t>10.4218/etrij.01.0101.0105</t>
  </si>
  <si>
    <t>2-s2.0-0035281568</t>
  </si>
  <si>
    <t>['transmission lines', 'transmission line', 'successful results', 'qualitative model', 'paper classifying', 'modeling process', 'input impedance', 'general form', 'general example', 'first time', 'evaluated basic', 'electromagnetic problems', 'desired variable', 'certain category', 'calculation base']</t>
  </si>
  <si>
    <t>Engineering electromagnetics | Fuzzy applications | Nonuniform transmission line | Qualitative analysis | Transmission lines</t>
  </si>
  <si>
    <t>Fuzzy inference abilities were implemented to electromagnetic problems for the first time by the authors. After very successful results of applying the developed fuzzy modeling method to input impedance of a general monopole antenna, in this paper classifying the engineering electromagnetic problems simply, we apply the abilities of the proposed fuzzy inference method to make a qualitative model for transmission lines as a general example for a certain category of problems. The proposed approach starts from observing the problem through the window of human direct understandings and uses some parameters (as calculation base) evaluated basic for modeling process. It is shown that because of using this novel view point, a very simple fuzzy system based on new parameters may model the behavior of a transmission line in general form. The knowledge of each variable can be extracted and saved as simple curves individually, through continuing to make several models considering the desired variable as parameter. Finally, it is shown that the proposed method works even in highly nonuniform transmission line cases without changing in structure and complexity.</t>
  </si>
  <si>
    <t>364-375</t>
  </si>
  <si>
    <t>6508375502;7005314999</t>
  </si>
  <si>
    <t>Tayarani, M.;Kami, Y.</t>
  </si>
  <si>
    <t>Tayarani M.</t>
  </si>
  <si>
    <t>Qualitative analysis in engineering electromagnetics: An application to general transmission lines</t>
  </si>
  <si>
    <t>2-s2.0-0035281685</t>
  </si>
  <si>
    <t>['wideband cdma', 'transmission power', 'theoretically expected', 'theoretical results', 'suburban area', 'paper reports', 'moving around', 'interference canceller', 'interference cancellation', 'field test', 'desired ms', 'cdma systems', 'calculated data', 'base station', 'also compared']</t>
  </si>
  <si>
    <t>CDMA | Field test | IMT-2000 | Interference cancellation | Multi-user detection</t>
  </si>
  <si>
    <t>This paper reports the field test performance of a base station (BS) equipped with a linear parallel multi-stage interference canceller for uplink of wideband CDMA in a suburban area. The field test was performed with one desired mobile station (MS) moving around the BS, and three fixed interfering MSs having a target SIR 11 dB higher than that of the desired MS. The field test clearly demonstrates that using interference cancellation with a proper suppression factor (or weighting factor), can reduce the transmission power of the desired MS by around 6 dB. This performance was also compared with calculated data and the interference canceller was verified to function as theoretically expected. The receive power capture ratio was estimated at around 96%. This paper therefore establishes that interference cancellation performance of CDMA systems in the field can be found by estimating the receive power capture ratio and the theoretical results of interference cancellation.</t>
  </si>
  <si>
    <t>383-391</t>
  </si>
  <si>
    <t>60025556;60025556;60025556;60025556</t>
  </si>
  <si>
    <t>57201962302;57207314841;7004280435;57201551756</t>
  </si>
  <si>
    <t>Suzuki, T.;Takeuchi, Y.;Niida, S.;Watanabe, F.</t>
  </si>
  <si>
    <t>Fujimino</t>
  </si>
  <si>
    <t>KDDI R&amp;D Laboratories</t>
  </si>
  <si>
    <t>Suzuki T.</t>
  </si>
  <si>
    <t>Field test performance and analysis of a base station to cancel wideband CDMA interference</t>
  </si>
  <si>
    <t>2-s2.0-0035281871</t>
  </si>
  <si>
    <t>['well estimated', 'system parameters', 'reverse link', 'performance analysis', 'optimum values', 'mobile device', 'low fas', 'linear regression', 'limited number', 'high fa', 'given channel', 'fa systems', 'erlang capacity', 'different grade', 'data traffic', 'data services', 'channel elements', 'call blocking', 'base station', 'analytical procedure']</t>
  </si>
  <si>
    <t>DS-CDMA | Erlang capacity | IS-95B | Voice/data</t>
  </si>
  <si>
    <t>In this paper, we propose an analytical procedure for the Erlang capacity in the reverse link of the DS-CDMA systems supporting voice and data services with the limited number of channel elements. Especially, we focus on IS-95B type systems with sectorized directional antenna that support the medium data rates for data traffic by aggregating multiple codes in both directions, to and from the mobile device. For the performance analysis, a 6-dimensional Markov chain model is developed, and the Erlang capacity is depicted as a function of the offered traffic loads of voice and data. The call blocking is caused not only by the scarcity of channel elements that perform the baseband spread spectrum signal processing for the given channel in the base station, but also by insufficient available channels per sector. The effect of the different Grade of Service (GoS) requirements on the Erlang capacity is observed, and the optimum values of the system parameters such as channel elements are selected with respect to the Erlang capacity. Furthermore, we expand our approach to the multi-FA systems that support multiple CDMA carriers more than one. It is observed that Erlang capacity for a high FA can be well estimated through the linear regression with the Erlang capacity results of low FAs.</t>
  </si>
  <si>
    <t>527-538</t>
  </si>
  <si>
    <t>60068688;60068688;60068688</t>
  </si>
  <si>
    <t>56265003800;8931942400;7409322031</t>
  </si>
  <si>
    <t>Koo, I.;Yang, J.;Kim, K.</t>
  </si>
  <si>
    <t>Gwangju</t>
  </si>
  <si>
    <t>Gwangju Institute of Science and Technology</t>
  </si>
  <si>
    <t>Koo I.</t>
  </si>
  <si>
    <t>Analysis of Erlang capacity for voice/data DS-CDMA systems with the limited number of channel elements</t>
  </si>
  <si>
    <t>2-s2.0-0035281875</t>
  </si>
  <si>
    <t>['uplink environments', 'system using', 'sdma system', 'received signals', 'multiuser detector', 'interference signals', 'desired signal', 'computer simulations', 'closely located', 'adaptive array']</t>
  </si>
  <si>
    <t>Adaptive array | FER | Multistage interference canceller | PHS | SDMA</t>
  </si>
  <si>
    <t>It is difficult for an adaptive array to reduce interference signals efficiently from received signals when the interference signals and desired signal are closely located. This is a problem for a spatial division multiple access (SDMA) system using the multibeam adaptive array as a multiuser detector. In this paper, we propose a space domain multistage interference canceller (SD-MIC) for the SDMA system. Its performance is evaluated by computer simulations, assuming Japanese personal handy phone system (PHS) uplink environments. The results show remarkable improvement in high spatial correlation situations.</t>
  </si>
  <si>
    <t>377-382</t>
  </si>
  <si>
    <t>7404432630;18837431400;35516180700;36044708500;6507131000</t>
  </si>
  <si>
    <t>Nishimura, Toshihiko;Ohane, Takeo;Ogawa, Yasutaka;Doi, Yoshiharu;Kitakado, Jun</t>
  </si>
  <si>
    <t>Space domain multistage interference canceller for SDMA</t>
  </si>
  <si>
    <t>2-s2.0-0035281892</t>
  </si>
  <si>
    <t>['tpc ).', 'spreading factor', 'scheme using', 'rate transmission', 'rake fingers', 'mhz bandwidth', 'maximum number', 'large number', 'high quality', 'high data', 'fast tpc', 'convolutional coding', 'chip rate', 'average ber', 'approximately 6', 'also show', '92 mcps', '6 ),', '32 ).', '20 hz', '12 paths']</t>
  </si>
  <si>
    <t>Broadband DS-CDMA | Rake combining | Transmit power control | Wireless communication</t>
  </si>
  <si>
    <t>This paper experimentally evaluates the bit error rate (BER) performance of single-carrier broadband DS-CDMA (B-CDMA) scheme using a 100-MHz bandwidth (chip rate of 81.92 Mcps) in frequency-selective multipath fading channels. The achievable information bit rate is 20.36 (2.5) Mbps when the spreading factor (SF) is SF = 4 (32). In order to achieve a high data-rate transmission with high quality (i.e., average BER is below 10-6), we apply pilot symbol-assisted coherent Rake receiving with a large number of Rake fingers (maximum number of Rake fingers is SF √ó 2), 2-branch antenna diversity reception, convolutional coding, and signal-to-interference power ratio (SIR) measurement-based fast closed-loop transmit power control (TPC). Experimental results show that the average BER of 10-6 for the 20.36 (2.5)-Mbps transmission is achieved at the required average transmit Eb/NO of approximately 6.7 (5.0) dB when the number of multipaths is L = 2 and the maximum fading Doppler frequency is fD = 20 Hz. We also show that Rake time diversity and fast TPC are effective in a broadband propagation channel where many resolvable paths (such as 12 paths) are observed.</t>
  </si>
  <si>
    <t>415-424</t>
  </si>
  <si>
    <t>60025555;60025555;60025555;60008435</t>
  </si>
  <si>
    <t>56988305800;18837427800;55411183500;7103400688</t>
  </si>
  <si>
    <t>Ikeda, Takehiro;Okwa, Koichi;Sawahashi, Mamoru;Adachi, Fumiyuki</t>
  </si>
  <si>
    <t>Tokyo;Sendai</t>
  </si>
  <si>
    <t>Nippon Telegraph and Telephone Corporation;Tohoku University</t>
  </si>
  <si>
    <t>60025555;60008435</t>
  </si>
  <si>
    <t>Ikeda T.</t>
  </si>
  <si>
    <t>Experimental evaluation of coherent rake combining for broadband single-carrier DS-CDMA wireless communications</t>
  </si>
  <si>
    <t>2-s2.0-0035281947</t>
  </si>
  <si>
    <t>['wide range', 'uncorrelated reception', 'two antennas', 'suppressing interference', 'space diversity', 'sd receiver', 'powerful means', 'paper evaluates', 'measured ber', 'low sir', 'high sir', 'high signal', 'field experiments', 'fast tpc', 'e .,', 'desired user', 'combining caaad', 'combined effect', 'antenna input', '8 db', '500 hz', '5 hz', '12 db']</t>
  </si>
  <si>
    <t>Adaptive antenna array | Fast transmit power control | Mobile communications | W-CDMA</t>
  </si>
  <si>
    <t>This paper evaluates through laboratory and field experiments the combined effect of the coherent adaptive antenna array diversity (CAAAD) receiver and signal-to-interference plus background noise ratio (SINR)-based fast transmit power control (TPC) in order to improve performance beyond that of space diversity (SD) with maximal ratio combining (MRC) in all low-to-high signal-to-interference power ratio (SIR) channels in the W-CDMA reverse link. Although the previously proposed CAAAD receiver comprising an adaptive antenna array based on the minimum mean square error (MMSE) criterion and a coherent Rake combiner was very effective in suppressing interference in low SIR (interference is severe) channels, SD employing MRC in noise limited channels (high SIR) outperformed the CAAAD because of its uncorrelated reception of fading variation due to its large antenna separation. The laboratory experimental results showed that the required average transmit signal energy per bit-to-background noise spectrum density (Eb/NO) with the CAAAD receiver using fast TPC is lower than that with an SD receiver over a wide range of maximum Doppler frequency values from fD = 5 Hz to 500 Hz in a low-to-high SIR channel. The results of the field experiments also showed that combining CAAAD and fast TPC is a powerful means to reduce severe multiple access interference (MAI) from high rate users in a low-to-high SIR environment and is more effective than using the SD receiver with the same number of antennas, i.e., the measured BER was improved by approximately one order of magnitude, when the relative transmit power of the desired user was 8 dB with two antennas at the average received SIR at the antenna input of -12 dB.</t>
  </si>
  <si>
    <t>425-434</t>
  </si>
  <si>
    <t>60025555;60025555;60025555;60025555;60008435</t>
  </si>
  <si>
    <t>55649567818;57206187624;7101896782;55411183500;7103400688</t>
  </si>
  <si>
    <t>Tanaka, Shinya;Harada, Atsushi;Ihara, Taisuke;Sawahashi, Mamoru;Adachi, Fumiyuki</t>
  </si>
  <si>
    <t>Tanaka S.</t>
  </si>
  <si>
    <t>Combined effect of coherent adaptive antenna array diversity and SINR-based fast transmit power control in W-CDMA reverse link</t>
  </si>
  <si>
    <t>2-s2.0-0035281952</t>
  </si>
  <si>
    <t>European Commission</t>
  </si>
  <si>
    <t>BE 95-2109</t>
  </si>
  <si>
    <t>EC</t>
  </si>
  <si>
    <t>['vertical traces', 'tank filled', 'structural inhomogeneities', 'structural features', 'structural defects', 'simpler models', 'reflection configuration', 'radar measurements', 'performed using', 'moisture content', 'layered structures', 'empty joints', 'electric field', 'distilled water', 'different polarizations', '900 mhz', '1 ghz']</t>
  </si>
  <si>
    <t>For the investigation of the influence of structural features in masonry on the propagation of electromagnetic impulses emitted by radar, different physical models containing various brick materials were constructed. As structural defects, full and empty joints, layered structures and larger air voids were considered. Some of the simpler models were stored in a tank filled with distilled water or with salt solution containing 2 mass% of NaCl. Radar measurements were performed using the nominal 500 MHz, 900 MHz, 1 GHz and 1.5 GHz antennas in reflection configuration. Horizontal and vertical traces were recorded in different polarizations of the electric field. In some cases, the results are presented as time slices visualizing the position of defects. It was possible to determine moisture distributions, as well as to estimate the moisture content. As structural inhomogeneities, full and empty joints, larger air voids as well as interfaces between layers of different materials could be detected. These results are very important for further investigation especially related to inhomogeneous historic brickwork.</t>
  </si>
  <si>
    <t>139-147</t>
  </si>
  <si>
    <t>NDT and E International</t>
  </si>
  <si>
    <t>60072294;60072294</t>
  </si>
  <si>
    <t>6701457194;6507446032</t>
  </si>
  <si>
    <t>Maierhofer, C.;Leipold, S.</t>
  </si>
  <si>
    <t>Federal Institute for Materials Research and Testing Berlin</t>
  </si>
  <si>
    <t>Maierhofer C.</t>
  </si>
  <si>
    <t>Radar investigation of masonry structures</t>
  </si>
  <si>
    <t>S0963869500000384</t>
  </si>
  <si>
    <t>10.1016/S0963-8695(00)00038-4</t>
  </si>
  <si>
    <t>2-s2.0-0035283797</t>
  </si>
  <si>
    <t>Rh 20/3‚Äì1</t>
  </si>
  <si>
    <t>['¬© springer', 'western immunoblotting', 'vacuoles increased', 'two strains', 'thylakoid lamellae', 'strains differed', 'storage compounds', 'staining intensities', 'seven bands', 'sem 2001', 'replaced weekly', 'plastid area', 'nutrient depletion', 'mt range', 'mr range', 'immunolabeling pattern', 'five polypeptides', 'diatoms reduced', 'culture media', 'avoid morphological', 'antisera directed', 'antenna polypeptides', '6 weeks', '300 lux', '3 %.', '1 %.', '000 lux']</t>
  </si>
  <si>
    <t>Bacillariophyceae | Chloroplast ultrastructure | Cyclotella cryptica | Light-harvesting system | Phaeodactylum tricormitwn</t>
  </si>
  <si>
    <t>The centric diatom Cyclotella cryptica and two strains of the pennate diatom Phacodactyhun tricornutwn were grown under low and high light intensities (300 lux and 3,000 lux) over 4-6 weeks. Growth was monitored by repetitive cell count. The culture media were replaced weekly to avoid morphological and biochemical alterations caused by nutrient depletion. The ultrastructure of the cells was examined by transmission electron microscopy. Alterations in the light-harvesting antenna systems were investigated by Western immunoblotting. Both diatoms reduced the plastid area, i.e. decreased the amount of thylakoid lamellae, under high light intensity. The thylakoids still ran in groups of three with parallel orientation within the chloroplasts. The girdle band lamellae were not affected. The amounts of storage compounds and vacuoles increased. SDS-PAGE of total cell protein followed by Western immunoblotting with antisera directed against subunits of the light-harvesting antenna systems of C. cryptica (cc-antiserum) and the cryptophyte Cryptomonas maculata (cmac-antiserum) revealed that both diatoms reduced the amount of antenna polypeptides under increased light intensity. The cc-antiserum immunodecorated two bands with relative molecular masses (Mr) of 18,000 and 22,000 in C. cryptica. Both decreased under high light conditions to 67.2¬±6.1%. Five to seven bands in the Mr range of 14,000-27,000 were recognized in P. tricornutwn. They decreased to 83 ¬±5.3%. Furthermore, the immunolabeling pattern for both strains differed under the two light regimes. The cmac-antiserum immunodecorated two polypeptides with Mt of 24,000 and 23,000 in C. cryptica, while both strains of P. tricornutuin had five polypeptides in the Mt range of 14,000-24,000 that showed some differences in staining intensities between the two strains and in response to the light intensity applied. ¬© Springer-Verlag and SEM 2001.</t>
  </si>
  <si>
    <t>27-33</t>
  </si>
  <si>
    <t>International Microbiology</t>
  </si>
  <si>
    <t>60010023;60020306;60020306;60020306;60020306;60020306</t>
  </si>
  <si>
    <t>57202666504;14053464000;7005368215;14054200600;6701794483;57213908465</t>
  </si>
  <si>
    <t>Janssen, Meikc;Bathkc, Lars;Marquardt, J√ºrgen;Krumbcin, Wolfgang E.;Rhiel, Erhard;Janssen, M.</t>
  </si>
  <si>
    <t>Germany;Netherlands</t>
  </si>
  <si>
    <t>Oldenburg;Groningen</t>
  </si>
  <si>
    <t>Universit√§t Oldenburg;University of Groningen</t>
  </si>
  <si>
    <t>60020306;60010023</t>
  </si>
  <si>
    <t>Janssen M.</t>
  </si>
  <si>
    <t>Changes in the photosynthetic apparatus of diatoms in response to low and high light intensities</t>
  </si>
  <si>
    <t>10.1007/S101230100005</t>
  </si>
  <si>
    <t>2-s2.0-0035294665</t>
  </si>
  <si>
    <t>['using lem', 'system failure', 'switching anomalies', 'surface charging', 'spacecraft exposed', 'spacecraft charging', 'similar satellite', 'results obtained', 'paper outlines', 'obtained using', 'microwave subsystem', 'microwave devices', 'lines connected', 'free space', 'external surfaces', 'esd transients', 'esd ).', 'electrostatic discharge', 'electronics circuitry', 'differential voltages', 'differential equations', 'control lines', 'conducting objects', 'board esd', 'antenna probes', '2e spacecraft']</t>
  </si>
  <si>
    <t>The external surfaces of a spacecraft exposed to Earth‚Äôs magnetospheric plasma can build up differential voltages which can result in an electrostatic discharge (ESD). This discharge may induce transient electromagnetic interference (EMI) in the electronics circuitry and may give rise to switching anomalies or system failure under certain environmental conditions. This paper outlines the development of Lumped Element Model (LEM) of a spacecraft for surface charging studies. A numerical solution procedure using method of moments and triangular patch modelling to determine the capacitance of conducting objects in free space has been developed. Differential equations of spacecraft charging have been derived and the surface charging of INSAT-2E spacecraft has been simulated. The results obtained for INSAT-2E using LEM concept are compared with those obtained using the NASA Charging Analysis Program (NASCAP) for a similar satellite. Using LEM of a conducting plate located in free space, and with the help of circuit simulation software, the transient structural current due to a blow-off discharge is predicted. Power supply lines, command and control lines, lines connected to antenna probes, switches and thence to microwave devices can pick up ESD transients. Hence ESD immunity should be built into microwave subsystem as well. Techniques of hardening microwave subsystem against on-board ESD have also been outlined.</t>
  </si>
  <si>
    <t>109-121</t>
  </si>
  <si>
    <t>March-June 2001</t>
  </si>
  <si>
    <t>60023345;60023345;60004750;60023345</t>
  </si>
  <si>
    <t>57200863896;7003614950;7203035986;57022225300</t>
  </si>
  <si>
    <t>Hariharan, V. K.;Shastry, S. V.K.;Chakrabarty, Ajay;Katti, V. R.</t>
  </si>
  <si>
    <t>Bengaluru;Kharagpur</t>
  </si>
  <si>
    <t>Indian Space Research Organization;Indian Institute of Technology Kharagpur</t>
  </si>
  <si>
    <t>60023345;60004750</t>
  </si>
  <si>
    <t>Hariharan V.</t>
  </si>
  <si>
    <t>Lumped element model for spacecraft surface charging studies</t>
  </si>
  <si>
    <t>10.1080/02564602.2001.11416952</t>
  </si>
  <si>
    <t>2-s2.0-0035294804</t>
  </si>
  <si>
    <t>['microstrip antennas', 'important role', 'future applications', 'francis group', 'ever evolving', 'bandwidth enhancement', 'bandgap substrates', 'analysis techniques']</t>
  </si>
  <si>
    <t>Progress in microstrip antennas in relation to bandwidth enhancement, use of photonic bandgap substrates, analysis techniques, active integrated microstrip antennas, and loaded microstrip antennas are reviewed. Whereas the bandwidth enhancement techniques, loaded microstrip antennas and analysis techniques are ever evolving the use of bandgap substrates and the active microstrip antennas are going to play a very important role in the development and future applications of microstrip antennas. ¬© 2001 Taylor &amp; Francis Group, LLC.</t>
  </si>
  <si>
    <t>85-98</t>
  </si>
  <si>
    <t>Garg, Ramesh</t>
  </si>
  <si>
    <t>Kharagpur</t>
  </si>
  <si>
    <t>Indian Institute of Technology Kharagpur</t>
  </si>
  <si>
    <t>Garg R.</t>
  </si>
  <si>
    <t>Progress in microstrip antennas</t>
  </si>
  <si>
    <t>10.1080/02564602.2001.11416950</t>
  </si>
  <si>
    <t>2-s2.0-0035294805</t>
  </si>
  <si>
    <t>['substrate material', 'resonant frequency', 'present paper', 'input impedance', 'gap length', 'francis group', 'experimental investigation', 'dielectric constant']</t>
  </si>
  <si>
    <t>In the present paper both theoretical and experimental investigation on gap-coupled microstrip array antenna are presented. Consequently the input impedance, VSWR, bandwidth, etc are evaluated. It is found that gap-coupled array antenna shows marked improvement in VSWR, and bandwidth as compared to conventional microstrip array antenna. Impedance as well as resonant frequency of the gap coupled patch depends heavily on the gap length as well as dielectric constant of the substrate material. ¬© 2001 Taylor &amp; Francis Group, LLC.</t>
  </si>
  <si>
    <t>147-152</t>
  </si>
  <si>
    <t>60019106;60019106</t>
  </si>
  <si>
    <t>6602733200;7003714798</t>
  </si>
  <si>
    <t>Meshram, Manoj Kumar;Vishvakarma, Babau R.</t>
  </si>
  <si>
    <t>Varanasi</t>
  </si>
  <si>
    <t>Indian Institute of Technology Banaras Hindu University</t>
  </si>
  <si>
    <t>Meshram M.K.</t>
  </si>
  <si>
    <t>Analysis of a gap-coupled microstrip array antenna</t>
  </si>
  <si>
    <t>10.1080/02564602.2001.11416956</t>
  </si>
  <si>
    <t>2-s2.0-0035294806</t>
  </si>
  <si>
    <t>['twist reflector', 'scattered field', 'rotary joints', 'paper describes', 'orthogonal polarization', 'non requirement', 'gaining importance', 'depth understanding', 'antenna systems', 'analysis gives']</t>
  </si>
  <si>
    <t>Twist Reflector Antenna Systems are gaining importance because of their inherent advantages like light weight, non requirement of rotary joints and 2Œ∏ beam tilt for Œ∏ scan. This paper describes a theory for the calculation of scattered field from twist reflector in desired and orthogonal polarization. The experimentally measured electrical characteristics of the twist reflector have been presented and a comparison has been given with the theoretically expected results. The analysis gives an in depth understanding of the twist reflector in its application to antenna systems.</t>
  </si>
  <si>
    <t>131-138</t>
  </si>
  <si>
    <t>100318391;100318391;60023311;60023311</t>
  </si>
  <si>
    <t>7006446492;7102569437;7005435644;6602878075</t>
  </si>
  <si>
    <t>Borkar, V. G.;Prasad, J. V.;Pandharipande, V. M.;Ethiraj, R.</t>
  </si>
  <si>
    <t>Hyderabad;Hyderabad</t>
  </si>
  <si>
    <t>Osmania University;Research Centre Imarat</t>
  </si>
  <si>
    <t>60023311;100318391</t>
  </si>
  <si>
    <t>Borkar V.</t>
  </si>
  <si>
    <t>Twist reflector evaluation using network analyser</t>
  </si>
  <si>
    <t>10.1080/02564602.2001.11416954</t>
  </si>
  <si>
    <t>2-s2.0-0035294808</t>
  </si>
  <si>
    <t>['orthomode transducer', 'francis group', 'development times', 'component design']</t>
  </si>
  <si>
    <t>Present paper deals with the design and development of a high power dual polarized scalar feed comprising of corrugated conical horn and orthomode transducer for Doppler weather radar applications. Knowledge aided design (KAD) technique has been implemented in the design of orthomode transducers using commercial FEM based electromagnetic simulators. The feed's component design has been carried out using computer software. The fabrication and testing has demonstrated significant advantages in terms of development times and reduction of post manufacturing adjustments. ¬© 2001 Taylor &amp; Francis Group, LLC.</t>
  </si>
  <si>
    <t>197-205</t>
  </si>
  <si>
    <t>60072235;60072235;60072235</t>
  </si>
  <si>
    <t>55726457100;6603415437;23983922300</t>
  </si>
  <si>
    <t>Singh, Anil Kumar;Varughese, Suma;Christopher, S.</t>
  </si>
  <si>
    <t>Singh A.</t>
  </si>
  <si>
    <t>Design and development of high power dual polarized scalar feed for doppler weather radar antenna</t>
  </si>
  <si>
    <t>10.1080/02564602.2001.11416962</t>
  </si>
  <si>
    <t>2-s2.0-0035294823</t>
  </si>
  <si>
    <t>['worldwide navigation', 'specific dimensions', 'results predicted', 'published results', 'principal planes', 'path fading', 'open literature', 'novel technique', 'mitigate multi', 'gps antennas', 'experimental results', 'anechoic chamber']</t>
  </si>
  <si>
    <t>A novel technique for 3-D analysis of GPS antennas mounted on rocket shaped structure is developed using wedge diffraction theory. The wedge diffraction results reported so far in open literature are limited to principal plane analysis using GTD/UTD for a cuboid and 3-D analysis using ray optics and magnetic edge currents. GPS is an excellent satellite based navigational aid for worldwide navigation and remote sensing facility. The analysis of GPS antennas will help to mitigate multi-path fading. The experimental results are taken in an anechoic chamber for scaled rocket shaped model. The results predicted in principal planes for specific dimensions of rocket shaped structure are compared with experimental and published results and found to agree.</t>
  </si>
  <si>
    <t>159-168</t>
  </si>
  <si>
    <t>60114910;60114910;116069025</t>
  </si>
  <si>
    <t>7006569051;7004458172;56315019400</t>
  </si>
  <si>
    <t>Sarma, N. S.Murthy;Sarma, A. D.;Rao, B. Ramakrishna</t>
  </si>
  <si>
    <t>University College of Engineering, Hyderabad;Defence Electronics and Research Laboratories (DLRL)</t>
  </si>
  <si>
    <t>60114910;116069025</t>
  </si>
  <si>
    <t>Sarma N.S.M.</t>
  </si>
  <si>
    <t>A novel technique of modeling GPS antennas mounted on a rocket shaped structure using wedge diffraction analysis</t>
  </si>
  <si>
    <t>10.1080/02564602.2001.11416958</t>
  </si>
  <si>
    <t>2-s2.0-0035294824</t>
  </si>
  <si>
    <t>['turn results', 'successfully employed', 'phase states', 'phase shifters', 'phase distribution', 'francis group', 'discrete attenuation', 'desired direction', 'array elements', 'algorithm utilises']</t>
  </si>
  <si>
    <t>Active Phased Arrays use complex weighted excitations with digitally controlled attenuators and phase shifters with discrete attenuation and phase states to steer the beam in the desired direction with low sidelobe levels. The actual analog phase shifts of the array elements for the desired beam steering is approximated to these discrete levels resulting in quantisation of the actual phase values. This in turn results in a periodic triangular error leading to the generation of parasitic (quantisation) sidelobes. The present paper describes an algorithm to suppress the quantisation sidelobe levels by using a novel phase randomisation method keeping the discretised amplitude distribution constant. The algorithm utilises only the two lower bits of phase shifters to randomise the phase distribution and to achieve quantisation sidelobe minimisation over the complete array scan zone. The method has been successfully employed on a large Active Phased Array and the simulations are reported. ¬© 2001 Taylor &amp; Francis Group, LLC.</t>
  </si>
  <si>
    <t>191-196</t>
  </si>
  <si>
    <t>6602103294;6506812351;6603273787;6506134381</t>
  </si>
  <si>
    <t>Revankar, U. K.;Beenamole, K. S.;Sreenivasulu, K.;Veerabhadra, K. M.</t>
  </si>
  <si>
    <t>Sidelobe minimisation in active phased arrays</t>
  </si>
  <si>
    <t>10.1080/02564602.2001.11416961</t>
  </si>
  <si>
    <t>2-s2.0-0035294828</t>
  </si>
  <si>
    <t>Ministry of Defence</t>
  </si>
  <si>
    <t>MOD</t>
  </si>
  <si>
    <t>['system designers', 'small size', 'shorting posts', 'reduced space', 'reduced size', 'radiation characteristics', 'promising candidates', 'present scenario', 'planar nature', 'miniaturized land', 'low cost', 'complex functions', 'also presented']</t>
  </si>
  <si>
    <t>In the present scenario of increase in demand by the system designers for the implementation of more complex functions in the reduced space, there is an increase in the demand for the active integrated microstrip patch antennas with reduced size and weight. This paper first gives an overview of integrated antenna technology. The miniaturisation of the resonant microstrip patch antenna is accomplished by analyzing the effect of number of shorting posts and finite ground plane on the radiation characteristics. The design of an integrated active circulator antenna, realized using FETs with lumped circuit elements, is also presented. This design is amenable to monolithic implementation due to the planar nature. Ferrite circulator needed for duplexer is avoided by a hybrid active circulator. The integrated active circulator antenna offers the advantages of low cost, simplicity of design and small size. These antennas are seen as promising candidates for miniaturized land, mobile, personal communication systems and also could find applications in airborne antenna systems.</t>
  </si>
  <si>
    <t>139-146</t>
  </si>
  <si>
    <t>60070264;60070264;60070264;60070264</t>
  </si>
  <si>
    <t>22982789700;7102703432;35479424600;56212993800</t>
  </si>
  <si>
    <t>Gupta, Sanjeev;Nath, Pankaj Kanti;Agarwal, A.;Sarkar, B. K.</t>
  </si>
  <si>
    <t>Chennai</t>
  </si>
  <si>
    <t>SAMEER-Centre for Electromagnetics India</t>
  </si>
  <si>
    <t>Gupta S.</t>
  </si>
  <si>
    <t>Integrated active antennas</t>
  </si>
  <si>
    <t>10.1080/02564602.2001.11416955</t>
  </si>
  <si>
    <t>2-s2.0-0035294840</t>
  </si>
  <si>
    <t>['varactor diode', 'upper patch', 'theoretical justification', 'resonant frequencies', 'novel configuration', 'experimental results', 'computed results', 'changing bias', 'also presented']</t>
  </si>
  <si>
    <t>In this communication we present a novel configuration of varactor diode loaded circular microstrip patch antenna. The diode is connected between the upper patch and the ground plane via a thin inductive post. This results in reduction of resonant frequencies for all the modes of a circular patch radiator. This radiator is also widely tunable with the changing bias of varactor diode. The theoretical justification is also presented and the computed results are compared with experimental results.</t>
  </si>
  <si>
    <t>153-157</t>
  </si>
  <si>
    <t>60070264;60020825;60002874</t>
  </si>
  <si>
    <t>55894496700;53868301300;7202403109</t>
  </si>
  <si>
    <t>Chakravarty, T.;Sanyal, Salil K.;De, Asok</t>
  </si>
  <si>
    <t>Chennai;Kolkata;New Delhi</t>
  </si>
  <si>
    <t>SAMEER-Centre for Electromagnetics India;Jadavpur University;Delhi Technological University</t>
  </si>
  <si>
    <t>Chakravarty T.</t>
  </si>
  <si>
    <t>Compact and tunable circular microstrip patch using post-varactor loading</t>
  </si>
  <si>
    <t>10.1080/02564602.2001.11416957</t>
  </si>
  <si>
    <t>2-s2.0-0035294841</t>
  </si>
  <si>
    <t>['wide range', 'shape antenna', 'proportionally increased', 'plasma production', 'plasma even', 'plasma characterization', 'permanent magnets', 'overdense mode', 'microwave antenna', 'iron yokes', 'ionization energy', 'ion thruster', 'energy electrons', 'electron source', 'discharge chamber', 'directly inserted', 'direct insertion', 'accessibility difficulty', '26 w', '10 w', '0 sccm']</t>
  </si>
  <si>
    <t>ECR | Ion thruster | Langmuir probe | Microwave plasma | Neutralizer | Overdense plasma | Space propulsion</t>
  </si>
  <si>
    <t>Plasma characterization of a low-power microwave discharge electron source was conducted. The electron source, which was developed for the neutralization of the 150 mA-class ion beam exhausted from an ion thruster, consists of a small discharge chamber of 18 mm diameter, into which an L-shape antenna is directly inserted into the magnetic circuit comprised of permanent magnets and iron yokes. An overdense plasma production for the 4.2 GHz microwave was observed for an input power range from 3 to 26 W and for the mass flow rate of 0.5-2.0 sccm. In such a wide range, the plasma density inside the discharge chamber can be proportionally increased as the microwave input power. This is because the direct insertion of the microwave antenna into the ECR magnetic field removes the accessibility difficulty of the microwave, and enables energy transmission from the antenna to the plasma even in the overdense mode. In addition, high-energy electrons above the ionization energy were observed for the large microwave input power above 10 W, and these electrons from the antenna also contribute to plasma production.</t>
  </si>
  <si>
    <t>2495-2500</t>
  </si>
  <si>
    <t>60000809;60000809</t>
  </si>
  <si>
    <t>6602138466;6603700531</t>
  </si>
  <si>
    <t>Funaki, I.;Kuninaka, H.</t>
  </si>
  <si>
    <t>Sagamihara</t>
  </si>
  <si>
    <t>JAXA Institute of Space and Astronautical Science</t>
  </si>
  <si>
    <t>Funaki I.</t>
  </si>
  <si>
    <t>Overdense plasma production in a low-power microwave discharge electron source</t>
  </si>
  <si>
    <t>10.1143/jjap.40.2495</t>
  </si>
  <si>
    <t>2-s2.0-0035301752</t>
  </si>
  <si>
    <t>['¬© 2001', 'unexpected influence', 'transmitted beams', 'transmitted beam', 'total reflection', 'third medium', 'theoretical predictions', 'spatial shifts', 'rarer medium', 'prism arrangement', 'previous experiments', 'often realized', 'inconsistent results', 'geometrical optics', 'fundamental research', 'experimentally confirmed', 'enforced transmission', '7 ].', '3 ].', '13 ].', '10 ].', '1 ];']</t>
  </si>
  <si>
    <t>Geometrical optics prohibits any penetration of light into an optically rarer medium in the case of total reflection. When sandwiching, however, the rarer medium between optically denser media, a transmitted beam can be observed in the third medium. The experiment is often realized by a double-prism arrangement [1]; the effect is called frustrated total reflection due to the enforced transmission. Amazingly, the reflected and transmitted beams are shifted with respect to geometrical optics as conjectured by Newton [2] and experimentally confirmed by Goos-H√§nchen 250 years later [3]. However, inconsistent results on the spatial shifts have been reported [4-7]. Here we report on measurements of the Goos-H√§nchen shift in frustrated total reflection with microwaves. We found an unexpected influence of the beamwidth and angle of incidence on the shift. Our results are not in agreement with both previous experiments [6,7] and theoretical predictions [8-10]. The topic of frustrated total reflection is important for both fundamental research and applications [11-13]. ¬© 2001 The American Physical Society.</t>
  </si>
  <si>
    <t>1063651X</t>
  </si>
  <si>
    <t>Physical Review E - Statistical Physics, Plasmas, Fluids, and Related Interdisciplinary Topics</t>
  </si>
  <si>
    <t>60024025;60024025;60006429</t>
  </si>
  <si>
    <t>6506474888;7006126770;6603745638</t>
  </si>
  <si>
    <t>Haibel, A.;Nimtz, G.;Stahlhofen, A. A.</t>
  </si>
  <si>
    <t>Koln;Koblenz am Rhein</t>
  </si>
  <si>
    <t>University of Cologne;Universit√§t Koblenz-Landau</t>
  </si>
  <si>
    <t>60024025;60006429</t>
  </si>
  <si>
    <t>Haibel A.</t>
  </si>
  <si>
    <t>Frustrated total reflection: The double-prism revisited</t>
  </si>
  <si>
    <t>10.1103/PhysRevE.63.047601</t>
  </si>
  <si>
    <t>2-s2.0-0035304268</t>
  </si>
  <si>
    <t>['uncorrelated signals', 'several chips', 'rake system', 'rake receiver', 'paper proposes', 'multiple antennas', 'frequency diversity', 'direct sequence', 'cdma schemes', 'carrier transmission']</t>
  </si>
  <si>
    <t>Carrier selection | Distributed antenna | Frequency selective fading | OFDM-DS/CDMA | RAKE diversity</t>
  </si>
  <si>
    <t>Orthogonal Frequency Division Multiplexing-Direct Sequence/Code Division Multiple Access (OFDM-DS/CDMA) systems provide frequency diversity gain avoiding inter symbol interference (ISI) in a frequency selective fading channel. However, path diversity gain can not be obtained by using conventional OFDM-DS/CDMA schemes. This paper proposes a new multiple antenna transmission system with combined path diversity and frequency diversity. Signal of each antenna is delayed by several chips to create artificial path diversity as well as frequency diversity of multi-carrier transmission in which can then be combined by using a RAKE receiver. Therefore multiple antenna transmission scheme creates a path diversity effect on uncorrelated signals in multi-carriers from each antenna. The received uncorrelated signals can be processed by Maximum Ratio Combining (MRC) diversity without ISI at a RAKE receiver even when we use FFT modulation. As a result, we can obtain combined path diversity and frequency diversity gain effectively by the RAKE system with the combination of multiple antennas.</t>
  </si>
  <si>
    <t>739-746</t>
  </si>
  <si>
    <t>60025997;60025997</t>
  </si>
  <si>
    <t>14038937900;35402098000</t>
  </si>
  <si>
    <t>Lee, K.;Nakagawa, M.</t>
  </si>
  <si>
    <t>Keio University</t>
  </si>
  <si>
    <t>Lee K.</t>
  </si>
  <si>
    <t>Multiple antenna transmission system using RAKE combining diversity for a multi-carrier DS/CDMA in a frequency selective fading channel</t>
  </si>
  <si>
    <t>2-s2.0-0035305006</t>
  </si>
  <si>
    <t>CCR-9805359</t>
  </si>
  <si>
    <t>['time minimum', 'time domain', 'theoretical developments', 'superior bit', 'ss interferers', 'spectrum interference', 'simulation comparisons', 'joint space', 'impulsive noise', 'impulsive disturbances', 'impulsive disturbance', 'following attributes', 'filtering procedures', 'complexity suppression', 'chip rate', 'basic system', 'assume availability', 'adaptive auxiliary', 'across elements']</t>
  </si>
  <si>
    <t>Antenna arrays | Auxiliary-vector filters | CDMA | Impulsive noise | Interference suppression | Space-time adaptive processing | Spread-spectrum communications</t>
  </si>
  <si>
    <t>We consider the problem of recovering a spread-spectrum (SS) signal in the presence of unknown highly correlated spread-spectrum interference and impulsive noise. In terms of basic system and signal model considerations, we assume availability of a narrowband adaptive antenna array that experiences additive white Gaussian noise in time and across elements, as well as impulsive disturbance with direction-of-arrival (DOA) that changes at the chip rate. The space-time receiver design developed in this work is characterized by the following attributes: (i) Adaptive interference suppression is pursued in the joint space-time domain. (ii) An adaptive parametric nonlinear front end offers effective suppression of impulsive disturbances at low computational cost. (iii) An adaptive auxiliary-vector linear filter postprocessor offers effective, low-complexity suppression of SS interferers and leads to superior bit-error-rate (BER) performance under rapid, short-data-record system adaptation. Numerical and simulation comparisons with plain and outlier resistant space-time minimum-variance-distortionless-response (MVDR) filtering procedures are included to illustrate and support the theoretical developments.</t>
  </si>
  <si>
    <t>144-158</t>
  </si>
  <si>
    <t>60032083;60019228;60032083</t>
  </si>
  <si>
    <t>7003836627;7004242924;7004093518</t>
  </si>
  <si>
    <t>Pados, Dimitris A.;Medley, Michael J.;Batalama, Stella N.</t>
  </si>
  <si>
    <t>Buffalo;Dayton</t>
  </si>
  <si>
    <t>University at Buffalo, The State University of New York;Air Force Research Laboratory</t>
  </si>
  <si>
    <t>60032083;60019228</t>
  </si>
  <si>
    <t>Pados D.A.</t>
  </si>
  <si>
    <t>Adaptive antenna array receivers for spread-spectrum signals in non-Gaussian noise</t>
  </si>
  <si>
    <t>S1051200401903926</t>
  </si>
  <si>
    <t>10.1006/dspr.2001.0392</t>
  </si>
  <si>
    <t>2-s2.0-0035305741</t>
  </si>
  <si>
    <t>['wireless personal', 'wide range', 'system specific', 'propagation environment', 'point impedance', 'physical constraints', 'paper describes', 'operating frequency', 'microwave frequencies', 'engineering challenges', 'electromagnetic absorption', 'difference time', 'bodyworn antennas', 'biomedical signalling', '418 mhz']</t>
  </si>
  <si>
    <t>Bodyworn antennas are found in a wide range of medical, military and personal communication applications, yet reliable communication from the surface of the human body still presents a range of engineering challenges. At UHF and microwave frequencies, bodyworn antennas can suffer from reduced efficiency due to electromagnetic absorption in tissue, radiation pattern fragmentation and variations in feed-point impedance. The significance and nature of these effects are system specific and depend on the operating frequency, propagation environment and physical constraints on the antenna itself. This paper describes how numerical electromagnetic modelling techniques such as FDTD (finite-difference time-domain) can be used in the design of bodyworn antennas. Examples are presented for 418 MHz, 916¬∑5 MHz and 2¬∑45 GHz, in the context of both biomedical signalling and wireless personal-area networking applications such as the Bluetooth‚Ñ¢* wireless technology.</t>
  </si>
  <si>
    <t>53-64</t>
  </si>
  <si>
    <t>Electronics and Communication Engineering Journal</t>
  </si>
  <si>
    <t>60020730;</t>
  </si>
  <si>
    <t>7003566126;7401559260</t>
  </si>
  <si>
    <t>Scanlon, William G.;Evans, Noel E.</t>
  </si>
  <si>
    <t>Coleraine</t>
  </si>
  <si>
    <t>Ulster University</t>
  </si>
  <si>
    <t>Scanlon W.G.</t>
  </si>
  <si>
    <t>Numerical analysis of bodyworn UHF antenna systems</t>
  </si>
  <si>
    <t>10.1049/ecej:20010203</t>
  </si>
  <si>
    <t>2-s2.0-0035305759</t>
  </si>
  <si>
    <t>['structural symmetry', 'slot design', 'optimized numerically', 'lobe suppression', 'lobe level', 'imposes restriction', 'good agreements', 'first side', 'experiments using', 'dimensional array', 'antenna structure', '12 ghz']</t>
  </si>
  <si>
    <t>Multi-beam | Sidelobe | Slot | Waveguide</t>
  </si>
  <si>
    <t>A low sidelobe two-beam waveguide slot array is designed and measured. The antenna structure should be symmetrical for realizing two symmetrical beams which imposes restriction in slot design for the sidelobe and the gain. The slot coupling distribution is optimized numerically for side-lobe suppression under the condition of the structural symmetry. The first side-lobe level is minimized for the specific antenna efficiency in the continuous source model. This synthesis is reinforced by the full wave slot analysis using the method of moments. The design is confirmed by experiments using a one-dimensional array at 12 GHz and the good agreements between the predictions and the measurements are observed.</t>
  </si>
  <si>
    <t>1070-1078</t>
  </si>
  <si>
    <t>60031126;60031126;60031126;60031126;60031126</t>
  </si>
  <si>
    <t>24284554200;57205832922;55627874777;7006899159;35495699200</t>
  </si>
  <si>
    <t>Kimura, Y.;Shinoda, H.;Watanabe, K.;Hirokawa, J.;Ando, M.</t>
  </si>
  <si>
    <t>Kimura Y.</t>
  </si>
  <si>
    <t>A two-beam waveguide slot array with sidelobe suppression</t>
  </si>
  <si>
    <t>2-s2.0-0035307511</t>
  </si>
  <si>
    <t>['theoretical predictions', 'street cell', 'ring width', 'ring radius', 'reasonable agreement', 'radiation patterns', 'paper presents', 'operating frequency', 'maximum directivity', 'first chosen', 'fabricated antennas', 'easily fabricated', 'e .,', 'dominant mode', 'circular ring', 'bidirectional pattern', 'base station', 'antenna design', '9065 ghz', '4 dbi']</t>
  </si>
  <si>
    <t>Base station antenna | Bidirectional antenna | Circular ring | Mobile antenna | Probe</t>
  </si>
  <si>
    <t>This paper presents a simple and cost-effective bidirectional antenna using a probe excited circular ring. The structure of the antenna is simple i.e., a linear electric probe surrounded by the circular ring. The principle of the antenna design is easy and straightforward. A choice of the ring radius is first chosen to achieve the condition that only the dominant mode can be propagated. Furthermore, it is found that for a specific ring radius, the radiation patterns of the antenna are varied as the ring width. Then, the optimum ring width that provides the maximum directivity is determined. The criterion of the selection of the ring width for various ring radii is illustrated as the guidelines for the antenna design. The fabricated antennas at the operating frequency of 1.9065 GHz are measured and compared with the theoretical predictions. It is apparent that these results are in reasonable agreement. The bidirectional pattern with the gain of 5.4 dBi over the bandwidth of 17% is obtained. Moreover, the antenna can be easily fabricated with the low production cost. Therefore, this antenna is suitable for installing at the base station in the street cell.</t>
  </si>
  <si>
    <t>443-450</t>
  </si>
  <si>
    <t>60021543;60021543;60021543;60009885</t>
  </si>
  <si>
    <t>6603103949;6603834855;6603712247;8842968000</t>
  </si>
  <si>
    <t>Kosulvit, Sompol;Krairiksh, Monai;Phongcharoenpanich, Chuwong;Wakabayashi, Toshio</t>
  </si>
  <si>
    <t>Thailand;Japan</t>
  </si>
  <si>
    <t>Ladkrabang Bangkok;Tokyo</t>
  </si>
  <si>
    <t>King Mongkut's Institute of Technology Ladkrabang;Tokai University</t>
  </si>
  <si>
    <t>60021543;60009885</t>
  </si>
  <si>
    <t>Kosulvit S.</t>
  </si>
  <si>
    <t>A simple and cost-effective bidirectional antenna using a probe excited circular ring</t>
  </si>
  <si>
    <t>2-s2.0-0035307714</t>
  </si>
  <si>
    <t>['test results', 'simulation results', 'searching process', 'receiver consists', 'paper presents', 'modulator performs', 'level experiment', 'japanese proposal', 'four fingers', 'flexible architecture', 'finger showed', 'demodulation performed']</t>
  </si>
  <si>
    <t>Cell site modem | Wideband CDMA</t>
  </si>
  <si>
    <t>This paper presents the design, implementation and test results of a complete wideband CDMA modem with a modulator and a demodulator for use in next-generation cell sites. The modem is based on Japanese proposal for the next generation W-CDMA air interface. The modulator has a flexible architecture, which can transmit the data of different physical channels such as common control physical channels, and dedicated physical channels by setting the channel selection registers of the modulator. The modulator performs the transmission power control digitally according to the physical channel setting. The receiver consists of a searcher, four fingers and a combiner. The searcher supports path selected search operation considering antenna diversity which is employed to reduce the effect of excessively deep fades, and early dump operation to speed up the searching process. Since the simulation results to determine the number of finger showed that the system with more than four fingers had no essential performance improvement, demodulation performed with four-finger rake receiver. The proposed cell site modem was implemented with FPGAs and verified by the board-level experiment. Experiments have verified that the modem fully complied with the specifications.</t>
  </si>
  <si>
    <t>984-991</t>
  </si>
  <si>
    <t>60108075;60108075;60108075</t>
  </si>
  <si>
    <t>36064170800;57197939592;7601454314</t>
  </si>
  <si>
    <t>Lee, D. H.;Koo, J. M.;Lee, J. I.</t>
  </si>
  <si>
    <t>SK Telecom Co., Ltd.</t>
  </si>
  <si>
    <t>Lee D.</t>
  </si>
  <si>
    <t>A wideband DS-CDMA cell site modem</t>
  </si>
  <si>
    <t>2-s2.0-0035309380</t>
  </si>
  <si>
    <t>['zero coefficient', 'wave guides', 'truss elements', 'thermal expansion', 'temperature capability', 'space era', 'space applications', 'parabolic reflectors', 'mmcs ),', 'matrix composites', 'low cte', 'late 1980s', 'cte ),', 'bus panels']</t>
  </si>
  <si>
    <t>From the onset of the space era, both organic-matrix and metal-matrix composites (MMCs), with high specific stiffness and near-zero coefficient of thermal expansion (CTE), have been developed for space applications. Of the organic-matrix composites, graphite/epoxy (Gr/Ep) has been used in space for truss elements, bus panels, antennas, wave guides, and parabolic reflectors in the past 30 years. MMCs possess high-temperature capability, high thermal conductivity, low CTE, and high specific stiffness and strength. Those potential benefits generated optimism for MMCs for critical space system applications in the late 1980s. The purpose of this article is to detail the history, status, and opportunities of MMCs for space applications.</t>
  </si>
  <si>
    <t>14-17</t>
  </si>
  <si>
    <t>JOM</t>
  </si>
  <si>
    <t>Rawal, Suraj</t>
  </si>
  <si>
    <t>Rawal S.</t>
  </si>
  <si>
    <t>Metal-matrix composites for space applications</t>
  </si>
  <si>
    <t>10.1007/s11837-001-0139-z</t>
  </si>
  <si>
    <t>2-s2.0-0035309387</t>
  </si>
  <si>
    <t>['tracking antenna', 'speed communication', 'satellite system', 'satellite router', 'proposed system', 'paper proposes', 'newly developed', 'mobile network', 'mobile environment', 'lan system', 'experimental vehicle', 'enables high']</t>
  </si>
  <si>
    <t>Mobile communications | Multimedia | Satellite communications | System throughput | Tracking antenna</t>
  </si>
  <si>
    <t>This paper proposes a new satellite communication system that enables high-speed communication in a mobile environment. The system configuration combines a terrestrial mobile network and an existing satellite system, and includes a tracking antenna that was newly developed to receive 30 Mbit/s signals from commercial communication satellites. A prototype system comprising the mobile network, the satellite system and a vehicle in which the tracking antenna is installed was constructed for purposes of evaluation and demonstration. A LAN system was incorporated in the experimental vehicle by using the tracking antenna, a satellite router and a Personal Digital Cellular phone. The validity of the proposed system was verified by the tracking antenna driving tests, system UDP tests and FTP throughput tests in a mobile environment.</t>
  </si>
  <si>
    <t>903-909</t>
  </si>
  <si>
    <t>60025555;60025555;60025555;60025555;60025555;60025555</t>
  </si>
  <si>
    <t>7005735093;55740244800;35556508500;7401920152;7005495571;7202780352</t>
  </si>
  <si>
    <t>Nagase, Fumiaki;Tanaka, Hiroshi;Nakayama, Masayoshi;Seki, Tomohiro;Kazama, Hiroshi;Mizuno, Hideki</t>
  </si>
  <si>
    <t>Nagase F.</t>
  </si>
  <si>
    <t>Mobile multimedia satellite communication system at Ku band</t>
  </si>
  <si>
    <t>2-s2.0-0035309544</t>
  </si>
  <si>
    <t>['vlbi observations', 'useful tool', 'upper bound', 'satellite halca', 'reference maps', 'radio sources', 'mentioned uncertainty', 'close pairs', 'based data', 'b 1342', 'astrometric studies', '3 meters', '10 meters']</t>
  </si>
  <si>
    <t>Astrometry | Quasars: individual: B 1342+662 | Quasars: individual: B 1342+663 | Techniques: interferometric</t>
  </si>
  <si>
    <t>We present 5 GHz space-VLBI observations of the quasar pair B 1342+662/B 1342+663 that demonstrate the feasibility of phase-reference techniques using an antenna in space. The space-based data were taken by the satellite HALCA, of the space-VLBI mission VSOP. From residual (referenced) phases we derive an upper bound of 10 meters to the uncertainty of the spacecraft orbit reconstruction. An analysis of the phase-reference maps of the sources additionally suggests that the above mentioned uncertainty is likely not larger than 3 meters. With errors of this magnitude, HALCA is a useful tool for astrometric studies of close pairs of radio sources.</t>
  </si>
  <si>
    <t>766-770</t>
  </si>
  <si>
    <t>May IV 2001</t>
  </si>
  <si>
    <t>60002644;60001754;60009037;60008134;60002644;60021199;60009037</t>
  </si>
  <si>
    <t>6701378443;7102531000;57203404889;7004661077;7003522277;6603863712;7201370075</t>
  </si>
  <si>
    <t>Guirado, J. C.;Ros, E.;Jones, D. L.;Lestrade, J. F.;Marcaide, J. M.;P√©rez-Torres, M. A.;Preston, R. A.</t>
  </si>
  <si>
    <t>Italy;United States;France;Spain;Germany</t>
  </si>
  <si>
    <t>Rome;Pasadena;Paris;Valencia;Bonn</t>
  </si>
  <si>
    <t>Consiglio Nazionale delle Ricerche;Jet Propulsion Laboratory;CNRS Centre National de la Recherche Scientifique;Universitat de Val√®ncia;Max Planck Institute for Radio Astronomy</t>
  </si>
  <si>
    <t>60021199;60009037;60008134;60002644;60001754</t>
  </si>
  <si>
    <t>Guirado J.</t>
  </si>
  <si>
    <t>Space-VLBI phase-reference mapping and astrometry</t>
  </si>
  <si>
    <t>10.1051/0004-6361:20010370</t>
  </si>
  <si>
    <t>2-s2.0-0035325506</t>
  </si>
  <si>
    <t>['valid limitation', 'underwater materials', 'reduced accordingly', 'planar seabed', 'increasing angle', 'discrimination ratio', 'different angles', 'declined seabed', 'compensation method', 'circular six']</t>
  </si>
  <si>
    <t>Angle of decline | Compensation | Neural network discrimination | Ultrasonic transceiver array | Underwater materials</t>
  </si>
  <si>
    <t>A circular six-receiver array centered around the transmitter and a compensation method are proposed in order to improve the discrimination ratio of underwater materials located on a declined seabed. The signal intensity reflected from the seabed is employed as data for neural network processing. Compared to the distribution of the intensities of the original data acquired from the declined seabed, the compensated values approach those acquired from a planar seabed, which are employed as the standard learning data for neural network discrimination. A comparison of the results of discrimination of the underwater materials with and without compensation verifies the efficiency of the method. However, the intensity of the echo signal decreases with increasing angle of decline, and the discrimination ratio is reduced accordingly. The valid limitation of the angle of decline for the compensation method is about 9¬∞, according to the discrimination results obtained under the conditions of different angles of decline.</t>
  </si>
  <si>
    <t>3817-3821</t>
  </si>
  <si>
    <t>5 B</t>
  </si>
  <si>
    <t>60032407;60032407;60032407</t>
  </si>
  <si>
    <t>55223491800;55066161600;6701321260</t>
  </si>
  <si>
    <t>Tao, L.;Hoshino, T.;Motooka, S.</t>
  </si>
  <si>
    <t>Narashino</t>
  </si>
  <si>
    <t>Chiba Institute of Technology</t>
  </si>
  <si>
    <t>Tao L.</t>
  </si>
  <si>
    <t>Discrimination of underwater materials located on a declined seabed</t>
  </si>
  <si>
    <t>10.1143/jjap.40.3817</t>
  </si>
  <si>
    <t>2-s2.0-0035327823</t>
  </si>
  <si>
    <t>['transverse direction', 'starboard side', 'port side', 'lost objects', 'longitudinal direction', 'located using', 'kaiko ,"', 'driving frequency', '50 ¬∞.', '42 khz', '38 khz', '2 ¬∞', '1 km']</t>
  </si>
  <si>
    <t>Search for sunken ship | Side scan sonar | Towing vehicle | Transducer array | Unmanned vehicle</t>
  </si>
  <si>
    <t>A deep-sea unmanned vehicle "Kaiko," which can be used under water to a depth of 11,000 m, is equipped with a side scan sonar newly developed for underwater topographic survey and searching for lost objects. The side scan sonar features a tilted arrangement transducer array for suppressing grating lobes. The driving frequency on the port side is 38 kHz, and that on the starboard side is 42 kHz. The source beam width in the longitudinal direction is 2¬∞ and that in the transverse direction is 50¬∞. In 1999, objects lost underwater were located using the side scan sonar, and fallen rocket parts as large as several meters could be found in a range of about 1 km.</t>
  </si>
  <si>
    <t>3777-3781</t>
  </si>
  <si>
    <t>60004283;60004283;60004283;60004283;60004283</t>
  </si>
  <si>
    <t>6603656475;57204822637;24734139700;7003838263;55425178200</t>
  </si>
  <si>
    <t>Naoi, J.;Saito, H.;Shimura, T.;Momma, H.;Tsuchiya, T.</t>
  </si>
  <si>
    <t>Japan Agency for Marine-Earth Science and Technology</t>
  </si>
  <si>
    <t>Naoi J.</t>
  </si>
  <si>
    <t>Search for objects on the deep-sea floor using side scan sonar with a tilted arrangement transducer array</t>
  </si>
  <si>
    <t>10.1143/jjap.40.3777</t>
  </si>
  <si>
    <t>2-s2.0-0035328104</t>
  </si>
  <si>
    <t>75-77</t>
  </si>
  <si>
    <t>IEEE Intelligent Systems</t>
  </si>
  <si>
    <t>May/June 2001</t>
  </si>
  <si>
    <t>Kr√§mer, Gerd</t>
  </si>
  <si>
    <t>Sankt Augustin</t>
  </si>
  <si>
    <t>Steinkaule 42</t>
  </si>
  <si>
    <t>Kr√§mer G.</t>
  </si>
  <si>
    <t>Envisioning a Radar-Based Automatic Road Transportation System</t>
  </si>
  <si>
    <t>10.1109/5254.940029</t>
  </si>
  <si>
    <t>2-s2.0-0035328304</t>
  </si>
  <si>
    <t>['urban environments', 'system loading', 'system capacity', 'service mix', 'level performance', 'flat fading', 'estimated capacity', 'clear advantage', 'capacity obtained', 'antennas provide', 'antenna systems', 'antenna space', 'adaptive antennas']</t>
  </si>
  <si>
    <t>Adaptive antenna | Background noise | Modeling | Multiple service network | Radio channel | Simulation | Space-time processing | Throughput | UMTS</t>
  </si>
  <si>
    <t>The system-level performance of Smart-Antenna Space-Time Uplink processing for the frequency division duplex (FDD) mode in UMTS is investigated. In this paper, a comparative performance evaluation for space-only and space-time processing techniques for different channel models is done. We study the impact of flat fading and spatio-temporal channel models. The results are expressed in terms of multiple-access noise rise and effective data throughput, which are derived by a stationary system simulator. Smart-antennas provide a clear advantage in mixed rate traffic services in comparison to non-adaptive antennas. The system capacity can be enhanced by a factor of 2.5 or higher; depending on the multi-service mix. In urban environments, the estimated capacity of both conventional and smart-antenna systems is lower-bounded by the capacity obtained under the flat fading assumption. The maximum achievable effective throughput is found as a function of both the service mix and the system loading.</t>
  </si>
  <si>
    <t>306-316</t>
  </si>
  <si>
    <t>May-June 2001</t>
  </si>
  <si>
    <t>60018163;60018163-60009854</t>
  </si>
  <si>
    <t>19933872600;7007067644</t>
  </si>
  <si>
    <t>Neubauer, Thomas;Bonek, Ernst</t>
  </si>
  <si>
    <t>Austria;Austria</t>
  </si>
  <si>
    <t>Vienna;Vienna</t>
  </si>
  <si>
    <t>Technische Universit√§t Wien;Forschungszentrum Telekommunikation Wien</t>
  </si>
  <si>
    <t>60018163;60009854</t>
  </si>
  <si>
    <t>Neubauer T.</t>
  </si>
  <si>
    <t>Smart-Antenna Space-Time UMTS Uplink processing for system capacity enhancement</t>
  </si>
  <si>
    <t>2-s2.0-0035329776</t>
  </si>
  <si>
    <t>['wireless access', 'wideband ds', 'various levels', 'transmit diversity', 'sophisticated rate', 'site diversity', 'reverse link', 'pilot symbol', 'physical layer', 'matching scheme', 'key technologies', 'interference canceller', 'forward link', 'experiments pertaining', 'experimental results', 'employing inter', 'channel structure', 'channel load', 'antenna diversity', 'aaad transceiver']</t>
  </si>
  <si>
    <t>Code division multiple access | Direct sequence spread spectrum | Diversity | Experimental result | Mobile radiocommunication | Multiplexing | Power control | Signal interference | Theoretical study | Wide band transmission</t>
  </si>
  <si>
    <t>This article first reviews the channel structure and spreading code assignment for the physical layer and transport channel multiplexing along with a sophisticated rate-matching scheme that accommodates composite transport channels with various levels of quality of service (QoS) on one physical channel. Then, the key technologies of wideband DS-CDMA (W-CDMA) wireless access are presented and the results of experiments pertaining to these technologies are evaluated. Flexible system deployment is possible by employing inter-cell asynchronous operation with a three-step fast cell search method. The signal-to-interference power ratio (SIR) measurement based fast transmit power control (TPC) guarantees the minimum transmit power according to the channel load and the changes in the link conditions due to fading. Furthermore, various diversity technologies are described such as pilot symbol-assisted (PSA) coherent Rake combining, antenna diversity, site diversity (soft/softer handover), and transmit diversity in the forward link that are effective in decreasing the required transmit power, which results in increases system capacity. This article also presents link-capacity enhancing techniques such as using an interference canceller (IC) and adaptive antenna array diversity (AAAD) receiver/transmitter. Experimental results are presented for an actual multipath fading channel that indicate the potential of the IC and AAAD transceiver to decrease the mobile transmit power in the reverse link and interference from high rate users with high transmit power in the forward link.</t>
  </si>
  <si>
    <t>236-259</t>
  </si>
  <si>
    <t>55411183500;35560451600;55649567818;7103400688</t>
  </si>
  <si>
    <t>Sawahashi, M.;Higuchi, K.;Tanaka, S.;Adachp, F.</t>
  </si>
  <si>
    <t>Sawahashi M.</t>
  </si>
  <si>
    <t>Improvements in W-CDMA: Principles and experimental results</t>
  </si>
  <si>
    <t>10.1007/BF03001329</t>
  </si>
  <si>
    <t>2-s2.0-0035330343</t>
  </si>
  <si>
    <t>['œé accuracy', 'turntable radius', 'spin axis', 'sensing three', 'rotation rate', 'receiver clock', 'phase depend', 'periodic oscillations', 'low number', 'locked loop', 'direction vector', 'demodulation phase', 'antenna mounted', '64 hz', '4000 rpm', '4 deg']</t>
  </si>
  <si>
    <t>A new attitude sensor is proposed that uses a single global positioning system (GPS) antenna mounted on a turntable with its phase center offset from the turntable's spin axis. It is being considered as a means of sensing three-axis attitude information. It is attractive because its GPS receiver could have a low number of channels and, therefore, be smaller and use less power. The system senses attitude by demodulation of periodic oscillations of the GPS carrier phase. These oscillations are caused by the turntable's rotation, and their amplitude and phase depend on the direction vector to the tracked GPS satellite. This system is described in detail, its demodulation phase-locked loop is designed, and its performance is analyzed and evaluated via simulation. The computer simulation results show that, when using a turntable radius of 0.1 m, a rotation rate of 4000 rpm, and an ovenized crystal oscillator for the receiver clock, the system can sense vector attitude with a 1-œÉ accuracy of 1.4 deg at a bandwidth of 0.64 Hz. Accuracy can be improved by increasing the turntable radius or by reducing multipath reflections.</t>
  </si>
  <si>
    <t>474-481</t>
  </si>
  <si>
    <t>Psiaki, M. L.</t>
  </si>
  <si>
    <t>Ithaca</t>
  </si>
  <si>
    <t>Cornell University</t>
  </si>
  <si>
    <t>Psiaki M.L.</t>
  </si>
  <si>
    <t>Attitude sensing using a global-positioning-system antenna on a turntable</t>
  </si>
  <si>
    <t>10.2514/2.4768</t>
  </si>
  <si>
    <t>2-s2.0-0035334841</t>
  </si>
  <si>
    <t>NCR-9734090</t>
  </si>
  <si>
    <t>['whole system', 'users transmitting', 'user depends', 'user capacity', 'uplink power', 'total number', 'spreading gain', 'sir requirements', 'sequence code', 'results show', 'results extend', 'resource pooling', 'received powers', 'received power', 'processing gain', 'present paper', 'performance analysis', 'original system', 'one antenna', 'multiuser receivers', 'multiuser receiver', 'limiting signal', 'less well', 'individual antennas', 'far scenarios', 'fading distributions', 'effective bandwidths', 'effective bandwidth', 'division multiple', 'curious phenomenon', 'controlled networks', 'antenna arrays', 'antenna array']</t>
  </si>
  <si>
    <t>Antenna arrays | Code-division multiple access (CDMA) | Large system analysis | Multiuser detection | Random spreading | Resource pooling</t>
  </si>
  <si>
    <t>Much of the performance analysis on multiuser receivers for direct-sequence code-division multiple-access (CDMA) systems is focused on worst case near-far scenarios. The user capacity of power-controlled networks with multiuser receivers are less well-understood. In 1, it was shown that under some conditions, the user capacity of an uplink power-controlled CDMA cell for several important linear receivers can be very simply characterized via a notion of effective bandwidth. In the present paper, we show that these results extend to the case of antenna arrays. We consider a CDMA system consisting of users transmitting to an antenna array with a multiuser receiver, and obtain the limiting signal-to-interference (SIR) performance in a large system using random spreading sequences. Using this result, we show that the SIR requirements of all the users can be met if and only if the sum of the effective bandwidths of the users is less than the total number of degrees of freedom in the system. The effective bandwidth of a user depends only on its own requirements. Our results show that the total number of degrees of freedom of the whole system is the product of the spreading gain and the number of antennas. In the case when the fading distributions to the antennas are identical, we show that a curious phenomenon of "resource pooling" arises: the multiantenna system behaves like a system with only one antenna but with the processing gain the product of the processing gain of the original system and the number of antennas, and the received power of each user the sum of the received powers at the individual antennas.</t>
  </si>
  <si>
    <t>1328-1351</t>
  </si>
  <si>
    <t>60000251-60026553;60000251-60025038</t>
  </si>
  <si>
    <t>7003858493;7101916524</t>
  </si>
  <si>
    <t>Hanly, Stephen V.;Tse, David N.C.</t>
  </si>
  <si>
    <t>Australia;United States;United States</t>
  </si>
  <si>
    <t>Parkville;Berkeley;New York</t>
  </si>
  <si>
    <t>University of Melbourne;University of California, Berkeley;IEEE</t>
  </si>
  <si>
    <t>60026553;60025038;60000251</t>
  </si>
  <si>
    <t>Hanly S.</t>
  </si>
  <si>
    <t>Resource pooling and effective bandwidths in CDMA networks with multiuser receivers and spatial diversity</t>
  </si>
  <si>
    <t>10.1109/18.923718</t>
  </si>
  <si>
    <t>2-s2.0-0035334898</t>
  </si>
  <si>
    <t>['urban environment', 'stronger blocking', 'microwave frequencies', 'los wave', 'frequency dependence', 'exponential curve', 'exponential coefficients', 'effective heights', 'delay spreads', 'cumulative probabilities', 'clearly observed', 'clearly larger', 'break points', 'base station', 'also observed']</t>
  </si>
  <si>
    <t>Break point | Delay spread | Microwave | Mobile communication | Radio propagation</t>
  </si>
  <si>
    <t>Signal path loss and propagation delay spread were measured at microwave frequencies of 3.35, 8.45, and 15.75 GHz along a straight quasi line-of-sight (LOS) street in an urban environment under different traffic conditions: daytime and nighttime. Comparison between daytime and nighttime measurements reveals that the break points shift toward the base station because of the increase in the effective heights of the road and sidewalk; break points were not seen during the daytime at a mobile antenna height (hm) of 1.6m. According to the cumulative probabilities of the delay spreads during the nighttime, frequency dependence is not clearly observed and the delay spreads for hm = 1.6 m were clearly larger than those for hm = 2.7 m. This is because a lower hm results in stronger blocking of the LOS wave, as was also observed during the daytime. The plot of path losses versus delay spreads is confirmed to be represented by an exponential curve. The exponential coefficients during the daytime were observed to be greater than those during the nighttime. This indicates that a LOS wave is more likely to be blocked during the daytime.</t>
  </si>
  <si>
    <t>1431-1439</t>
  </si>
  <si>
    <t>E85-B</t>
  </si>
  <si>
    <t>60104153;60104153;60003381;60104153;60104153;60025272</t>
  </si>
  <si>
    <t>7101619125;35310316200;57203921162;57206182753;8964323300;7005850918</t>
  </si>
  <si>
    <t>Masui, Hironari;Ishii, Masanori;Takahashi, Satoshi;Shimizu, Hiroyuki;Kobayashi, Takehiko;Akaike, Masami</t>
  </si>
  <si>
    <t>Yokosuka;Tokyo;Tokyo</t>
  </si>
  <si>
    <t>YRP Mobile Telecommunications Key Technology Research Laboratories Co. Ltd.;The University of Tokyo;Hitachi, Ltd.</t>
  </si>
  <si>
    <t>60104153;60025272;60003381</t>
  </si>
  <si>
    <t>Microwave propagation characteristics in an urban quasi line-of-sight environment under different traffic conditions</t>
  </si>
  <si>
    <t>2-s2.0-0035336118</t>
  </si>
  <si>
    <t>['wristwatch phone', 'wristwatch case', 'wrist rests', 'whip antenna', 'user opens', 'user closes', 'two positions', 'talk position', 'results demonstrate', 'radiation patterns', 'proposed antenna', 'position ."', 'new antenna', 'antenna gain', '7db higher', '5 dbd', '3 dbd']</t>
  </si>
  <si>
    <t>Loop antenna | NMHA | PAG | PIFA | Wristwatch phone</t>
  </si>
  <si>
    <t>A new antenna for a wristwatch phone is proposed. The proposed antenna is a one-wavelength rectangular loop along the cap of the wristwatch phone. The loop is fitted at the periphery of the openable cap connected to the wristwatch case by a hinge. In order to discuss the antenna gain, we define the two different conditions as follows. When the user opens the cap and talks over the wristwatch phone, his wrist is held in front of his face, which is called the "talk position " in this paper. When the user closes the cap and waits for a call, his wrist rests down at the side, which is called the "stand-by position." We measured the radiation patterns and calculated the pattern averaging gain (PAR) of the proposed antenna for the two positions. In addition, we compared the proposed antenna with the other antennas: a planar inverted F antenna (PIFA) fixed on the strap and a normal mode helical antenna (NMHA) installed on the case. As a result, the PAG of the proposed antenna was about -5.5 dBd, which was the same as the PAG of the other antennas for the talk position. In the case of the stand-by position, the PAG of the proposed antenna was about -3 dBd, which was 7dB higher than that of the other antennas. The gains of the proposed antenna reached the goal, which was the PAG of a whip antenna of a handy phone held near the head. The results demonstrate that the proposed antenna is suited to a wristwatch phone.</t>
  </si>
  <si>
    <t>1423-1430</t>
  </si>
  <si>
    <t>60024784;60024784;60107350</t>
  </si>
  <si>
    <t>55466435700;7006203498;36878624700</t>
  </si>
  <si>
    <t>Saito, Yutaka;Nagano, Isamu;Haruki, Hiroshi</t>
  </si>
  <si>
    <t>Kadoma;Kanazawa</t>
  </si>
  <si>
    <t>Panasonic Corporation;Kanazawa University</t>
  </si>
  <si>
    <t>60107350;60024784</t>
  </si>
  <si>
    <t>Saito Y.</t>
  </si>
  <si>
    <t>A novel loop antenna for a wristwatch phone</t>
  </si>
  <si>
    <t>2-s2.0-0035338934</t>
  </si>
  <si>
    <t>['wiring antennas', 'threshold voltage', 'thicker oxide', 'therefore necessary', 'sufficiently sensitive', 'simple measurement', 'show data', 'results equivalent', 'realistic gate', 'primary manifestation', 'parametric shifts', 'nordheim stressing', 'monitoring damage', 'manufacturing line', 'lengthy time', 'dielectric integrity', 'charging damage', 'carrier stress', 'carrier immunity']</t>
  </si>
  <si>
    <t>It is shown that the primary manifestation of charging damage in thin (&lt;4 nm) oxides is a degradation of dielectric integrity, while the primary manifestation of damage in thick (&gt;6 nm) oxides is a shift in threshold voltage and/or the degradation of hot-carrier immunity. It is therefore necessary to monitor both dielectric integrity and parametric shifts to determine the consequences of charging damage on a technology with multiple gate oxide thicknesses. We demonstrate the efficacy of a ramp breakdown methodology for measuring dielectric integrity, showing that a simple measurement of current is not sufficiently sensitive, and that results equivalent to a lengthy time-to-breakdown test may be achieved. We describe a highly accelerated hot-carrier stress for monitoring damage on thicker oxide and show how it illuminates latent damage and is superior to Fowler-Nordheim stressing for this purpose. Furthermore, we show data on some thousands of chips from a manufacturing line, which demonstrates robust charging behavior for realistic gate and wiring antennas. ¬© 2001 Elsevier Science Ltd.</t>
  </si>
  <si>
    <t>751-765</t>
  </si>
  <si>
    <t>Microelectronics Reliability</t>
  </si>
  <si>
    <t>60104148;60104148;60101305</t>
  </si>
  <si>
    <t>7003404195;7102155799;56110342000</t>
  </si>
  <si>
    <t>Hook, Terence B.;Harmon, David;Lin, Chuan</t>
  </si>
  <si>
    <t>Sunnyvale;Milpitas</t>
  </si>
  <si>
    <t>Global Foundries, Inc.;Infineon Technologies, North America</t>
  </si>
  <si>
    <t>60104148;60101305</t>
  </si>
  <si>
    <t>Hook T.B.</t>
  </si>
  <si>
    <t>Plasma process-induced damage on thick (6.8 nm) and thin (3.5 nm) gate oxide: Parametric shifts, hot-carrier response, and dielectric integrity degradation</t>
  </si>
  <si>
    <t>S0026271400002286</t>
  </si>
  <si>
    <t>10.1016/S0026-2714(00)00228-6</t>
  </si>
  <si>
    <t>2-s2.0-0035339807</t>
  </si>
  <si>
    <t>['waves impinging', 'uplink transmission', 'spatial diversity', 'less complex', 'latter scheme', 'large number', 'generally unknown', 'directional information', 'band code', 'algorithm using']</t>
  </si>
  <si>
    <t>Two different smart antenna joint demodulation schemes with iterative interference cancellation for uplink transmission in the Universal Mobile Telecommunications System (UMTS) terrestrial radio access (UTRA) with wide-band code-division multiple access (WCDMA) are derived in the framework of the space-alternating generalized expectation-maximization (SAGE) algorithm using a common channel model. The both schemes rely either on directional information or the spatial diversity of the mobile radio channel. It is shown via simulations that for a large number of waves impinging at the receiver the latter scheme being less complex is more robust in channels whose model order is generally unknown.</t>
  </si>
  <si>
    <t>160-164</t>
  </si>
  <si>
    <t>60025858;60025858</t>
  </si>
  <si>
    <t>6701528657;55238489800</t>
  </si>
  <si>
    <t>Dahlhaus, D.;Cheng, Z.</t>
  </si>
  <si>
    <t>Zurich ZH,</t>
  </si>
  <si>
    <t>ETH Zurich</t>
  </si>
  <si>
    <t>Dahlhaus D.</t>
  </si>
  <si>
    <t>Robustness of joint demodulation with smart antennas in the WCDMA UTRA uplink</t>
  </si>
  <si>
    <t>10.1515/FREQ.2001.55.5-6.160</t>
  </si>
  <si>
    <t>2-s2.0-0035343042</t>
  </si>
  <si>
    <t>['wave incidence', 'steering vectors', 'signal space', 'shown analytically', 'related fluctuation', 'possible pairs', 'larger spacings', 'inner products', 'grating lobes', 'given situation', 'gain variables', 'e .,', 'diversity gains', 'desired signal', 'array scenarios', 'array geometries', 'antenna inputs', 'antenna gain', 'antenna elements', 'antenna array', 'always given']</t>
  </si>
  <si>
    <t>We study the performance of optimal spatial filters in flat fading channels by means of antenna and diversity gains, by which we denote an amplification of mean signal levels and a reduction of fading-related fluctuation, respectively. For these gain variables, we introduce mathematical expressions by considering the transformation of short-term SINR probability density functions between the antenna inputs and the output of the antenna array. We evaluate the improvements for various prototypical propagation and array scenarios in the single user case, i.e., the case where all interferences are approximated as additive white Gaussian noise. It is shown analytically that under these conditions and under the assumption of perfect channel estimation, the antenna gain is always given by the number of antenna elements - regardless of wave incidence and array geometries. Moreover, the fading reduction capabilities in a given situation are found to be a matter of the orientation of multipath steering vectors in the signal space: a high diversity gain is achieved if the wave and array geometries are such that the inner products between all possible pairs of steering vectors of the desired signal are small. It is clarified how these observations are reflected in the time-variant beampattern behaviour of the array. In particular, the occurrence of grating lobes with larger spacings can be used to resolve directional multipath in order to achieve fading reduction without sacrificing antenna gain. Finally, we illustrate the impact of the two distinguishable gain contributions on typical bit error rate versus SNR plots.</t>
  </si>
  <si>
    <t>150-159</t>
  </si>
  <si>
    <t>60021378;60021378</t>
  </si>
  <si>
    <t>6603867742;56433768500</t>
  </si>
  <si>
    <t>Hammerschmidt, J. S.;Brunner, C.</t>
  </si>
  <si>
    <t>Hammerschmidt J.S.</t>
  </si>
  <si>
    <t>Merging diversity and beamforming perceptions in spatial signal processing</t>
  </si>
  <si>
    <t>10.1515/FREQ.2001.55.5-6.150</t>
  </si>
  <si>
    <t>2-s2.0-0035343076</t>
  </si>
  <si>
    <t>['specifically designed', 'sham exposure', 'several hours', 'see whether', 'salivary melatonin', 'salivary concentrations', 'noticeable effects', 'm2 ).', 'gsm standard', 'equally distributed', 'differ significantly', 'carrier frequency', '900 mhz', '217 hz']</t>
  </si>
  <si>
    <t>GSM standard | Human exposure study | Neopterin | Saliva | Salivary immunoglobulin a</t>
  </si>
  <si>
    <t>There is growing public concern that radio frequency electromagnetic fields may have adverse biological effects. In the present study eight healthy male students were tested to see whether or not radio frequency electromagnetic fields as used in modern digital wireless telecommunication (GSM standard) have noticeable effects on salivary melatonin, cortisol, neopterin, and immunoglobulin A (sIgA) levels during and several hours after exposure. In a specifically designed, shielded experimental chamber, the circularly polarized electromagnetic field applied was transmitted by an antenna positioned 10 cm behind the head of upright sitting test persons. The carrier frequency of 900 MHz was pulsed with 217 Hz (average power flux density 1 W/m2). In double blind trials, each test person underwent a total of 20 randomly allotted 4 hour periods of exposure and sham exposure, equally distributed at day and night. The results obtained show that the salivary concentrations of melatonin, cortisol, neopterin and sIgA did not differ significantly between exposure and sham exposure. ¬© 2001 Wiley-Liss, Inc.</t>
  </si>
  <si>
    <t>280-287</t>
  </si>
  <si>
    <t>Bioelectromagnetics</t>
  </si>
  <si>
    <t>60011604;;;;</t>
  </si>
  <si>
    <t>7003674980;6507045447;7401709620;57197986537;55271044200</t>
  </si>
  <si>
    <t>Radon, K.;Parera, D.;Rose, D. M.;Jung, D.;Vollrath, L.</t>
  </si>
  <si>
    <t>Technical University of Berlin</t>
  </si>
  <si>
    <t>Radon K.</t>
  </si>
  <si>
    <t>No effects of pulsed radio frequency electromagnetic fields on melatonin, cortisol, and selected markers of the immune system in man</t>
  </si>
  <si>
    <t>10.1002/bem.51</t>
  </si>
  <si>
    <t>2-s2.0-0035344136</t>
  </si>
  <si>
    <t>['significantly longer', 'postmating behaviors', 'mating attempts', 'male retrieved', 'male ranged', 'male displayed', 'male approached', 'genitalia linkage', 'female ventrally', 'fed fleas', 'fed female', 'ctenocephalides felis', 'copulation occurred', 'copulation ended', 'cat fleas', 'bouch √©),', 'blood meal', 'averaging 12', 'antennae immediately', 'also compares', '110 min']</t>
  </si>
  <si>
    <t>Blood meal | Cat flea | Ctenocephalides felis | Mating behavior | Postmating behavior | Temperature</t>
  </si>
  <si>
    <t>A blood meal was necessary for a male cat flea, Ctenocephalides felis (Bouch√©), to display the mating attempts to an unfed or fed female. More mating pairs resulted when both sexes were fed. Copulation occurred when fed fleas were placed on surfaces with temperatures from 34 to 42¬∞C. This article not only describes the mating and postmating behaviors of cat fleas, but also compares them with those of other fleas. The sequence of mating behavior began when a male approached a female ventrally, and the male's antennae and claspers became erect to attach to the abdomen of the female. Clasper attachment lasted until copulation ended, whereas the male retrieved his antennae immediately after genitalia linkage. The male generally grasped the female's tarsi with his claws during mating. The length of the mating interval terminated by the male ranged from 25 to 110 min and was significantly longer than that terminated by the female (averaging 12.11 min). After the mating pair separated, the male displayed a series of postmating behaviors discussed herein. This article documents grasping and postmating behaviors of the male cat flea.</t>
  </si>
  <si>
    <t>352-360</t>
  </si>
  <si>
    <t>Journal of Medical Entomology</t>
  </si>
  <si>
    <t>60005429;60005429</t>
  </si>
  <si>
    <t>7202371170;41662524900</t>
  </si>
  <si>
    <t>Hsu, M. H.;Wu, W. J.</t>
  </si>
  <si>
    <t>Hsu M.</t>
  </si>
  <si>
    <t>Off-host observations of mating and postmating behaviors in the cat flea (Siphonaptera: Pulicidae)</t>
  </si>
  <si>
    <t>10.1603/0022-2585-38.3.352</t>
  </si>
  <si>
    <t>2-s2.0-0035345395</t>
  </si>
  <si>
    <t>['sylvatic habitats', 'sensilla pattern', 'geographic levels', 'gene flow', 'domestic habitats', 'distinguishing individuals']</t>
  </si>
  <si>
    <t>Antenna | Argentina | Bolivia | Sensilla | Triatoma infestans</t>
  </si>
  <si>
    <t>Antennal sensilla patterns were used to explore intraspecific variability among Triatoma infestans (Klug) from domestic habitats in Argentina and Bolivia, and from sylvatic habitats in Bolivia. The sensilla pattern was effective in distinguishing individuals at sexual, ecotopic, and geographic levels, and supported the idea of a lack of gene flow between sylvatic and domestic habitats.</t>
  </si>
  <si>
    <t>423-428</t>
  </si>
  <si>
    <t>60023838;60025735</t>
  </si>
  <si>
    <t>7004646034;7102125030</t>
  </si>
  <si>
    <t>Catal√°, Silvia;Dujardin, J. P.</t>
  </si>
  <si>
    <t>France;Argentina</t>
  </si>
  <si>
    <t>Montpellier;Anillaco</t>
  </si>
  <si>
    <t>IRD Centre de Montpellier;Centro Regional de Investigaciones Cient√≠ficas y Transferencia Tecnol√≥gica de La Rioja</t>
  </si>
  <si>
    <t>60025735;60023838</t>
  </si>
  <si>
    <t>Antennal sensilla patterns indicate geographic and ecotopic variability among Triatoma infestans (Hemiptera: Reduviidae) populations</t>
  </si>
  <si>
    <t>10.1093/jmedent/38.3.423</t>
  </si>
  <si>
    <t>2-s2.0-0035349852</t>
  </si>
  <si>
    <t>['simulated results', 'resonance frequency', 'measured results', 'improved method', 'good agreement', 'frequency dependency', 'edge extension']</t>
  </si>
  <si>
    <t>Edge extension | Effective dielectric constant | Equilateral triangular microstrip antenna | Resonance frequency</t>
  </si>
  <si>
    <t>An improved method is presented to predict the resonance frequency of the equilateral triangular microstrip antenna, which takes into account the frequency dependency of the effective dielectric constant and edge extension. The simulated results are in very good agreement with the reported and measured results.</t>
  </si>
  <si>
    <t>161-164</t>
  </si>
  <si>
    <t>IETE Journal of Research</t>
  </si>
  <si>
    <t>May-August 2001</t>
  </si>
  <si>
    <t>56003150900;7202418704</t>
  </si>
  <si>
    <t>Ray, K. P.;Kumar, Girish</t>
  </si>
  <si>
    <t>Improved method for the prediction of resonance frequency of triangular microstrip antennas</t>
  </si>
  <si>
    <t>10.1080/03772063.2001.11416219</t>
  </si>
  <si>
    <t>2-s2.0-0035351696</t>
  </si>
  <si>
    <t>IEEE Foundation</t>
  </si>
  <si>
    <t>Defense</t>
  </si>
  <si>
    <t>['well ahead', 'war ussr', 'war disrupted', 'ussr ),', 'ukrainian institute', 'successful development', 'started work', 'sometimes dramatic', 'slutskin obtained', 'serial production', 'second job', 'radar team', 'pulsed radar', 'orwellian environment', 'next decade', 'magnetron studies', 'l band', 'highest level', 'grid three', 'greatly extended', 'electromagnetic oscillations', 'coordinate radar', 'contemporary level', 'central asia', 'band magnetrons', 'antenna radars', 'abram slutskin']</t>
  </si>
  <si>
    <t>Antennas | History | Magnetrons | Pulsed radar</t>
  </si>
  <si>
    <t>The subject of this paper is the complicated, sometimes dramatic, and never-published events around the development of the L-band magnetrons and pulsed radar in Kharkov, Ukraine (then the USSR), in the 1920-30s. Magnetron studies were started in the Kharkov State University by Prof. Abram Slutskin. By the end of the decade, they reached the world's highest level in terms of achieved output power and frequency. This work was continued and greatly extended in next decade, when the Ukrainian Institute of Physics and Technology was established, and Slutskin obtained there his second job, as a head of the Laboratory of Electromagnetic Oscillations. Based on the successful development of sources, in 1935, he started work on developing a three-coordinate radar. At that time, it was far from clear that L band and the pulsed method would be more promising. Two-antenna and single-antenna radars were designed, fabricated, and tested, with all-metal and wire-grid three-meter parabolic reflectors. The war disrupted t he plans of the radar team, which had to move the laboratory to central Asia. The radar that was developed was not put into serial production; however, many associated ideas and innovations were well ahead of the contemporary level of technology. The paper also throws some light on how hard it was for scientists and engineers to work in the Orwellian environment of the pre-war USSR.</t>
  </si>
  <si>
    <t>29-48</t>
  </si>
  <si>
    <t>IEEE Antennas and Propagation Magazine</t>
  </si>
  <si>
    <t>60068535;60068535;60068535</t>
  </si>
  <si>
    <t>7005786838;56962710300;36840267400</t>
  </si>
  <si>
    <t>Kostenko, Alexei A.;Nosich, Alexander I.;Tishchenko, Irina A.</t>
  </si>
  <si>
    <t>O. Ya. Usikov Institute for Radiophysics and Electronics of the National Academy of Sciences of Ukraine</t>
  </si>
  <si>
    <t>Kostenko A.</t>
  </si>
  <si>
    <t>Development of the first Soviet three-coordinate L-band pulsed radar in Kharkov before WWII</t>
  </si>
  <si>
    <t>10.1109/74.934901</t>
  </si>
  <si>
    <t>2-s2.0-0035359398</t>
  </si>
  <si>
    <t>['zwd lower', 'wvr scale', 'wvr ),', 'vlbi measurements', 'vlbi ).', 'vaisala rs', 'strong dependence', 'radiosondes averaged', 'radiosonde scale', 'radiosonde measurements', 'pwv )]', 'packaging contamination', 'mount combination', 'minimum elevations', 'hour interval', 'gps measurements', 'gps antenna', 'four techniques', 'day period', 'collocated wvr', 'best agreement', 'agreed within', '6 mm', '30 mm', '3 %,', '10 ¬∞.', '1 mm']</t>
  </si>
  <si>
    <t>The accuracy of the Global Positioning System (GPS) as an instrument for measuring the integrated water vapor content of the atmosphere has been evaluated by comparison with concurrent observations made over a 14-day period by radiosonde, microwave water vapor radiometer (WVR), and Very Long Baseline Interferometry (VLBI). The Vaisala RS-80 A-HUMICAP radiosondes required a correction to the relative humidity readings (provided by Vaisala) to account for packaging contamination; the WVR data required a correction in order to be consistent with the wet refractivity formulation of the VLBI, GPS, and radiosondes. The best agreement of zenith wet delay (ZWD) among the collocated WVR, radiosondes, VLBI, and GPS was for minimum elevations of the GPS measurements below 10¬∞. After corrections were applied to the WVR and radiosonde measurements. WVR. GPS, and VLBI (with 5¬∞ minimum elevation angle cutoff) agreed within ~6 mm of ZWD [1 mm of precipitable water vapor (PWV)] when the differences were averaged, while the radiosondes averaged ~6 mm of ZWD lower than the WVR. After the removal of biases between the techniques, the VLBI and GPS scales differ by less than 3%, while the WVR scale was ~5% higher and the radiosonde scale was ~5% lower. Estimates of zenith wet delay by GPS receivers equipped with Dorne-Margolin choke ring antennas were found to have a strong dependence on the minimum elevation angle of the data. Elevation angle dependent phase errors for the GPS antenna/mount combination can produce ZWD errors of greater than 30 mm over a few hour interval for typical GPS satellite coverage. The VLBI measurements of ZWD are independent of minimum elevation angle and, based on known error sources, appear to be the most accurate of the four techniques.</t>
  </si>
  <si>
    <t>830-850</t>
  </si>
  <si>
    <t>Journal of Atmospheric and Oceanic Technology</t>
  </si>
  <si>
    <t>60015009;60015009;60015009;60015009;60015009;60015009;60015009</t>
  </si>
  <si>
    <t>6602195919;7003984169;35599301300;7004180190;6701541169;7201699820;7801372620</t>
  </si>
  <si>
    <t>Niell, A. E.;Coster, A. J.;Solheim, F. S.;Mendes, V. B.;Toor, P. C.;Langley, R. B.;Upham, C. A.</t>
  </si>
  <si>
    <t>Westford</t>
  </si>
  <si>
    <t>MIT Haystack Observatory</t>
  </si>
  <si>
    <t>Niell A.</t>
  </si>
  <si>
    <t>Comparison of measurements of atmospheric wet delay by radiosonde, water vapor radiometer, GPS, and VLBI</t>
  </si>
  <si>
    <t>10.1175/1520-0426(2001)018&lt;0830:COMOAW&gt;2.0.CO;2</t>
  </si>
  <si>
    <t>2-s2.0-0035359415</t>
  </si>
  <si>
    <t>['would mandate', 'usually assumed', 'using measurements', 'transmitted power', 'study pursues', 'study provides', 'radar thresholds', 'pulse lengths', 'pulse length', 'preliminary indication', 'observing clouds', 'minimum sensitivities', 'making calculations', 'detection threshold', 'design parameters', 'design constraints', 'dataset measured', 'continental site', 'completely filled', 'clouds detected', 'based radar', 'around 500', 'antenna size', 'also known', '38 %,', '30 dbz']</t>
  </si>
  <si>
    <t>When observing clouds with radars, there are a number of design parameters, such as transmitted power, antenna size, and wavelength, that can affect the detection threshold. In making calculations of radar thresholds, also known as minimum sensitivities, it is usually assumed that the radar pulse volume is completely filled with targets. In this paper, the issue of partial beam filling, which results, for instance, if a cloud is thin with respect to the pulse length, or measurements are being made near cloud edges, is investigated. This study pursues this question by using measurements of radar reflectivities made with a 35-GHz, surface-based radar with 37.5-m pulse lengths, and computing how reflectivity statistics would be affected if the same clouds and/or precipitation had been observed with a radar with a 450-m pulse length. In a dataset measured during winter over a mid-continental site, partial beamfilling degraded the percentage of clouds detected by about 22% if it was assumed that the minimum detection threshold was -30 dBZ. In a second dataset collected during summer over a summertime subtropical site that was dominated by thin, boundary layer stratus, partial beam filling degraded the percentage of clouds detected by 38%, again assuming a minimum detection threshold of -30 dBZ. This study provides a preliminary indication of how radar reflectivity statistics from a spaceborne cloud radar may be impacted by design constraints, which would mandate a pulse length of around 500 m and a minimum detection threshold of around -30 dBZ.</t>
  </si>
  <si>
    <t>947-961</t>
  </si>
  <si>
    <t>60027716;60027716</t>
  </si>
  <si>
    <t>6701764148;7004052140</t>
  </si>
  <si>
    <t>Uttal, T.;Kropfli, R. A.</t>
  </si>
  <si>
    <t>National Oceanic and Atmospheric Administration</t>
  </si>
  <si>
    <t>Uttal T.</t>
  </si>
  <si>
    <t>The effect of radar pulse length on cloud reflectivity statistics</t>
  </si>
  <si>
    <t>10.1175/1520-0426(2001)018&lt;0947:TEORPL&gt;2.0.CO;2</t>
  </si>
  <si>
    <t>2-s2.0-0035359499</t>
  </si>
  <si>
    <t>['used together', 'sar system', 'received signal', 'paper shows', 'paper presents', 'mathematical point', 'filter processing', 'conventional strip', 'conventional matched']</t>
  </si>
  <si>
    <t>Imaging | Matched filter | Synthetic aperture radar</t>
  </si>
  <si>
    <t>This paper presents the foundations of conventional strip-mode synthetic aperture radar (SAR) from a mathematical point of view. In particular, the paper shows how a simple antenna model can be used together with a linearized scattering approximation to predict the received signal. The conventional matched-filter processing is explained and analyzed to exhibit the resolution of the SAR system.</t>
  </si>
  <si>
    <t>301-312</t>
  </si>
  <si>
    <t>SIAM Review</t>
  </si>
  <si>
    <t>Cheney, M.</t>
  </si>
  <si>
    <t>Troy</t>
  </si>
  <si>
    <t>Rensselaer Polytechnic Institute</t>
  </si>
  <si>
    <t>Cheney M.</t>
  </si>
  <si>
    <t>A mathematical tutorial on synthetic aperture radar</t>
  </si>
  <si>
    <t>S0036144500368859</t>
  </si>
  <si>
    <t>10.1137/S0036144500368859</t>
  </si>
  <si>
    <t>2-s2.0-0035359829</t>
  </si>
  <si>
    <t>['wave antennas', 'recent advances', 'program focuses', 'potential offered', 'also discussed']</t>
  </si>
  <si>
    <t>The delivery of broadband cellular communication networks from high altitude platforms (HAP) is discussed. Recent advances in a research program based on the potential offered by unpiloted, solar-powered stratospheric platforms are analyzed. The program focuses on the platform's broadband communications payload mass and power. Millimetre-wave antennas and propagation, coding, modulation and adaptive resource allocation associated with such platforms are also discussed.</t>
  </si>
  <si>
    <t>138-144</t>
  </si>
  <si>
    <t>60016418;60016418;60016418;60016418;60016418</t>
  </si>
  <si>
    <t>55429538200;7004927899;6603523595;6602142157;7005522039</t>
  </si>
  <si>
    <t>Thornton, J.;Grace, D.;Spillard, C.;Konefal, T.;Tozer, T. C.</t>
  </si>
  <si>
    <t>York</t>
  </si>
  <si>
    <t>University of York</t>
  </si>
  <si>
    <t>Thornton J.</t>
  </si>
  <si>
    <t>Broadband communications from a high-altitude platform: The european helinet programme</t>
  </si>
  <si>
    <t>10.1049/ecej:20010304</t>
  </si>
  <si>
    <t>2-s2.0-0035360405</t>
  </si>
  <si>
    <t>['two transformers', 'turn ratios', 'take account', 'structure parameters', 'short circuit', 'several variations', 'proposed transmission', 'paper describes', 'open stubs', 'offset distances', 'line model', 'known capacitance', 'improved transmission', 'feed line', 'calculated efficiently', 'aperture field']</t>
  </si>
  <si>
    <t>Analysis | Aperture-coupling | Computer-aided design | Inclined and off-center aperture | Microstrip patch antenna | Network</t>
  </si>
  <si>
    <t>This paper describes a method for analyzing an aperture-coupled microstrip patch antenna in order to develop an improved transmission-line model that reflects the effects of structure parameters, including inclination angles and offset distances of the aperture with respect to the feed line or the patch. The equivalent circuit consists of three ideal transformers, extended slotlines terminated by a short circuit, and microstrip transmission lines with open stubs. Two transformers are introduced to take account of the interaction between the aperture field and two orthogonal patch modes, while the third transformer reflects the coupling between the aperture and the feed line. The turn ratios of the transformers are calculated efficiently. The microstrip open stubs in the patch are then replaced by well-known capacitance and radiation conductance equivalents. The proposed transmission-line model is then applied to several variations and shown to produce accurate antenna impedances.</t>
  </si>
  <si>
    <t>849-854</t>
  </si>
  <si>
    <t>60014237;60032330</t>
  </si>
  <si>
    <t>7601373545;36024195200</t>
  </si>
  <si>
    <t>Kim, Jeong Phill;Park, Wee Sang</t>
  </si>
  <si>
    <t>Pohang;Seoul</t>
  </si>
  <si>
    <t>Pohang University of Science and Technology;Chung-Ang University</t>
  </si>
  <si>
    <t>60032330;60014237</t>
  </si>
  <si>
    <t>Analysis and network modeling of an aperture-coupled microstrip patch antenna</t>
  </si>
  <si>
    <t>S0018926X01052619</t>
  </si>
  <si>
    <t>10.1109/8.931141</t>
  </si>
  <si>
    <t>2-s2.0-0035362006</t>
  </si>
  <si>
    <t>['sight operation', 'rugged operation', 'radio link', 'prototype uses', 'perhaps enabling', 'maintain line', 'large amounts', 'initial trials', 'high reliability', 'digital transmitter', 'control gallery', 'care must', 'bbc r']</t>
  </si>
  <si>
    <t>A wireless television camera uses a radio link to send its pictures to the control gallery or scanner. Digital modulation offers the possibility of high reliability, perhaps enabling all cameras to be wireless. A prototype wireless digital camera has been built at BBC R&amp;D, based on the DVB-T standard. The prototype uses an MPEG-2 video encoder, provided by industry; a compact COFDM modulator; and a digital transmitter, both designed at BBC R&amp;D. Initial trials have shown that very rugged operation can be obtained with a simple omnidirectional transmit antenna and a fixed receive antenna, in situations where large amounts of multipath would make an analog system unusable. Outdoors, care must be taken to maintain line-of-sight operation.</t>
  </si>
  <si>
    <t>365-370</t>
  </si>
  <si>
    <t>SMPTE Journal</t>
  </si>
  <si>
    <t>;;;;</t>
  </si>
  <si>
    <t>7401438456;6507076392;57199182553;7103406145;57194946749</t>
  </si>
  <si>
    <t>Clarke, C.;MacCormack, M.;Mitchell, J.;Moss, P.;Zubrzycki, J.</t>
  </si>
  <si>
    <t>Clarke C.</t>
  </si>
  <si>
    <t>A wireless digital television camera</t>
  </si>
  <si>
    <t>10.5594/j11604</t>
  </si>
  <si>
    <t>2-s2.0-0035364519</t>
  </si>
  <si>
    <t>['type divided', 'plate structure', 'numerical results', 'multifold spectral', 'integrodifferential equations', 'grounded slab', 'electromagnetic characteristics', 'difference interpolation', 'corresponding literatures']</t>
  </si>
  <si>
    <t>In this paper, the electromagnetic characteristics of a grounded slab and a parallel-plate structure are analyzed by the Spline-type Divided-Difference Interpolation (SDDI) technique. The technique efficiently evaluates the MoM impedance matrix elements of the multifold spectral or spatial domain integrals or summation in integrodifferential equations. The numerical results of the proposed method agree well with those of the corresponding literatures.</t>
  </si>
  <si>
    <t>71-76</t>
  </si>
  <si>
    <t>60024872;60001558</t>
  </si>
  <si>
    <t>56535582400;8961086900</t>
  </si>
  <si>
    <t>Choi, Jaehoon;Kahng, Sungtek</t>
  </si>
  <si>
    <t>Seoul;Daejeon</t>
  </si>
  <si>
    <t>Hanyang University;Electronics and Telecommunications Research Institute</t>
  </si>
  <si>
    <t>Analysis of electromagnetic characteristics of a grounded slab and a parallel-plate structure using the SDDI technique</t>
  </si>
  <si>
    <t>10.4218/etrij.01.0101.0204</t>
  </si>
  <si>
    <t>2-s2.0-0035365068</t>
  </si>
  <si>
    <t>['weight vector', 'proposed array', 'feedback loop', 'computer simulations', 'array system', 'array input', 'agc block', 'agc ),']</t>
  </si>
  <si>
    <t>Adaptive | Applebaum | Array | Interference</t>
  </si>
  <si>
    <t>An AGC Applebaum array, which is a modified Applebaum array employing an automatic gain controller (AGC), is proposed. When the eigenvalues of the input covariance matrix of an array system are spread by orders of magnitude, conventional adaptive arrays are unable to remove all the interference signals quickly. The proposed array increases the cross-correlation between the low-power interference signals at the array input and output through the use of an AGC block in the feedback loop. As a result, the weight vector is adapted for the removal of both low-power and high-power interference signals. Computer simulations were performed to demonstrate that the proposed array can produce high output signal to interference plus noise ratio (SINR) with a fast convergence speed.</t>
  </si>
  <si>
    <t>1674-1679</t>
  </si>
  <si>
    <t>60012704;60012704</t>
  </si>
  <si>
    <t>38163135900;7403219442</t>
  </si>
  <si>
    <t>Lee, K. M.;Han, D. S.</t>
  </si>
  <si>
    <t>Lee K.M.</t>
  </si>
  <si>
    <t>AGC applebaum array for rejection of eigenvalue spread interferences</t>
  </si>
  <si>
    <t>2-s2.0-0035367424</t>
  </si>
  <si>
    <t>['sample fabrication', 'radiation efficiency', 'material design', 'magnetic plate', 'increased efficiency', 'improved far', 'field pattern', 'field controlling', 'field characteristics', 'cellular phones', 'cellular phone', '900 mhz']</t>
  </si>
  <si>
    <t>Antenna performance | Cellular telephone | FDTD method | Human phantom model | Magnetic plate</t>
  </si>
  <si>
    <t>A low loss magnetic plate positioned near an antenna is proposed to increase radiation efficiency of cellular phones. This magnetic plate is used to control the nearby magnetic field around the cellular phone's antenna, and this field controlling is shown to be effective for the improvement of radiation efficiency and far-field pattern. As for the material design of the plate, a magnetic plate having high Œº‚Ä≤r and low Œº‚Ä≥r (complex relative permeability: Œºr = Œº‚Ä≤r - jŒº‚Ä≥r) is found to be effective for achieving high performance. In our sample fabrication, a low loss magnetic sample with Œºr = 5.7 - j0.7 at 900 MHz is realized. It is demonstrated that this low loss sample contributes to increased efficiency and improved far-field characteristics.</t>
  </si>
  <si>
    <t>814-822</t>
  </si>
  <si>
    <t>June 201</t>
  </si>
  <si>
    <t>60031293;60121284;60012461</t>
  </si>
  <si>
    <t>6602151132;55574186753;57080436000</t>
  </si>
  <si>
    <t>Hankui, Eiji;Nakamura, Tatsuya;Hashimoto, Osamu</t>
  </si>
  <si>
    <t>Tokyo;Tokyo;Tokyo</t>
  </si>
  <si>
    <t>Toda Kogyo Corp.;NEC Corporation;Aoyama Gakuin University</t>
  </si>
  <si>
    <t>60121284;60031293;60012461</t>
  </si>
  <si>
    <t>Hankui E.</t>
  </si>
  <si>
    <t>Low loss magnetic plate application for increasing radiation efficiency of cellular telephones</t>
  </si>
  <si>
    <t>2-s2.0-0035367445</t>
  </si>
  <si>
    <t>['using time', 'tdm receiver', 'signal processing', 'several repetitions', 'reduce co', 'proposed system', 'laboratory testing', 'fading simulator', 'enable measurement', 'e .,', 'done using', 'channel interference', 'cci ).', 'antenna system']</t>
  </si>
  <si>
    <t>Adaptive array | Co-channel interference | Constant modulus algorithm | Time-division multiplexing</t>
  </si>
  <si>
    <t>We describe a simplified receiver structure having several receiving antennas (i.e., an adaptive array antenna system) and using time-division-multiplexing (TDM) signal processing. Three simplified receiver structures were investigated for use in the antenna system. To confirm the feasibility of using a TDM receiver, both a TDM receiver and a conventional adaptive array receiver were constructed for testing. In our proposed system, several repetitions of the constant modulus algorithm (CMA) are used to reduce co-channel interference (CCI). The frame format used for both receivers was the same as that of the personal handy phone system in Japan. The laboratory testing was done using a fading simulator to enable measurement of the bit error rate. The results are very promising and show the feasibility of the TDM receiver.</t>
  </si>
  <si>
    <t>1637-1646</t>
  </si>
  <si>
    <t>116569809;116569809;116569809;119057019</t>
  </si>
  <si>
    <t>35497719700;7102239267;55836445100;55196565700</t>
  </si>
  <si>
    <t>Moriyama, Eimatsu;Kamio, Yukiyoshi;Hamaguchi, Kiyoshi;Furukawa, Hiroshi</t>
  </si>
  <si>
    <t>;Japan</t>
  </si>
  <si>
    <t>;Komae-shi, Tokyo</t>
  </si>
  <si>
    <t>National Police Agency;Independent Administrative Institution</t>
  </si>
  <si>
    <t>119057019;116569809</t>
  </si>
  <si>
    <t>Moriyama E.</t>
  </si>
  <si>
    <t>A CMA adaptive array antenna system with a single receiver using time-division multiplexing</t>
  </si>
  <si>
    <t>2-s2.0-0035367635</t>
  </si>
  <si>
    <t>['services provided', 'second quarter', 'penetration rate', 'major technologies', 'also presented', '4g systems', '2000 systems']</t>
  </si>
  <si>
    <t>Adaptive array antenna | Future communication system | High speed wireless | Mobile communication | Software defined radio</t>
  </si>
  <si>
    <t>A penetration rate of portable phones became more than 50% in Japan and people are getting to expect new kinds of services provided by new generation systems. 3rd generation IMT-2000 commercial service is to be started in the second quarter of 2001 and 4th generation systems became new research target. This paper describes new services that will be provided by IMT-2000 systems in Japan and a concept of the 4th generation system. Major technologies for 4G systems are also presented.</t>
  </si>
  <si>
    <t>209-224</t>
  </si>
  <si>
    <t>Nakajima, Nobuo</t>
  </si>
  <si>
    <t>Nakajima N.</t>
  </si>
  <si>
    <t>Future mobile communications systems in Japan</t>
  </si>
  <si>
    <t>10.1023/A:1011205102309</t>
  </si>
  <si>
    <t>2-s2.0-0035369092</t>
  </si>
  <si>
    <t>['weak correlation', 'unpolarized sources', 'total power', 'total intensity', 'thus estimates', 'spatial distribution', 'serious limitation', 'serious hindrance', 'power spectrum', 'polarized emission', 'polarized component', 'observed intensity', 'lfi instruments', 'large contributions', 'highest frequencies', 'gaussian distribution', 'galactic plane', 'galactic emission', 'degree scales', 'antenna temperature', '9 ¬∑', '8 k2', '3 ¬∑']</t>
  </si>
  <si>
    <t>Cosmology: cosmic microwave background | Galaxy: general | ISM: structure | Polarization | Radio continuum: ISM</t>
  </si>
  <si>
    <t>We have analyzed the available polarization surveys of the Galactic emission to estimate to what extent it may be a serious hindrance to forthcoming experiments aimed at detecting the polarized component of Cosmic Microwave Background (CMB) anisotropies. Regions were identified for which independent data consistently indicate that Faraday depolarization may be small. The power spectrum of the polarized emission, in terms of antenna temperature, was found to be described by ClP ‚âÉ (1.2 ¬± 0.8) 10-9 ¬∑ (l/450)-1.8¬±0.3 ¬∑ (v/2.4 GHz)-5.8 K2, from arcminute to degree scales. Data on larger angular scales (l ‚â§ 100) indicate a steeper slope ‚àºl-3. We conclude that polarized Galactic emission is unlikely to be a serious limitation to CMB polarization measurements at the highest frequencies of the MAP and Planck-LFI instruments, at least for l ‚â• 50 and standard cosmological models. The weak correlation between polarization and total power and the low polarization degree of radio emission close to the Galactic plane is interpreted as due to large contributions to the observed intensity from unpolarized sources, primarily strong Hii regions, concentrated on the Galactic plane. Thus estimates of the power spectrum of total intensity at low Galactic latitudes are not representative of the spatial distribution of Galactic emission far from the plane. Both total power and polarized emissions show highly significant deviations from a Gaussian distribution.</t>
  </si>
  <si>
    <t>June II 2001</t>
  </si>
  <si>
    <t>60012227;60021199;60012227-60031125;60031125;60021199;60030365;60030365;60012227</t>
  </si>
  <si>
    <t>57220414927;6603819488;56206912900;7003315610;7801518592;14058603600;14008873300;16234048600</t>
  </si>
  <si>
    <t>Baccigalupi, C.;Burigana, C.;Perrotta, F.;De Zotti, G.;La Porta, L.;Maino, D.;Maris, M.;Paladini, R.</t>
  </si>
  <si>
    <t>Padua;Trieste;Rome;Trieste</t>
  </si>
  <si>
    <t>Osservatorio Astronomico di Padova;Osservatorio Astronomico di Trieste;Consiglio Nazionale delle Ricerche;Scuola Internazionale Superiore di Studi Avanzati</t>
  </si>
  <si>
    <t>60031125;60030365;60021199;60012227</t>
  </si>
  <si>
    <t>Baccigalupi C.</t>
  </si>
  <si>
    <t>Power spectrum of the polarized diffuse Galactic radio emission</t>
  </si>
  <si>
    <t>10.1051/0004-6361:20010414</t>
  </si>
  <si>
    <t>2-s2.0-0035373178</t>
  </si>
  <si>
    <t>['wind spacecraft', 'waves instrument', 'previous observations', 'precise spectrum', 'maximum intensity', 'maximum brightness', 'main results', 'higher frequencies', 'galactic poles', 'galactic center', 'first time', 'ecliptic plane', '8 mhz', '4 mhz', '3 mhz']</t>
  </si>
  <si>
    <t>Galaxy: general | ISM: general | Radio continuum: general; ISM</t>
  </si>
  <si>
    <t>The radio frequency receivers of the WAVES instrument on the WIND spacecraft are used to determine the direction of maximum intensity of the Galactic noise background in the frequency range 0.2 to 13.8 MHz. The observations are made with dipole antennas spinning in the ecliptic plane, hence provide information on the large scale distribution of intensity. The main results are: (1) the direction of maximum brightness at the higher frequencies is close to that of the Galactic center, (2) in an intermediate range around 3-4 MHz the brightness appears isotropic, and (3) at frequencies of 3 MHz and lower the maximum brightness is at the ecliptic longitude nearest the Galactic poles. On the basis of previous observations these results are not unexpected, but this is the first time that a precise spectrum has been made over this large frequency range.</t>
  </si>
  <si>
    <t>663-666</t>
  </si>
  <si>
    <t>June III 2001</t>
  </si>
  <si>
    <t>60003674;60003674</t>
  </si>
  <si>
    <t>35556245200;7004026961</t>
  </si>
  <si>
    <t>Manning, R.;Dulk, G. A.</t>
  </si>
  <si>
    <t>L'Observatoire de Paris</t>
  </si>
  <si>
    <t>Manning R.</t>
  </si>
  <si>
    <t>The Galactic background radiation from 0.2 to 13.8 MHz</t>
  </si>
  <si>
    <t>10.1051/0004-6361:20010516</t>
  </si>
  <si>
    <t>2-s2.0-0035373286</t>
  </si>
  <si>
    <t>['whereas inversions', 'well established', 'vertical component', 'type antenna', 'travel times', 'surprisingly robust', 'rights reserved', 'results indicate', 'radiation patterns', 'probed media', 'inherent limitations', 'highly effective', 'georadar antennae', 'filled boreholes', 'emitting dipole', 'electromagnetic velocity', 'dielectric permittivity', 'cylindrical coordinates', 'corresponding changes', 'complicating factors', 'based inversions']</t>
  </si>
  <si>
    <t>Applied geophysics | Attenuation | Crosshole methods | Finite difference method (FDTD) | Ground penetrating radar | Tomography</t>
  </si>
  <si>
    <t>Analyses of travel times and amplitudes of crosshole georadar data provide estimates of the electromagnetic velocity and attenuation of the probed media. Whereas inversions of travel times are well established and robust, ray-based inversions of amplitudes depend critically on the complex directive properties of the georadar antennae. We investigate the variations of radiation patterns in the presence of water-filled boreholes and/or changes of electrical material properties in the vicinity of the transmitters or receivers. To assess the implications of such complicating factors for ray-based georadar amplitude tomography, we generate crosshole georadar data for a suite of canonical models using a finite difference time domain (FDTD) solution of Maxwell's equations in cylindrical coordinates. The emitting dipole-type antenna is approximated by an infinitesimal vertical electric dipole, whereas a corresponding receiving antenna is emulated by recording the vertical component of the transmitted electric field. Inversions of the amplitudes of these synthetic data demonstrate that the presence of water-filled boreholes as well as changes in the material properties along the boreholes may cause substantial artifacts in the estimated attenuation structure. Furthermore, our results indicate that ray-based amplitude tomography of crosshole georadar data is unable to constrain absolute values of attenuation. Despite these inherent limitations, the method is surprisingly robust at detecting and constraining relative changes in attenuation. In particular, we find the method to be highly effective for locating conductivity contrasts that are not associated with corresponding changes in dielectric permittivity, and hence, cannot be located by travel time tomography alone. ¬© 2001 Elsevier Science B.V. All rights reserved.</t>
  </si>
  <si>
    <t>285-298</t>
  </si>
  <si>
    <t>Journal of Applied Geophysics</t>
  </si>
  <si>
    <t>60025858;60025858;60025858</t>
  </si>
  <si>
    <t>35615225800;7004003941;7201617931</t>
  </si>
  <si>
    <t>Holliger, K.;Musil, M.;Maurer, H. R.</t>
  </si>
  <si>
    <t>Holliger K.</t>
  </si>
  <si>
    <t>Ray-based amplitude tomography for crosshole georadar data: A numerical assessment</t>
  </si>
  <si>
    <t>S0926985101000726</t>
  </si>
  <si>
    <t>10.1016/S0926-9851(01)00072-6</t>
  </si>
  <si>
    <t>2-s2.0-0035387160</t>
  </si>
  <si>
    <t>['‚ àº', 'weakly affected', 'typical exponential', 'treatment time', 'treated samples', 'surface tension', 'slan ).', 'rights reserved', 'results back', 'rate constant', 'practical interest', 'polymer surface', 'polar part', 'polar components', 'plasma used', 'plasma treatment', 'plasma process', 'plasma parameters', 'measurements show', 'industrial applications', 'high r', 'hcd module', 'fundamental research', 'dispersive part', 'chemical modification', 'characteristic indicator', 'calculations using', '200 ms']</t>
  </si>
  <si>
    <t>Microwave plasma | Modification | Polyethylene | Process velcity | r.f. plasma | Surface tension</t>
  </si>
  <si>
    <t>The surface of polyethylene can be modified by intense oxygen plasmas in less than 200 ms. The investigation of such short treatment times is of interest for industrial applications as well as for fundamental research. The change of surface tension during the first 100 ms of a plasma treatment is a characteristic indicator for the chemical modification of the polymer surface. The correlation between surface tension, plasma parameters and treatment time is of practical interest for the layout of a plasma process and the equipment. Two plasma sources have been used: a r.f.-driven hollow cathode discharge (HCD) module and a microwave sustained slot antenna plasma source (SLAN). For each type of plasma the dependence of the surface tension on the treatment time was determined for various plasma parameters. Contact angle measurements and calculations using the harmonic mean method, were used to measure the dispersive and polar components of the surface tension of the treated samples. To trace the results back to basic plasma parameters, the plasma ion density was measured by a double Langmuir probe. The dispersive part of the surface tension is only weakly affected by the plasma treatment, in contrast to the polar part. Therefore the focus of this study was placed on the polar surface tension. All measurements show a typical exponential [ ‚àº (1 - e -a.1)] dependence of the polar surface tension on the treatment time t. The increase can be characterised by a rate constant a, describing the first order kinetic of the process. Furthermore, a saturation surface tension can be defined, which is independent on the types of plasma used and of all plasma parameters, whereas the time constant depends strongly on the type of plasma. The highest rate constants were achieved with the HCD module and high r.f. power (up to 1000 W). ¬© 2001 Elsevier Science B.V. All rights reserved.</t>
  </si>
  <si>
    <t>169-174</t>
  </si>
  <si>
    <t>Surface and Coatings Technology</t>
  </si>
  <si>
    <t>60022995;60022995;60022995</t>
  </si>
  <si>
    <t>35445123100;6602085093;7005887088</t>
  </si>
  <si>
    <t>Aumann, T.;Theirich, D.;Engemann, J.</t>
  </si>
  <si>
    <t>Wuppertal</t>
  </si>
  <si>
    <t>Bergische Universit√§t Wuppertal</t>
  </si>
  <si>
    <t>Aumann T.</t>
  </si>
  <si>
    <t>Rapid surface modification of polyethylene in microwave and r.f.-plasmas: Comparative study</t>
  </si>
  <si>
    <t>S0257897201010866</t>
  </si>
  <si>
    <t>10.1016/S0257-8972(01)01086-6</t>
  </si>
  <si>
    <t>2-s2.0-0035387484</t>
  </si>
  <si>
    <t>['wide range', 'various transmit', 'time delays', 'time delay', 'system design', 'synchronous satellites', 'receive units', 'readily fabricated', 'propagation time', 'phased array', 'optics technologies', 'optics designs', 'nominal 36', 'ground testing', 'earth terminals', 'communication systems', '000 km']</t>
  </si>
  <si>
    <t>Phased array antenna | Photonic RF | Polymeric waveguide | Satellite communication | Signal cancellation | True-time delay</t>
  </si>
  <si>
    <t>The design of some communication systems requires the implementation of time delays within the system. These time delays can be accomplished with a variety of optics technologies, which could be readily fabricated and integrated into the communication system without significant impacts on the system design. We describe three different potential applications of optics designs, which could be implemented to accomplish the time delay requirements associated with communication systems. One application would be in Ku/Ka band phased array antennas, where the optics application provides the time delay to the various transmit/receive units in the phased array to accomplish beam forming and switching. Another application would be in an aircraft interference cancellation system. Yet another application would be in a satellite communication test system, where the propagation time to the satellite (for synchronous satellites a nominal 36,000 km) needs to be simulated for ground testing with the earth terminals. Optical modules could be used for some applications, and optics technologies have the potential to be used for a wide range of applications in communication systems.</t>
  </si>
  <si>
    <t>1238-1243</t>
  </si>
  <si>
    <t>Optical Engineering</t>
  </si>
  <si>
    <t>7403734641;10138917300;7004070198;7005892464;7403436452;55507881400</t>
  </si>
  <si>
    <t>Shi, Z.;Yang, J.;Foshee, J. J.;Hartman, W. B.;Tang, S.;Chen, R. T.</t>
  </si>
  <si>
    <t>10.1117/1.1372704</t>
  </si>
  <si>
    <t>2-s2.0-0035388484</t>
  </si>
  <si>
    <t>['two objectives', 'synchronized cameras', 'structure taken', 'software combination', 'separate camera', 'paper covers', 'image came', 'gain experience', 'future tests', 'four images', 'eos systems', 'digital cameras', 'deploying ultra', 'approximately 0', 'approach simulated', 'antenna surface', '500 points', '1 megapixel', '050 inches', '020 inches']</t>
  </si>
  <si>
    <t>This paper discusses photogrammetric measurements of a 5m-diameter inflatable space antenna using four Kodak DC290 (2.1 megapixel) digital cameras. The study had two objectives: 1) Determine the photogrammetric measurement precision obtained using multiple consumer-grade digital cameras; and 2) Gain experience with new commercial photogrammetry software packages, specifically PhotoModeler¬Æ Pro from Eos Systems, Inc. The paper covers the eight steps required using this hardware/software combination. The baseline data set contained four images of the structure taken from various viewing directions. Each image came from a separate camera. This approach simulated the situation of using multiple time-synchronized cameras, which will be required in future tests of vibrating or deploying ultra-lightweight space structures. With four images, the average measurement precision for more than 500 points on the antenna surface was less than 0.020 inches in-plane and approximately 0.050 inches out-of-plane.</t>
  </si>
  <si>
    <t>21-29</t>
  </si>
  <si>
    <t>Experimental Techniques</t>
  </si>
  <si>
    <t>60000854;60003088;60022659</t>
  </si>
  <si>
    <t>7003828343;57204229862;6506104410</t>
  </si>
  <si>
    <t>Pappa, R. S.;Giersch, L. R.;Quagliaroli, J. M.</t>
  </si>
  <si>
    <t>Storrs;Washington, D.C.;Hampton</t>
  </si>
  <si>
    <t>University of Connecticut;The George Washington University;NASA Langley Research Center</t>
  </si>
  <si>
    <t>60022659;60003088;60000854</t>
  </si>
  <si>
    <t>Pappa R.S.</t>
  </si>
  <si>
    <t>Photogrammetry of a 5m inflatable space antenna with consumer-grade digital cameras</t>
  </si>
  <si>
    <t>10.1111/j.1747-1567.2001.tb00028.x</t>
  </si>
  <si>
    <t>2-s2.0-0035388728</t>
  </si>
  <si>
    <t>['vector velocities', 'undesirably limits', 'time resolution', 'time intervals', 'theoretical relation', 'structure functions', 'standard dynasonde', 'spectral indices', 'spatial irregularities', 'sounding signal', 'simple model', 'several minutes', 'scale movements', 'scale irregularities', 'range 2', 'range 0', 'nominal scale', 'new approach', 'multiple fixed', 'monitored simultaneously', 'irregularity studies', 'ionospheric plasma', 'inverse problems', 'high resolution', 'g .,', 'example analyses', 'etc .)', 'established diagnostics', 'echo phase', 'diurnal variation', 'desired length', 'critical frequencies', 'although long', '1 km']</t>
  </si>
  <si>
    <t>We present a new approach to investigating ionospheric irregularities, using the temporal structure function of totally reflected radio echo phase variations. Modern digital ionosondes (e.g., the dynasonde) measure the echo phase with very high resolution and precision, at closely spaced antennas, frequencies, and times. A "stringing" procedure gives continuous and unambiguous phase variation data for time intervals of any desired length. Quasi-periods of tens of seconds up through several minutes are caused by large-scale movements of the ionospheric plasma, while shorter-period phase variations result from the interaction of the sounding signal with small-scale irregularities. The relevant irregularity spatial domain extends from decameter radio wavelengths to the first Fresnel scale, a few kilometers. We obtain a theoretical relation between structure functions of the temporal phase variations and spatial irregularities with a simple model of frozen horizontal drift. The relation permits sol utions of both the direct and inverse problems. Although long- period phase measurements are practicable and essential to exploring larger irregularity scales, they require observing modes dedicated to multiple fixed-frequency time series, and this undesirably limits the number of altitudes that can be monitored simultaneously. An alternative "rudimentary structure function" is obtainable from standard dynasonde "B-mode" ionograms; it offers good altitude and time resolution for irregularity studies while permitting other established diagnostics (electron density profiles, vector velocities, critical frequencies, etc.) with the same data. We show some example analyses by these methods as applied to auroral and magnetic-equatorial dynasonde observations. We find irregularity amplitudes in the range 0.001 &lt; ŒîN/N &lt; 0.1 (for a nominal scale of 1 km) and spectral indices in the range 2 &lt; ŒΩ &lt; 4, with evidence of diurnal variation in both quantities at both locations.</t>
  </si>
  <si>
    <t>757-771</t>
  </si>
  <si>
    <t>July-August 2001</t>
  </si>
  <si>
    <t>60025383;60025383</t>
  </si>
  <si>
    <t>6603728715;24563466400</t>
  </si>
  <si>
    <t>Zabotin, N. A.;Wright, J. W.</t>
  </si>
  <si>
    <t>Rostov-on-Don</t>
  </si>
  <si>
    <t>Southern Federal University</t>
  </si>
  <si>
    <t>Zabotin N.</t>
  </si>
  <si>
    <t>Ionospheric irregularity diagnostics from the phase structure functions of MF/HF radio echoes</t>
  </si>
  <si>
    <t>10.1029/2000RS002512</t>
  </si>
  <si>
    <t>2-s2.0-0035389447</t>
  </si>
  <si>
    <t>['two rows', 'two arrays', 'relative distance', 'radiation patterns', 'periodic slots', 'outer shield', 'leaky cable', 'dyadic green', 'coupling loss', 'conventional lcx', 'coaxial cable']</t>
  </si>
  <si>
    <t>Directional leaky coaxial cables (DLCX) with periodic slots are proposed. The difference between this kind of leaky cable and the conventional LCX is that there are two rows of slots located oppositely on the outer shield of the coaxial cable. Different radiation patterns in the r-√∏ plane can be obtained by adjusting the relative distance between the two arrays. The radiation patterns and coupling loss are calculated by finite difference time domain method and dyadic Green's function.</t>
  </si>
  <si>
    <t>551-558</t>
  </si>
  <si>
    <t>60022381;60022381</t>
  </si>
  <si>
    <t>7409682191;7005780321</t>
  </si>
  <si>
    <t>Jun Hong Wang, ;Mei, K. K.</t>
  </si>
  <si>
    <t>Beijing Jiaotong University</t>
  </si>
  <si>
    <t>Jun Hong Wang</t>
  </si>
  <si>
    <t>Design and calculation of the directional leaky coaxial cables</t>
  </si>
  <si>
    <t>10.1029/2000RS002344</t>
  </si>
  <si>
    <t>2-s2.0-0035389497</t>
  </si>
  <si>
    <t>['turbo iterations', 'turbo equalization', 'turbo decoding', 'new view', 'gaussian single', 'frequency hopping', 'fading multiple', 'consider turbo', 'coded transmission', 'coded block']</t>
  </si>
  <si>
    <t>Block code | Coded modulation | Concatenation | Fading | Mobile radiocommunication | Space diversity | Treillis coding | Turbo code</t>
  </si>
  <si>
    <t>We consider turbo-trellis-coded transmission over fading multiple-input-multiple-output (MIMO) channels with transmit diversity using space-time block codes. We give a new view on space-time block codes as a transformation of the fading MIMO channel towards a Gaussian single-input-single-output (SISO) channel and provide analytical results on the BER of space-time block codes. Furthermore, we describe the concatenation of Turbo-TCM with a space-time block code and show that in addition to the transmit diversity substantial benefits can be obtained by turbo iterations as long as the channel is time-varying during transmission of a coded block or frequency hopping is applied. Finally, a double iterative scheme for turbo equalization and turbo decoding of the concatenation of Turbo-TCM and space-time block code in frequency-selective MIMO channels is described.</t>
  </si>
  <si>
    <t>455-471</t>
  </si>
  <si>
    <t>60019722;60019722;60110605</t>
  </si>
  <si>
    <t>6701608210;7004425445;55410111400</t>
  </si>
  <si>
    <t>Bauch, G.;Hagenauer, J.;Seshadri, N.</t>
  </si>
  <si>
    <t>United States;Germany</t>
  </si>
  <si>
    <t>San Jose;Munich</t>
  </si>
  <si>
    <t>Broadcom Inc., San Jose;Technical University of Munich</t>
  </si>
  <si>
    <t>60110605;60019722</t>
  </si>
  <si>
    <t>Bauch G.</t>
  </si>
  <si>
    <t>Turbo processing in transmit antenna diversity systems</t>
  </si>
  <si>
    <t>10.1007/BF02995456</t>
  </si>
  <si>
    <t>2-s2.0-0035390543</t>
  </si>
  <si>
    <t>Engineering and Physical Sciences Research Council</t>
  </si>
  <si>
    <t>SRON STS-KJW-96/067</t>
  </si>
  <si>
    <t>EPSRC</t>
  </si>
  <si>
    <t>['photonic crystals', 'photonic crystal', 'periodic plane', 'observed even', 'membrane thickness', 'incidence angle', 'electromagnetic waves']</t>
  </si>
  <si>
    <t>Antennas | Electromagnetic crystals | Periodic structures | Photonic bandgap crystals</t>
  </si>
  <si>
    <t>The study of the transmission of electromagnetic waves through a photonic crystal with various membranes placed over the surface is presented in this paper. A difference in performance is observed even for a membrane thickness that is unable to support guided substrate modes through total internal reflection. The transmittance has been investigated for two crystal orientations, assuming normally incident external plane waves on a finite thickness two-dimensional (2-D) photonic crystals both with and without a membrane. The angular transmission response is characterized by scanning the incidence angle of the impinging plane wave to cover all available angles within the 2-D periodic plane of the structure.</t>
  </si>
  <si>
    <t>1254-1261</t>
  </si>
  <si>
    <t>60031159-60030813;60001490;60001490;60001490;60031159</t>
  </si>
  <si>
    <t>7201478352;7007144343;7003615886;7403060413;7003592642</t>
  </si>
  <si>
    <t>Reynolds, Andrew L.;Chong, Harold M.H.;Thayne, Iain G.;Arnold, John M.;De Maagt, Peter</t>
  </si>
  <si>
    <t>Netherlands;Canada;United Kingdom</t>
  </si>
  <si>
    <t>Noordwijk aan Zee;Toronto;Glasgow</t>
  </si>
  <si>
    <t>ESTEC - European Space Research and Technology Centre;Nortel Networks;University of Glasgow</t>
  </si>
  <si>
    <t>60031159;60030813;60001490</t>
  </si>
  <si>
    <t>Reynolds A.L.</t>
  </si>
  <si>
    <t>Analysis of membrane support structures for integrated antenna usage on two-dimensional photonic-bandgap structures</t>
  </si>
  <si>
    <t>10.1109/22.932244</t>
  </si>
  <si>
    <t>2-s2.0-0035392848</t>
  </si>
  <si>
    <t>['worldwide availability', 'thoroughly investigated', 'symmetric uplink', 'sources anywhere', 'source location', 'seamless performance', 'near field', 'mathematical analysis', 'location estimation', 'lan ).', 'industrial scientific', 'indoor environment', 'indoor communications', 'indoor channel', 'indoor application', 'indifferently cope', 'important peculiarity', 'implemented indoors', 'field wavefronts', 'far field', 'downlink beamforming', 'array antennas']</t>
  </si>
  <si>
    <t>Adaptive array antennas | Indoor near-field beamforming | Smart antennas | Wireless LAN</t>
  </si>
  <si>
    <t>The worldwide availability of the Industrial Scientific and Medical (ISM) bands has prompted the proposal of several communication systems for indoor application at the 2.4 and 5 GHz bands. Although adaptive array antennas have been thoroughly investigated for various outdoor scenarios, their application to indoor communications has been overlooked. Experimental results indicating that conventional array antenna techniques exhibit poor performance when implemented indoors have recently been published. An important peculiarity of the indoor channel is the coexistence of both near-field and far-field propagating waves. Therefore, algorithms that can indifferently cope with both near-field and far-field wavefronts for source location and beamforming are desirable. In this paper, the following are presented. First, a mathematical analysis of the performance of array antennas in the indoor environment is taken up. Second, a new, simple, cost-effective and statistically coherent scheme, the Adaptive Sampling algorithm, is proposed for location estimation of sources anywhere from near field to far field. It is shown that the proposed algorithm achieves ubiquitous source location, allowing for symmetric uplink/downlink beamforming with seamless performance. Finally, the performance of the proposed Adaptively Sampled Array Antenna is performance analyzed via computer simulations under the specifications of the IEEE802.11b DS Wireless Local Area Network (W-LAN).</t>
  </si>
  <si>
    <t>1743-1759</t>
  </si>
  <si>
    <t>60018279;60018279</t>
  </si>
  <si>
    <t>23007477700;7102287283</t>
  </si>
  <si>
    <t>Abreu, G.;Kohno, R.</t>
  </si>
  <si>
    <t>Yokohama</t>
  </si>
  <si>
    <t>Yokohama National University</t>
  </si>
  <si>
    <t>Abreu G.</t>
  </si>
  <si>
    <t>Adaptively sampled near-field smart array antenna for indoor wireless communications</t>
  </si>
  <si>
    <t>2-s2.0-0035392872</t>
  </si>
  <si>
    <t>CCR-9972251</t>
  </si>
  <si>
    <t>['several applications', 'quadrilateral patches', 'multilayered media', 'multilayered antennas', 'explicit form', 'em simulations', 'dimensional discontinuities', 'curved triangular', 'basis functions']</t>
  </si>
  <si>
    <t>Electromagnetic scattering | Microwave devices | Numerical analysis | Very large scale integration</t>
  </si>
  <si>
    <t>In this paper, we present an explicit form of high-order mixed Rao-Wilton-Glisson basis functions for electromagnetic (EM) simulation of curved conductor surfaces. Basis functions for combinations of curved triangular and quadrilateral patches can be used. Several applications of EM simulations in multilayered media, such as three-dimensional discontinuities in very large scale integration design, multilayered RF components, and multilayered antennas, are provided to show the feasibility and efficiency of the mixed basis functions.</t>
  </si>
  <si>
    <t>1295-1303</t>
  </si>
  <si>
    <t>60006951;60006951-60028873;60006951-101525402;60006951</t>
  </si>
  <si>
    <t>35417656200;7401862087;57191296705;55731491300</t>
  </si>
  <si>
    <t>Cai, Wei;Yu, Tiejun;Wang, Han;Yu, Yijun</t>
  </si>
  <si>
    <t>San Jose;Charlotte;Charlotte</t>
  </si>
  <si>
    <t>Cadence Design Systems;The University of North Carolina at Charlotte;Enovia Company</t>
  </si>
  <si>
    <t>60028873;60006951;101525402</t>
  </si>
  <si>
    <t>Cai W.</t>
  </si>
  <si>
    <t>High-order mixed RWG basis functions for electromagnetic applications</t>
  </si>
  <si>
    <t>10.1109/22.932250</t>
  </si>
  <si>
    <t>2-s2.0-0035392905</t>
  </si>
  <si>
    <t>['turbo coding', 'transmit power', 'target eb', 'reverse link', 'rake combining', 'pilot symbols', 'paper proposes', 'mobile station', 'interfering users', 'convolutional coding', 'channel estimation', 'channel decoding', 'average ber', 'approximately 0', '5 db', '20 msec', '12 db']</t>
  </si>
  <si>
    <t>Adaptive antenna array | Decision feedback data | DS-CDMA | Interference suppression</t>
  </si>
  <si>
    <t>This paper proposes a receiver antenna weight-updating algorithm using I/Q-code multiplexed pilot and decision feedback data symbols after channel decoding for both reference signal generation of the mean squared error (MSE) calculation and channel estimation (also for Rake combining) in the coherent adaptive antenna array diversity (CAAAD) receiver and investigates its performance, in order to decrease further the transmit power of a mobile station, thereby increasing system capacity in the wideband direct sequence code division multiple access (W-CDMA) reverse link. Experimental results show that the required transmit Eb/N0 for the average BER of 10-3 with the CAAAD receiver using pilot and decision feedback data symbols after channel decoding both for reference signal generation and for channel estimation can be decreased by approximately 0.8 dB compared to when using only pilot symbols with convolutional coding or turbo coding, when the ratio of the target Eb/I0 for fast transmit power control of the desired to interfering users is ŒîEb/I0 = -12 dB. The results also elucidate that the required transmit Eb/N0 at the average BER of 10-6 with turbo coding using the proposed decision feedback antenna weight-updating and channel estimation is smaller by approximately 0.5 dB than that using convolutional coding when the channel interleaving length is 20 msec for ŒîEb/I0 = -12 dB.</t>
  </si>
  <si>
    <t>1849-1860</t>
  </si>
  <si>
    <t>55649567818;23393565600;7101896782;55411183500</t>
  </si>
  <si>
    <t>Tanaka, S.;Taoka, H.;Ihara, T.;Sawahashi, M.</t>
  </si>
  <si>
    <t>Experiments on decision feedback type coherent adaptive antenna array diversity receiver in W-CDMA reverse link</t>
  </si>
  <si>
    <t>2-s2.0-0035392908</t>
  </si>
  <si>
    <t>['wavelet function', 'small matrix', 'moment method', 'matrix size', 'integral equation', 'input impedance', 'inherent nature', 'impedance matrix', 'high number', 'dipole antenna', 'current distribution', 'calculation cost', 'calculated results']</t>
  </si>
  <si>
    <t>Daubechies' wavelet | Dipole antenna | Moment method | Simulator technique</t>
  </si>
  <si>
    <t>As a solver in a simulator, advantages of use of a wavelet function were investigated for analysis of a dipole antenna using the Moment Method. Realization of a sparse matrix due to orthogonality and due to inherent nature of the wavelet is confirmed by observing an impedance matrix using each Daubechies' wavelet. Calculated results of the input impedance, the impedance matrix, and the current distribution are compared in variation of the wavelet in two integral equations for a dipole antenna. Use of the Daubechies' wavelet of the high number with a small matrix and a threshold in the Hallen's Integral Equation is suitable for the reduction of the matrix size and of the calculation cost.</t>
  </si>
  <si>
    <t>914-922</t>
  </si>
  <si>
    <t>60009885;60009885;60009885</t>
  </si>
  <si>
    <t>7202423980;25638714000;7401487991</t>
  </si>
  <si>
    <t>Kawasaki, S.;Seita, H.;Morimoto, T.</t>
  </si>
  <si>
    <t>Tokai University</t>
  </si>
  <si>
    <t>Kawasaki S.</t>
  </si>
  <si>
    <t>The moment method analysis as a simulator technique for a dipole antenna using wavelets</t>
  </si>
  <si>
    <t>2-s2.0-0035392917</t>
  </si>
  <si>
    <t>['thus forming', 'statistical performance', 'simulations show', 'sequentially perturbed', 'port output', 'passive radiators', 'output sir', 'loaded reactances', 'gradient vector', 'espar antenna', 'also given', 'adaptively controlling', 'adaptive algorithm']</t>
  </si>
  <si>
    <t>Adaptive beamforming | Gradient algorithm | Interference reduction | Low complexity | Mobile user terminal</t>
  </si>
  <si>
    <t>Conventional adaptive array antenna processing must access signals on all of the array antenna elements. However, because the low-cost electronically steerable passive array radiator (ESPAR) antenna only has a single-port output, all of the signals on the antenna elements cannot be observed. In this paper, a technique for adaptively controlling the loaded reactances on the passive radiators, thus forming both beam and nulls, is presented for the ESPAR antenna. The adaptive algorithm is based on the steepest gradient theory, where the reactances are sequentially perturbed to determine the gradient vector. Simulations show that the ESPAR antenna can be adaptive. The statistical performance of the output SIR of the ESPAR antenna is also given.</t>
  </si>
  <si>
    <t>1790-1800</t>
  </si>
  <si>
    <t>60001271;60001271;60001271</t>
  </si>
  <si>
    <t>55492578400;23027669800;35511585800</t>
  </si>
  <si>
    <t>Cheng, J.;Kamiya, Y.;Ohira, T.</t>
  </si>
  <si>
    <t>Kyoto</t>
  </si>
  <si>
    <t>Advanced Telecommunications Research Institute International (ATR)</t>
  </si>
  <si>
    <t>Cheng J.</t>
  </si>
  <si>
    <t>Adaptive beamforming of ESPAR antenna based on steepest gradient algorithm</t>
  </si>
  <si>
    <t>2-s2.0-0035392925</t>
  </si>
  <si>
    <t>['portable handset', 'new type', 'form factor', 'experimentally characterize', 'antenna built', '4 ghz']</t>
  </si>
  <si>
    <t>Antennas | Bandgap | Coupling | Handset communications | Surface impedance | Surface waves</t>
  </si>
  <si>
    <t>A high-impedance electromagnetic surface is a new type of metallic structure exhibiting high surface impedance and the suppression of propagating surface currents at a particular frequency band. We experimentally characterize such a high-impedance surface designed near 2.4 GHz. We describe an antenna built on such a surface, integrated into a printed circuit board that was designed for the form factor of a portable handset. Measurement shows high radiation efficiency near 2.4 GHz.</t>
  </si>
  <si>
    <t>1262-1265</t>
  </si>
  <si>
    <t>60005304;60021939-60000251;60027550-60000251</t>
  </si>
  <si>
    <t>6505948621;6701347150;7006814090</t>
  </si>
  <si>
    <t>Jimenez Broas, Romulo F.;Sievenpiper, Daniel F.;Yablonovitch, Eli</t>
  </si>
  <si>
    <t>Los Angeles;Malibu;Waltham;New York</t>
  </si>
  <si>
    <t>University of California, Los Angeles;HRL Laboratories;Raytheon;IEEE</t>
  </si>
  <si>
    <t>60027550;60021939;60005304;60000251</t>
  </si>
  <si>
    <t>Jimenez Broas R.</t>
  </si>
  <si>
    <t>A high-impedance ground plane applied to a cellphone handset geometry</t>
  </si>
  <si>
    <t>10.1109/22.932245</t>
  </si>
  <si>
    <t>2-s2.0-0035393290</t>
  </si>
  <si>
    <t>['recent work', 'optical wavelength', 'optical waveguide', 'optical bfn', 'new waveguide', 'new ti', 'linbo3 waveguide', 'integrated ti', 'birefringence dispersion', '55 œºm', '180 ¬∞]', '05 œºm']</t>
  </si>
  <si>
    <t>Birefringence | Multibeam phase array antenna | Optical beamforming network | Ti:LiNbO  optical waveguide 3</t>
  </si>
  <si>
    <t>In this paper, we report on our recent work in designing and developing an optical waveguide and optical integrated circuit for optical BFN in adaptive multibeam array antenna. We introduce a new integrated Ti:LiNbO3 waveguide and prove that it is able to yield large birefringence and birefringence dispersion. We present a new technique using a microwave-modulated optical wave to measure the birefringence in integrated Ti:LiNbO3 optical waveguides. The measuring results show that the new waveguide has a birefringence of 0.08 and birefringence dispersion of 0.05 Œºm-1 at optical wavelength of 1.55 Œºm. When the new Ti:LiNbO3 is applied to form a integrated optical waveguide array in optical beamforming network, it is shown that microwave phase shifts within the range of [-180¬∞, +180¬∞] is achieved by tuning the optical wavelength ¬±10 nm around 1.55 Œºm.</t>
  </si>
  <si>
    <t>1801-1807</t>
  </si>
  <si>
    <t>36198285800;35465779800;35511585800</t>
  </si>
  <si>
    <t>Hu, W.;Inagaki, K.;Ohira, T.</t>
  </si>
  <si>
    <t>Hu W.</t>
  </si>
  <si>
    <t>An optical waveguide with high birefringence and birefringence dispersion for optical beamforming network in multibeam array antenna</t>
  </si>
  <si>
    <t>2-s2.0-0035393384</t>
  </si>
  <si>
    <t>['widely used', 'referenced paper', 'planar inverted', 'personal computer', 'measured results', 'human body', 'handset antennas', 'handset antenna', 'good agreement', 'fed antenna', 'f antennas', 'experimentally including', 'calculated results', 'basic characteristics', 'analyzed theoretically']</t>
  </si>
  <si>
    <t>Antenna, handset | Body effect | Electromagnetic simulator | Methods of moment</t>
  </si>
  <si>
    <t>As the capacity of a personal computer and workstation increases rapidly, many electromagnetic simulators solving antenna problems are widely used. In this paper, the IE3D electromagnetic simulator, which is a commercial software product, is applied to the analysis of handset antennas in the vicinity of the human body. Firstly, basic characteristics of popular handset antennas such as whip and planar inverted-F antennas are obtained by the IE3D electromagnetic simulator and calculated results are compared with measured results quoted from the referenced paper. Secondly, on the basis of newly considered design concept for a handset antenna, a loop antenna system for the handset, which we have proposed in order to reduce the influence of human body, is taken as an example of a balance-fed antenna and is analyzed theoretically and experimentally including the influence of the human body. In a result, calculated results by the IE3D electromagnetic simulator are in good agreement with measured results and it is confirmed that the simulator is very effective in analyzing the handset antenna in the vicinity of the human body.</t>
  </si>
  <si>
    <t>937-947</t>
  </si>
  <si>
    <t>60004176;60004176;60014256</t>
  </si>
  <si>
    <t>35595653100;57193733851;7403304145</t>
  </si>
  <si>
    <t>Morishita, Hisashi;Kim, Yongho;Fujimoto, Kyohei</t>
  </si>
  <si>
    <t>Tsukuba;Yokosuka</t>
  </si>
  <si>
    <t>University of Tsukuba;National Defense Academy of Japan</t>
  </si>
  <si>
    <t>60014256;60004176</t>
  </si>
  <si>
    <t>Analysis of handset antennas in the vicinity of the human body by the electromagnetic simulator</t>
  </si>
  <si>
    <t>2-s2.0-0035393394</t>
  </si>
  <si>
    <t>['user environment', 'single cell', 'propagation channel', 'paper investigates', 'outage probability', 'optimum tpc', 'mobile stations', 'measured information', 'individual ms', 'goal programming', 'forward link', 'fdd system', 'control signal', 'base station']</t>
  </si>
  <si>
    <t>Array antenna | DS-CDMA | Goal programming | Multiple access interference | TPC</t>
  </si>
  <si>
    <t>This paper investigates the improvement of the radiation pattern design of transmitting array antenna beam-forming and transmission power control (TPC) for forward link of DS-CDMA/FDD system. Optimum transmission beamforming and TPC can be derived from the information of the propagation channel for the forward link, in terms of outage probability minimization. It is assumed that the channel is static and then all mobile stations (MS's) report channel characteristics measured in the forward link to a base station (BS) that can control signal to interference plus noise ratios (SINR's) received by individual MS's using that measured information. Then, for the multi-user environment of a single cell, goal programming (GP) is applied to derive an optimum weight vector of the transmitting array antenna and optimum TPC such that outage probability can be minimized.</t>
  </si>
  <si>
    <t>1861-1870</t>
  </si>
  <si>
    <t>60018279;60018279;60018279</t>
  </si>
  <si>
    <t>57207368959;7101604253;7102287283</t>
  </si>
  <si>
    <t>Aoki, T.;Hirano, N.;Kohno, R.</t>
  </si>
  <si>
    <t>Aoki T.</t>
  </si>
  <si>
    <t>Transmitting array antenna beamforming based on goal programming for forward link of DS-CDMA system</t>
  </si>
  <si>
    <t>2-s2.0-0035393395</t>
  </si>
  <si>
    <t>['proposed process', 'proposed algorithm', 'new process', 'first propose', 'desired signal', 'channel capacity', 'attractive technique', 'adaptive array']</t>
  </si>
  <si>
    <t>Broadband FWA | DOA estimation | Modified DCMP | SDMA</t>
  </si>
  <si>
    <t>Space division multiple access (SDMA) is an attractive technique to increase the channel capacity of wireless communication systems. In this paper, we first propose a new process to accomplish SDMA using an adaptive array at a base station receiver of broadband fixed wireless access (FWA) systems. Unlike other methods, the proposed process does not need highly accurate direction-of-arrival (DOA) estimation and is suitable to Directionally Constrained Minimization of Power (DCMP) algorithm in order to serve multiple fixed terminals. A newly modified DCMP with phase only control is proposed as well. The algorithm to control phase weights, uses only the array output power and does not require the complex baseband signals from individual array elements. The pattern measurement results in an anechoic chamber show that the proposed algorithm can direct a null to an interference while maintaining the gain to the desired signal.</t>
  </si>
  <si>
    <t>1774-1780</t>
  </si>
  <si>
    <t>60018735;60018735;60018735</t>
  </si>
  <si>
    <t>36948630400;7006650850;6701919222</t>
  </si>
  <si>
    <t>Kasami, H.;Obayashi, S.;Shoki, H.</t>
  </si>
  <si>
    <t>Kasami H.</t>
  </si>
  <si>
    <t>A modified DCMP algorithm for SDMA receiver in base station of broadband fixed wireless access systems</t>
  </si>
  <si>
    <t>2-s2.0-0035393496</t>
  </si>
  <si>
    <t>['substantial improvement', 'simulation results', 'set selection', 'outage capacity', 'mimo systems', 'mimo link', 'fading channel', 'average snr', 'applied either', 'antenna sub', 'analytical prediction', 'also presented']</t>
  </si>
  <si>
    <t>Average SNR | MIMO | Optimal antenna sub-set selection | Outage capacity</t>
  </si>
  <si>
    <t>Optimum antenna sub-set selection in MIMO systems is an attractive cost reducing technique. In this paper we develop an optimal antenna sub-set selection technique to be used in conjunction with space-time block codes over a MIMO link to optimize link error performance over a fading channel. We study the case when antenna sub-set selection is applied either at the transmitter or the receiver. We provide analytical results for substantial improvement in average SNR and outage capacity when antenna sub-set selection is used. Simulation results that verify our analytical prediction are also presented.</t>
  </si>
  <si>
    <t>1713-1719</t>
  </si>
  <si>
    <t>7004920065;7102413527</t>
  </si>
  <si>
    <t>Paulraj, Arogyaswami;Gore, Dhananjay</t>
  </si>
  <si>
    <t>Paulraj A.</t>
  </si>
  <si>
    <t>Optimal antenna selection in MIMO systems with space-time block coding</t>
  </si>
  <si>
    <t>2-s2.0-0035393603</t>
  </si>
  <si>
    <t>['wrong solution', 'widely known', 'use smi', 'tracking performance', 'studied previously', 'stronger power', 'simulation results', 'signal except', 'several methods', 'resolved using', 'proposed method', 'possesses problems', 'interfering signal', 'initial weights', 'good aspects', 'fading characteristics', 'dynamic environment', 'done concerning', 'deterioration due', 'desired signal', 'convergence time', 'convergence property', 'convergence properties', 'convergence performance', 'constant envelope', 'cma operation', 'certain cases', 'blind operation', 'blind algorithm', 'although cma', 'also confirmed', 'algorithm tends']</t>
  </si>
  <si>
    <t>Adaptive algorithms | Array antennas | CMA | SMI</t>
  </si>
  <si>
    <t>Constant Modulus Algorithm (CMA) is a method that has been widely known as blind adaptive beamforming because it requires no knowledge about the signal except that the transmitted signal waveform has a constant envelope. Although CMA has the merit of this blind operation, it possesses problems in its convergence property. In this paper, problems that are inherent to this algorithm is resolved using a combination of CMA and another major adaptive algorithm SMI (Sample Matrix Inversion). The idea is to use SMI to determine the initial weights for CMA operation. Although the benefit of CMA being a blind algorithm is not fully taken advantage of, good aspects of both SMI and CMA can be introduced. By using this approach, two major problems in convergence properties of CMA can be solved. One of these problems is the reliability and this relates to the convergence performance in certain cases. When the interfering signal is stronger than the desired signal, the algorithm tends to come up with the wrong solution by capturing the interfering signal which has the stronger power. Also, the convergence time of this algorithm is slow, limiting its application in dynamic environment, although the slow convergence time of CMA has been studied previously and several methods have been proposed to overcome this defect. Using the proposed method, the deterioration due to both of these problems can be mitigated. Simulation results are shown to confirm the theory. Furthermore, evaluations are done concerning the fading characteristics. It is also confirmed from the simulation that the tracking performance of this method can be regarded as sufficient in personal mobile communication.</t>
  </si>
  <si>
    <t>1768-1773</t>
  </si>
  <si>
    <t>60101699;60101699</t>
  </si>
  <si>
    <t>6603467088;7004961264</t>
  </si>
  <si>
    <t>Yonezawa, R.;Chiba, I.</t>
  </si>
  <si>
    <t>Yonezawa R.</t>
  </si>
  <si>
    <t>A combination of two adaptive algorithms SMI and CMA</t>
  </si>
  <si>
    <t>2-s2.0-0035393604</t>
  </si>
  <si>
    <t>['time equalizer', 'signal processing', 'results show', 'reduce inter', 'proposed system', 'practical level', 'paper proposes', 'field tests', 'equalizer ).', 'conducted using']</t>
  </si>
  <si>
    <t>Adaptive array antenna | Adaptive equalizer | Broadband mobile communication | Multipath fading</t>
  </si>
  <si>
    <t>This paper proposes a beam and null simultaneous steering Space-Time Equalizer (S/T-Equalizer). The proposed S/T-Equalizer performs separated S/T-signal processing in order to reduce computational complexity to a practical level. For spatial signal processing, a new Adaptive Array Antenna algorithm is used that combines the beam and null steering concepts. For temporal signal processing, a conventional delayed decision feedback sequence estimation equalizer may be used. The proposed S/T-Equalizer was prototyped, and a series of field tests was conducted using a 5 GHz frequency band to evaluate transmission performances of the proposed system. Results show that the proposed S/T-Equalizer can reduce inter-symbol interference effects while maintaining reasonable signal strength, thereby improving BER performance.</t>
  </si>
  <si>
    <t>1760-1767</t>
  </si>
  <si>
    <t>60025555;60025555;60025555</t>
  </si>
  <si>
    <t>8413923800;6602161227;35570176700</t>
  </si>
  <si>
    <t>Asai, T.;Tomisato, S.;Matsumoto, T.</t>
  </si>
  <si>
    <t>Asai T.</t>
  </si>
  <si>
    <t>Field test results for a beam and null simultaneous steering S/T-equalizer in broadband mobile communication environments</t>
  </si>
  <si>
    <t>2-s2.0-0035393660</t>
  </si>
  <si>
    <t>['relatively high', 'power control', 'noise ratio', 'new system', 'new scheme', 'ideal mrc', 'estimation error', 'diversity scheme', 'better performance', 'also discuss', 'adaptively suit']</t>
  </si>
  <si>
    <t>Antenna arrays | Differential detection | Space-time coding | Transmit diversity</t>
  </si>
  <si>
    <t>In this paper, we present a new transmit diversity scheme with power control by using two transmit antennas in which the power control unit is added to adaptively suit the channel fading variation. Compared to the transmit diversity scheme (STD, one space time coding scheme) proposed by Alamouti and the traditional maximal ratio combining (MRC) diversity scheme employed at the receiver, simulation results indicate that the new scheme has considerable performance gain. We also discuss the effects of the imperfect channel parameter estimation on the performance of the system. Simulation results show that the new system is more robust to the estimation error of channel fading parameters than the STD. As the signal to noise ratio is relatively high, the diversity scheme with power control is more sensitive to the channel estimation error compared to the MRC. But when the channel estimation accuracy is relatively high, the diversity scheme with power control still has better performance than the ideal MRC as the BER is about 1 √ó 10-3.</t>
  </si>
  <si>
    <t>1720-1726</t>
  </si>
  <si>
    <t>60025278;60025278;60025278</t>
  </si>
  <si>
    <t>7201669202;54781509100;42161044900</t>
  </si>
  <si>
    <t>Fan, P.;Li, J.;Cao, Z.</t>
  </si>
  <si>
    <t>Fan P.</t>
  </si>
  <si>
    <t>Transmit diversity scheme with power control for wireless communications</t>
  </si>
  <si>
    <t>2-s2.0-0035393703</t>
  </si>
  <si>
    <t>['resent years', 'mobile communications', 'japanese researchers', 'important role', 'greately increased', 'extended version', 'discuss multi', 'adaptive antennas', 'adaptive antenna']</t>
  </si>
  <si>
    <t>Adaptive antenna | CDMA | MMSE criterion | Mobile communication | SDMA</t>
  </si>
  <si>
    <t>The number of studies on adaptive antennas has greately increased in resent years in Japan. Most of these studies have sought to enhance the capacity and suppress multipath signals in wireless mobile communications. Adaptive antennas are expected to play an important role in future mobile radio systems. In this paper, we review the history and trends of adaptive antenna studies in Japan. We describe typical adaptive processing algorithms and contributions by Japanese researchers. We then introduce some applications of adaptive antennas for mobile communications. Furthermore, we discuss multi-dimensional signal processing, which is an extended version of the adaptive antenna.</t>
  </si>
  <si>
    <t>1704-1712</t>
  </si>
  <si>
    <t>60014652;60014652</t>
  </si>
  <si>
    <t>35516180700;7003280529</t>
  </si>
  <si>
    <t>Ogawa, Y.;Ohgane, T.</t>
  </si>
  <si>
    <t>Ogawa Y.</t>
  </si>
  <si>
    <t>Advances in adaptive antenna technologies in Japan</t>
  </si>
  <si>
    <t>2-s2.0-0035393950</t>
  </si>
  <si>
    <t>['user environment', 'two paths', 'step size', 'rake combining', 'paper compares', 'packet transmission', 'n0 compared', 'msec using', 'hz using', 'four antennas', 'detection probability', 'desired user', 'db compared', 'caaad receiver', 'ber performance', 'beams equal', 'beam receiver', 'average ber', 'approximately 5', 'approximately 2', 'approximately 1', 'also found', '3 using', '12 db']</t>
  </si>
  <si>
    <t>Adaptive antenna array diversity | DS-CDMA | Interference suppression | Multi-beam</t>
  </si>
  <si>
    <t>This paper compares the path detection probability for Rake combining and the BER performance of packet transmission with the length of TPKT = 10 (20) msec using the coherent adaptive antenna array diversity (CAAAD) receiver with those using a multi-beam receiver employing fixed antenna weights both with four antennas in a multipath fading channel in the W-CDMA reverse link. Laboratory experimental results elucidate that the required average received signal energy per bit-to-background noise spectrum density (Eb/N0) at the detection probability of 90% of at least one path and of two paths for the fading maximum Doppler frequency of fD = 5 (80) Hz using a multi-beam receiver with the number of beams equal to NBeam = 12 was decreased by approximately 1.0 (1.0) dB and 2.0 (2.0) dB, respectively, compared to that using the CAAAD receiver with the step size of Œº = 10-2 for the average received SIR of the desired user of -12 dB in a 2-path Rayleigh fading channel with average equal power in a 5-user environment. We also found that the required average received Eb/N0 at the average BER of 10-3 using the multi-beam receiver was decreased by approximately 5.0 (2.5) dB compared to that of the CAAAD receiver with Œº = 10-2, and the loss of the required average received Eb/N0 compared to that of CAAAD with sufficiently converged receiver antenna weights was approximately 2.0 (1.0) dB for TTPKT = 10 (20) msec when the average received SIR = -12 dB in a 5-user environment.</t>
  </si>
  <si>
    <t>1823-1834</t>
  </si>
  <si>
    <t>6505787925;55649567818;7101896782;55411183500</t>
  </si>
  <si>
    <t>Nakaminami, N.;Tanaka, S.;Ihara, T.;Sawahashi, M.</t>
  </si>
  <si>
    <t>Nakaminami N.</t>
  </si>
  <si>
    <t>Comparison of coherent adaptive antenna array diversity and multi-beam receivers for packet transmission in W-CDMA reverse link</t>
  </si>
  <si>
    <t>2-s2.0-0035393951</t>
  </si>
  <si>
    <t>['simply generated', 'sets except', 'proposed scheme', 'promising technique', 'pilot symbol', 'paper proposes', 'original set', 'laboratory experiments', 'doa changes', 'desired user', 'computer simulation', 'base station', 'antenna weights', 'accurate two', '3 degrees', '215 km']</t>
  </si>
  <si>
    <t>Adaptive antenna array | Beam tracking | DS-CDMA | Mobile radio communication</t>
  </si>
  <si>
    <t>In wideband direct sequence code division multiple access (W-CDMA), employing an adaptive antenna array is a very promising technique to reduce severe multiple access interference (MAI) especially from high rate users. This paper proposes a fast and accurate two-step beam tracking algorithm implemented in a pilot symbol-assisted coherent adaptive antenna array diversity (CAAAD) receiver and evaluates its performance both by computer simulation and laboratory experiments. In the proposed scheme, the receiver antenna weights are updated by using both the signal-to-interference power ratio (SIR) measurements employing multiple sets of antenna weights (MSAW) and an adaptive algorithm based on the minimum mean square error (MMSE) criterion, in which other sets except for a original set of antenna weights are simply generated by a original set. Computer simulation results show that antenna weights of a four-antenna CAAAD receiver using the proposed beam tracking algorithm tracks changes in the direction of arrival (DOA) of the desired user at up to 34.3 degrees/sec, which corresponds to 215 km/h at 100 m from a base station. We also confirm based on the experiments in a radio anechoic room that the generated antenna weights track the DOA changes up to 12.3 degrees/sec.</t>
  </si>
  <si>
    <t>1835-1848</t>
  </si>
  <si>
    <t>101818558;101818558;101818558;60008435</t>
  </si>
  <si>
    <t>7101896782;55649567818;55411183500;7103400688</t>
  </si>
  <si>
    <t>Ihara, Taisuke;Tanaka, Shinya;Sawahashi, Mamoru;Adachi, Fumiyuki</t>
  </si>
  <si>
    <t>Sendai;</t>
  </si>
  <si>
    <t>Tohoku University;Wireless Laboratories NTT DoCoMo, Inc.</t>
  </si>
  <si>
    <t>60008435;101818558</t>
  </si>
  <si>
    <t>Ihara T.</t>
  </si>
  <si>
    <t>Fast two-step beam tracking algorithm of coherent adaptive antenna array diversity receiver in W-CDMA reverse link</t>
  </si>
  <si>
    <t>2-s2.0-0035393952</t>
  </si>
  <si>
    <t>['used mainly', 'two coaxial', 'staircasing approximation', 'slot antennas', 'problem occurs', 'physical load', 'perpendicular direction', 'new type', 'liver ).', 'hepatocellular carcinoma', 'heating characteristics', 'fem ),', 'fdtd calculation', 'coagulated region', 'cancer cells', 'authors introduced', 'array applicator', 'antenna axis']</t>
  </si>
  <si>
    <t>Array applicator | Coaxial-slot antenna | FDTD | FEM | Microwave coagulation therapy</t>
  </si>
  <si>
    <t>The microwave coagulation therapy has been used mainly for the treatment of hepatocellular carcinoma (small size tumor in the liver). In the treatment, a thin microwave antenna is inserted into the tumor, and the microwave energy heats up the tumor to produce the coagulated region including the cancer cells. At present, a problem occurs: the size of the coagulated region is insufficient, especially in the perpendicular direction of the antenna axis. In order to overcome this problem without increasing the physical load of the patient, the authors introduced a new type of array applicator composed of two coaxial-slot antennas. However, we cannot estimate heating characteristics of this array applicator precisely by using the FDTD calculation, because the use of staircasing approximation, which employs rectangular parallelepiped cells, is unsuitable for the analysis. Therefore, in this paper, we introduce the finite element method (FEM), which employs tetrahedral cells, to estimate the heating characteristics of the array applicator.</t>
  </si>
  <si>
    <t>948-954</t>
  </si>
  <si>
    <t>60002787;60002787;60002787;60002787</t>
  </si>
  <si>
    <t>55576600100;57205709168;36741006000;55445582500</t>
  </si>
  <si>
    <t>Saito, Kazuyuki;Taniguchi, Takeshi;Yoshimura, Hiroyuki;Ito, Koichi</t>
  </si>
  <si>
    <t>Estimation of SAR distribution of a tip-split array applicator for microwave coagulation therapy using the finite element method</t>
  </si>
  <si>
    <t>2-s2.0-0035394265</t>
  </si>
  <si>
    <t>['thermal characteristics', 'suppressed within', 'simultaneously obtained', 'rf circuit', 'remote station', 'quick multi', 'precise multi', 'phase imbalance', 'particularly amplitude', 'paper proposes', 'noise conditions', 'low carrier', 'key technologies', 'indispensable since', 'good improvement', 'gateway station', 'drastically reduced', 'calibration time', 'calibration procedure', 'calibration method', 'calibration factors', 'calibrated frequently', 'beam patterns', 'beam forming', 'antenna elements', '5 degrees', '5 db', '36 db', '3 deg', '25 db', '2 db', '180 deg', '10 db']</t>
  </si>
  <si>
    <t>Multi-beam | Parallel digital signal processing | Remote calibration | Synchronous orthogonal codes | Transmitting array antenna</t>
  </si>
  <si>
    <t>Precise and quick multi-beam forming including null control will be one of the key technologies for the future satellite communication systems utilizing SDMA (Space Division Multiple Access) and DOA (Direction of Arrival) estimation. In order to realize the precise multi-beam forming, calibration procedure is indispensable since there are several unavoidable factors that degrade the multi-beam patterns of the array. Particularly amplitude and phase imbalance between RF circuits needs to be calibrated frequently and quickly when the array system exists in changeable environment since the imbalance easily occurs due to thermal characteristics of each RF circuit. This paper proposes a simple and high-speed remote calibration scheme compensating for amplitude and phase imbalance among RF circuits of a transmitting adaptive array antenna onboard satellite. This calibration is conducted at a remote station such as a gateway station on the ground in the satellite communication system, by utilizing the received signal including the temporally multiplexed orthogonal codes transmitted from the array antenna onboard satellite. Since the calibration factors for all the antenna elements can be simultaneously obtained by the parallel digital signal processing, calibration time can be drastically reduced. The accuracy of this calibration is estimated by simulation. Simulation results show that the amplitude imbalance among RF circuits can be suppressed within the range from -0.5 dB to +0.25 dB for the initial imbalance ranging from -2 dB to +3.5 dB, phase imbalance can be suppressed within the range of -3 deg. to +3 deg. for the initial imbalance ranging from -120 or + 180 deg. by this method. The amplitude and phase deviations among the elements can be suppressed within 0.36 dB and 2.5 degrees, respectively, in 80% of probability. Simulation results also show that this calibration method is valid under the relatively bad carrier-to-noise conditions such as -10 dB at the receiver. Good improvement of the multi-beam patterns by this calibration is shown under the low carrier-to-noise ratio condition.</t>
  </si>
  <si>
    <t>1808-1815</t>
  </si>
  <si>
    <t>60032325;60032325</t>
  </si>
  <si>
    <t>6603898698;7103322075</t>
  </si>
  <si>
    <t>Oodo, M.;Miura, R.</t>
  </si>
  <si>
    <t>Oodo M.</t>
  </si>
  <si>
    <t>A remote calibration for a transmitting array antenna by using synchronous orthogonal codes</t>
  </si>
  <si>
    <t>2-s2.0-0035394266</t>
  </si>
  <si>
    <t>['transmission technology', 'terminals must', 'response vector', 'request packet', 'paper proposes', 'noise ratio', 'estimated signal', 'effectively increase', 'determine acceptance', 'cdma systems', 'adaptive antennas']</t>
  </si>
  <si>
    <t>Adaptive antennas | Blocking probability | Capacity | CDMA | Data access control</t>
  </si>
  <si>
    <t>In code division multiple access (CDMA) systems with adaptive antennas, the direction of terminals must be considered when controlling new call admission. This paper proposes a data access control algorithm based on estimated signal-to-interference-plus-noise ratio (SINR) at the output of adaptive antennas. The algorithm estimates SINR for new data call using a response vector of the request packet to determine acceptance or blocking of the new data call. Numerical results show that the combination of transmission technology of adaptive antennas and proposed data access control can effectively increase the capacity of CDMA systems.</t>
  </si>
  <si>
    <t>1816-1822</t>
  </si>
  <si>
    <t>Hara, Y.</t>
  </si>
  <si>
    <t>Data access control for CDMA systems with adaptive antennas</t>
  </si>
  <si>
    <t>2-s2.0-0035394315</t>
  </si>
  <si>
    <t>['sudden changes', 'proposed method', 'propagation conditions', 'performed based', 'paper proposes', 'much greater', 'mobile station', 'measured bler', 'measured ber', 'final output', 'constant value', 'channel decoding', 'block errors', 'accurately controlled', '480 hz']</t>
  </si>
  <si>
    <t>Concatenated channel coding | Mobile radio | Outer loop control | Transmit power control | W-CDMA</t>
  </si>
  <si>
    <t>This paper proposes an outer loop control method of fast transmit power control (TPC) for high-quality data transmission such as that with the average bit error rate (BER) of 10-6 in serial concatenated channel coding combining convolutional (inner) and Reed-Solomon (outer) codings for DS-CDMA mobile radio. In the proposed method, the outer loop control is performed based on the measured intermediate block error rate (BLER) value after inner-channel decoding. Since the number of block errors after inner-channel decoding is much greater than that of the final output after outer channel decoding, fast tracking performance of the sudden changes in the propagation conditions such as the number of multipaths and fading Doppler frequency, i.e., moving speed of the mobile station, is achieved. The experimental results clarify that the measured BLER after outer channel decoding is accurately controlled to almost a constant value from the low to high fading maximum Doppler frequency of up to 480 Hz, and that the measured BER after outer channel decoding is within the range of one-order of magnitude of the antenna diversity reception (meanwhile, the target SIR value after Rake combining varied with the range of 2.5 dB).</t>
  </si>
  <si>
    <t>1691-1701</t>
  </si>
  <si>
    <t>E84-A</t>
  </si>
  <si>
    <t>IEICE Transactions on Fundamentals of Electronics, Communications and Computer Sciences</t>
  </si>
  <si>
    <t>7103299306;35560451600;55411183500;7103400688</t>
  </si>
  <si>
    <t>Okawa, Koichi;Higuchi, Kenichi;Sawahashi, Mamoru;Adachi, Fumiyuki</t>
  </si>
  <si>
    <t>Okawa K.</t>
  </si>
  <si>
    <t>Outer loop control of fast transmit power control based on intermediate block error rate in concatenated channel coding for DS-CDMA mobile radio</t>
  </si>
  <si>
    <t>2-s2.0-0035394384</t>
  </si>
  <si>
    <t>['simplify calculations', 'microstrip antenna', 'good agreements', 'fractal antenna']</t>
  </si>
  <si>
    <t>Fractal antenna | Iterative method | Multilayer substrates | Wave concept</t>
  </si>
  <si>
    <t>A microstrip antenna with fractal multilayer substrates is studied by using an iterative method based on the concept of waves. A two-dimensional fast Fourier transformation algorithm is introduced to simplify calculations and accelerate the convergence with reduced central processing unit time. Good agreements are obtained with already published results on fractal antenna.</t>
  </si>
  <si>
    <t>212-218</t>
  </si>
  <si>
    <t>International Journal of RF and Microwave Computer-Aided Engineering</t>
  </si>
  <si>
    <t>60091645-60028112;60091645;60091645;60091645;60091645</t>
  </si>
  <si>
    <t>6603916754;6602619622;23105745000;7005687592;7007171277</t>
  </si>
  <si>
    <t>Gharsallah, A.;Mami, A.;Douma, R.;Gharbi, A.;Baudrand, H.</t>
  </si>
  <si>
    <t>Tunisia;France</t>
  </si>
  <si>
    <t>Tunis;Toulouse</t>
  </si>
  <si>
    <t>Universit√© de Tunis El Manar, Facult√© des Sciences de Tunis;ENSEEIHT Ecole Nationale Sup√©rieure d'Electrotechnique, d'Electronique, d'Informatique, d'Hydraulique et des T√©l√©communications</t>
  </si>
  <si>
    <t>60091645;60028112</t>
  </si>
  <si>
    <t>Gharsallah A.</t>
  </si>
  <si>
    <t>Analysis of a microstrip antenna with fractal multilayer substrate using iterative method</t>
  </si>
  <si>
    <t>10.1002/mmce.1026</t>
  </si>
  <si>
    <t>2-s2.0-0035397244</t>
  </si>
  <si>
    <t>['‚ àº10', 'white noise', 'systematic effects', 'particularly crucial', 'optical design', 'low amplitude', 'lfi ),', 'large multipoles', 'large angles', 'instrumental systematics', 'gsc peak', 'gsc near', 'gsc affects', 'galaxy plane', 'galaxy emission', 'galactic emission', 'firm evaluation', 'factor larger', 'f noise', 'different methods', 'critical sources', 'contributions within', 'contamination produced', 'cmb anisotropies', 'carefully investigated', 'astrophysical origin', 'antenna sidelobes', 'albeit smaller']</t>
  </si>
  <si>
    <t>Cosmology: cosmic microwave background | Galaxy: general | Methods: data analysis | Space vehicles | Telescopes</t>
  </si>
  <si>
    <t>The straylight contamination due to the Galactic emission (GSC, Galaxy Straylight Contamination) entering at large angles from the antenna centre direction may be one of the most critical sources of systematic effects in observations of the cosmic microwave background (CMB) anisotropies by future satellite missions such as PLANCK and MAP. While future accurate measurements of the real antenna pattern are necessary for a firm evaluation of this effect, on the basis of the currently available optical simulations we are able to produce simulated data useful for the development of data analysis methods and the optimization of the optical design. For the Low Frequency Instrument (LFI), the GSC is expected to be particularly crucial at the lowest frequency channels. We describe here different methods to evaluate the impact of this effect and compare it with other systematics of instrumental and astrophysical origin. The results are presented in terms of simulated data streams and maps, Fourier series decomposition and angular power spectrum. The contributions within a few degrees from the beam centre dominate the GSC near the Galaxy plane. The antenna sidelobes at intermediate and large angles from the beam centre dominate the GSC at medium and high Galactic latitudes. We find a GSC peak at ‚àº15 ŒºK and a GSC angular power spectrum above that of the white noise for multipoles l ‚â≤ 10, albeit smaller than that of CMB anisotropies by a factor larger than ‚àº10. At large multipoles, the GSC affects the determination of CMB angular power spectrum significantly less than other kinds of instrumental systematics, such as main beam distortions and 1/f noise. Although the GSC is largest at low Galactic latitudes, the contamination produced by far pattern features at medium and high Galactic latitudes, peaking at ‚àº4 ŒºK, has to be carefully investigated, because the combination of low amplitude of Galaxy emission in those regions with the extremely good nominal PLANCK sensitivity naturally makes high Galactic latitude areas the targets for unprecedentedly precise estimation of cosmological CMB anisotropy. This paper is based on PLANCK LFI activities.</t>
  </si>
  <si>
    <t>345-358</t>
  </si>
  <si>
    <t>July I 2001</t>
  </si>
  <si>
    <t>60021199;105239610;60023599-60013756;60021199;60030318;60021199;60021199;60003269;60006754;60031581</t>
  </si>
  <si>
    <t>6603819488;14058603600;7006440372;8627117200;7004386449;55398967000;6602565951;7004256499;57197177578;6603829666</t>
  </si>
  <si>
    <t>Burigana, C.;Maino, D.;G√≥rski, K. M.;Mandolesi, N.;Bersanelli, M.;Villa, F.;Valenziano, L.;Wandelt, B. D.;Maltoni, M.;Hivon, E.</t>
  </si>
  <si>
    <t>United States;Italy;Germany;Italy;Poland;Spain;United States;Italy</t>
  </si>
  <si>
    <t>Pasadena;Milan;Garching bei Munchen;Rome;Warsaw;Madrid;Princeton;Trieste</t>
  </si>
  <si>
    <t>California Institute of Technology;Universit√† degli Studi di Milano;European Southern Observatory;Consiglio Nazionale delle Ricerche;University of Warsaw;Consejo Superior de Investigaciones Cient√≠ficas;Princeton University;Oss. Astr. Trieste</t>
  </si>
  <si>
    <t>60031581;60030318;60023599;60021199;60013756;60006754;60003269;105239610</t>
  </si>
  <si>
    <t>Burigana C.</t>
  </si>
  <si>
    <t>PLANCK LFI: Comparison between Galaxy straylight contamination and other systematic effects</t>
  </si>
  <si>
    <t>10.1051/0004-6361:20010538</t>
  </si>
  <si>
    <t>2-s2.0-0035401914</t>
  </si>
  <si>
    <t>['ultrastructural peculiarities', 'significant role', 'sensitive organelle', 'roots exposed', 'root cells', 'rights reserved', 'relative volume', 'pyroantimonate method', 'pyroantimonate deposits', 'plant responses', 'noticeable accumulation', 'meristem cells', 'lytic compartment', 'lmf effects', 'lmf application', 'lipid bodies', 'investigated using', 'field intensity', 'exceed 10', 'cytochemical reaction', 'cristae reduced', 'cells increased', 'calcium signalling', 'calcium participation', 'ca 2', 'biologists due', 'biological systems', 'attracted attention', '5 oe']</t>
  </si>
  <si>
    <t>Investigations of low magnetic field (LMF) effects on biological systems have attracted attention of biologists due to planned space flights to other planets where the field intensity does not exceed 10 -5 Oe. Pea (Pisum sativum L.) seeds were grown in an environment of LMF 3 days. In meristem cells of roots exposed to LMF, one could observe such ultrastructural peculiarities as a noticeable accumulation of lipid bodies, development of a lytic compartment (vacuoles, cytosegresomes and paramural bodies), and reduction of phytoferritin in plastids. Mitochondria were the most sensitive organelle to LMF application. Their size and relative volume in cells increased, matrix was electron-transparent, and cristae reduced. Because of the significant role of calcium signalling in plant responses to different environmental factors, calcium participation in LMF effects was investigated using a pyroantimonate method to identify the localization of free calcium ions. The intensity of cytochemical reaction in root cells after LMF application was strong. The Ca 2+ pyroantimonate deposits were observed both in all organelles and in a hyaloplasm of the cells. Data obtained suggest that the observed LMF effects on ultrastructure of root cells were due to disruptions in different metabolic systems including effects on Ca 2+ homeostasis. ¬© 2001 COSPAR. Published by Elsevier Science Ltd. All rights reserved.</t>
  </si>
  <si>
    <t>645-650</t>
  </si>
  <si>
    <t>Belyavskaya, N. A.</t>
  </si>
  <si>
    <t>Kiev</t>
  </si>
  <si>
    <t>M.G. Kholodny Institute of Botany</t>
  </si>
  <si>
    <t>Belyavskaya N.</t>
  </si>
  <si>
    <t>Ultrastructure and calcium balance in meristem cells of pea roots exposed to extremely low magnetic fields</t>
  </si>
  <si>
    <t>S0273117701003738</t>
  </si>
  <si>
    <t>10.1016/S0273-1177(01)00373-8</t>
  </si>
  <si>
    <t>2-s2.0-0035413648</t>
  </si>
  <si>
    <t>['terahertz pulse', 'simulation based', 'saturation behaviour', 'qualitatively consistent', 'experimental results', '7 kv']</t>
  </si>
  <si>
    <t>Current surge | Electrooptic sampling | Femtosecond | Photoconductive antenna | Terahertz</t>
  </si>
  <si>
    <t>Saturation behaviour of intense terahertz radiation pulses emitted by a large-aperture photoconductive antenna was studied by observing the waveforms of the generated terahertz pulse using the electrooptic sampling method. A peak terahertz field up to 5.7 kV/cm was observed. By increasing the pump pulse fluence, saturation of the peak terahertz field, shift of the peak appearance time and narrowing of the terahertz pulse were observed. These experimental results were found to be qualitatively consistent with the results of simulation based on the current surge model.</t>
  </si>
  <si>
    <t>4907-4912</t>
  </si>
  <si>
    <t>60014256;60014256;60014256</t>
  </si>
  <si>
    <t>7403361359;6602094847;35516057000</t>
  </si>
  <si>
    <t>Hattori, T.;Tukamoto, K.;Nakatsuka, H.</t>
  </si>
  <si>
    <t>University of Tsukuba</t>
  </si>
  <si>
    <t>Hattori T.</t>
  </si>
  <si>
    <t>Time-resolved study of intense terahertz pulses generated by a large-aperture photoconductive antenna</t>
  </si>
  <si>
    <t>10.1143/jjap.40.4907</t>
  </si>
  <si>
    <t>2-s2.0-0035414727</t>
  </si>
  <si>
    <t>['unpolarized sources', 'unpolarized calibrators', 'radio interferometer', 'polarization leakage', 'polar visibilities', 'paper describes', 'nominally co', 'leakages manifest', 'leakage parameters', 'individual antennas', 'electronic imperfections', 'closure errors', 'actual solutions']</t>
  </si>
  <si>
    <t>Methods: data analysis | Techniques: interferometric | Techniques: polarimetric</t>
  </si>
  <si>
    <t>Mechanical and electronic imperfections can result into polarization leakage in individual antennas of a radio interferometer. Such leakages manifest themselves as closure errors even in co-polar visibility measurements of unpolarized sources. This paper describes and tests a method for the study of polarization leakage for radio interferometric telescopes using only the nominally co-polar visibilities for unpolarized calibrators. Interpretation of the resulting closure phases on the Poincar√© sphere is presented. Since unpolarized sources are used, the actual solutions for leakage parameters is subject to a degeneracy which is discussed. This however, does not affect the correction of closure errors in our scheme.</t>
  </si>
  <si>
    <t>344-350</t>
  </si>
  <si>
    <t>August III 2001</t>
  </si>
  <si>
    <t>60005784;60005784</t>
  </si>
  <si>
    <t>7101884831;6602283469</t>
  </si>
  <si>
    <t>Bhatnagar, S.;Nityananda, R.</t>
  </si>
  <si>
    <t>Pune</t>
  </si>
  <si>
    <t>National Centre for Radio Astrophysics India</t>
  </si>
  <si>
    <t>Bhatnagar S.</t>
  </si>
  <si>
    <t>Solving for closure errors due to polarization leakage in radio interferometry of unpolarized sources</t>
  </si>
  <si>
    <t>10.1051/0004-6361:20010799</t>
  </si>
  <si>
    <t>2-s2.0-0035415349</t>
  </si>
  <si>
    <t>['similarity properties', 'periodic behavior', 'pascal triangle', 'new set']</t>
  </si>
  <si>
    <t>Antennas | Fractals | Multifrequency antennas</t>
  </si>
  <si>
    <t>A new set of fractal multiband antennas called mod - p Sierpinski gaskets is presented. Mod - p Sierpinski fractal antennas derive from the Pascal triangle and present a log-periodic behavior, which is a consequence of their self-similarity properties. Mod - p Sierpinski fractal antennas constitute a generalization of the classical Sierpinski antenna.</t>
  </si>
  <si>
    <t>1237-1239</t>
  </si>
  <si>
    <t>60007592;60007592</t>
  </si>
  <si>
    <t>56883021900;7202054016</t>
  </si>
  <si>
    <t>Romeu, Jordi;Soler, Jordi</t>
  </si>
  <si>
    <t>Romeu J.</t>
  </si>
  <si>
    <t>Generalized sierpinski fractal multiband antenna</t>
  </si>
  <si>
    <t>10.1109/8.943320</t>
  </si>
  <si>
    <t>2-s2.0-0035415760</t>
  </si>
  <si>
    <t>['wind effects', 'wind action', 'various aspects', 'tower shaft', 'standing telecommunication', 'slip forming', 'projected 558', 'pile driving', 'pedestrian areas', 'observation tower', 'high free', 'halted due', 'financial uncertainties', 'exterior envelope', 'concrete shaft', 'antenna superstructure']</t>
  </si>
  <si>
    <t>Aerodynamic response | Aeroelastic model | BLWTL | CN-Tower | ECADI | Jakarta tower | Jakarta wind climate | Pressure integration | PT Menara Jakarta | Vortex shedding | Wind tunnel</t>
  </si>
  <si>
    <t>A study of wind effects was carried out at the Boundary Layer Wind Tunnel Laboratory (BLWTL) for the projected 558-m high free-standing telecommunication and observation tower for Jakarta, Indonesia. The objectives were to assist the designers with various aspects of wind action, including the overall structural loads and responses of the Tower shaft and the antenna superstructure, the local wind pressures on components of the exterior envelope, and winds in pedestrian areas. The designers of the Tower are the East China Architectural Design Institute (ECADI) and PT Menara Jakarta, Indonesia. Unfortunately, the project is halted due to the financial uncertainties in Indonesia. At the time of the stoppage, pile driving had been completed and slip forming of the concrete shaft of the Tower had begun. When completed, the Tower will exceed the height of the CN-Tower in Toronto, Canada by some 5 m.</t>
  </si>
  <si>
    <t>299-314</t>
  </si>
  <si>
    <t>Wind and Structures, An International Journal</t>
  </si>
  <si>
    <t>60010884;60010884;60010884;60010884</t>
  </si>
  <si>
    <t>7003736765;7003361312;7402460669;57199577428</t>
  </si>
  <si>
    <t>Isyumov, N.;Case, P. C.;Ho, T. C.E.;Soegiarso, R.</t>
  </si>
  <si>
    <t>The University of Western Ontario</t>
  </si>
  <si>
    <t>Isyumov N.</t>
  </si>
  <si>
    <t>Wind tunnel model studies to predict the action of wind on the projected 558 m Jakarta tower</t>
  </si>
  <si>
    <t>10.12989/was.2001.4.4.299</t>
  </si>
  <si>
    <t>2-s2.0-0035418107</t>
  </si>
  <si>
    <t>['wireless communication', 'tolerable change', 'tip distortion', 'serviceability limit', 'return period', 'present state', 'predominantly governed', 'induced motion', 'extremes applied', 'broadcasting users', 'broadcasting angle', 'antenna masts']</t>
  </si>
  <si>
    <t>Ancillaries | Antenna structures | Design proposals | Directional radio transmission | Frequency of exceeding | Full-scale measurements | Gust response | Masts | Serviceability limit | Statistics of extremes | Towers | Wind tunnel modeling | Wind-induced deformation</t>
  </si>
  <si>
    <t>With respect to serviceability, antenna masts should be designed so that wind-induced motion will not cause unacceptable lack of transmission for broadcasting users and wireless communication. For such antenna masts with directional radio transmission the serviceability limit state is predominantly governed by the tolerable change of the broadcasting angle of the mounted antenna assembly and therefore by the tip distortion of the mast. In this paper it will be shown that refinements of the present state of design of antenna masts are possible by using the statistics of extremes applied to extreme wind situations and by consideration of the statistical and reliability requirements given by the operator such as frequency and return period of passing the serviceability limit.</t>
  </si>
  <si>
    <t>353-366</t>
  </si>
  <si>
    <t>Kammel, C.</t>
  </si>
  <si>
    <t>Kammel C.</t>
  </si>
  <si>
    <t>Probability of exceeding the serviceability limit of antenna masts</t>
  </si>
  <si>
    <t>10.12989/was.2001.4.4.353</t>
  </si>
  <si>
    <t>2-s2.0-0035418138</t>
  </si>
  <si>
    <t>['promising candidate', 'implementation complexity', 'downlink transmission', 'cdma system', 'bstd would', 'better understanding', 'based ds', 'also compared']</t>
  </si>
  <si>
    <t>Downlink beamforming | DS-CDMA | Transmit antenna diversity</t>
  </si>
  <si>
    <t>In this paper, a novel beam selection transmit diversity (BSTD) scheme is proposed for the downlink transmission of frequency division duplex (FDD) based DS-CDMA system. As a combination of selection transmit diversity and steering vector based beamforming, the BSTD scheme provides diversity gain as well as reducing multiple access interference in downlink. Moreover, to have a better understanding, the performance of the BSTD is also compared with other schemes. The comparison results show that the BSTD would be a promising candidate for the downlink transmission if both performance and implementation complexity are considered.</t>
  </si>
  <si>
    <t>2178-2185</t>
  </si>
  <si>
    <t>A novel beam selection transmit diversity scheme for DS-CDMA system</t>
  </si>
  <si>
    <t>2-s2.0-0035421243</t>
  </si>
  <si>
    <t>['standard materials', 'space time', 'simultaneously determine', 'paper describes', 'measurement apparatus', 'layered material', 'indoor communications', 'high demands', 'gpr ),', 'electromagnetic properties', 'dielectric constant', 'constitutive parameters', 'calibration procedure', 'building materials']</t>
  </si>
  <si>
    <t>Characterization of building materials | Free-space measurement | GPR antenna | Permitivity measurement</t>
  </si>
  <si>
    <t>Knowledge of the electromagnetic properties of building materials is becoming increasingly important in modern wireless communications due to high demands for indoor communications. This paper describes a free-space time-domain measurement technique, which is based on the principle of ground penetrating radar (GPR), for imaging building materials. The technique can simultaneously determine the constitutive parameters of the layered material being tested, such as the number of layers and the thickness and dielectric constant of each layer. This is achieved by employing an inverse scattering algorithm developed previously. The measurement apparatus and the calibration procedure are described. Results of measurements on standard materials and some building materials are presented and discussed.</t>
  </si>
  <si>
    <t>1147-1152</t>
  </si>
  <si>
    <t>Measurement Science and Technology</t>
  </si>
  <si>
    <t>60020661;60020661;60020661</t>
  </si>
  <si>
    <t>7601336531;6603234265;35596180300</t>
  </si>
  <si>
    <t>Zhang, J.;Nakhkash, M.;Huang, Y.</t>
  </si>
  <si>
    <t>Liverpool</t>
  </si>
  <si>
    <t>University of Liverpool</t>
  </si>
  <si>
    <t>Electromagnetic imaging of layered buildings materials</t>
  </si>
  <si>
    <t>S0957023301219389</t>
  </si>
  <si>
    <t>10.1088/0957-0233/12/8/322</t>
  </si>
  <si>
    <t>2-s2.0-0035421363</t>
  </si>
  <si>
    <t>['trained using', 'symbol interference', 'square error', 'rnn structure', 'rician fading', 'paper investigates', 'optimal performance', 'channels characterized', 'ber performance']</t>
  </si>
  <si>
    <t>Adaptive antennas | Neural networks | Time division multiple access (TDMA)</t>
  </si>
  <si>
    <t>This paper investigates the performances of various adaptive algorithms for space diversity combining in time division multiple access (TDMA) digital cellular mobile radio systems. Two linear adaptive algorithms are investigated, the least mean square (LMS) and the square root Kalman (SRK) algorithm. These algorithms are based on the minimization of the mean-square error. However, the optimal performance can only be obtained using algorithms satisfying the minimum bit error rate (BER) criterion. This criterion can be satisfied using non-linear signal processing techniques such as artificial neural networks. An artificial neural network combiner model is developed, based on the recurrent neural network (RNN) structure, trained using the real-time recurrent learning (RTRL) algorithm. It is shown that, for channels characterized by Rician fading, the artificial neural network combiners based on the RNN structure are able to provide significant improvements in the BER performance in comparison with the linea r techniques. In particular, improvements are evident in time-varying channels dominated by inter-symbol interference. ¬© 2001 John Wiley &amp; Sons, Ltd.</t>
  </si>
  <si>
    <t>619-632</t>
  </si>
  <si>
    <t>International Journal of Communication Systems</t>
  </si>
  <si>
    <t>60021219-118691587;60021219</t>
  </si>
  <si>
    <t>57197005541;35563381200</t>
  </si>
  <si>
    <t>Benson, M.;Carrasco, R. A.</t>
  </si>
  <si>
    <t>Stoke-on-Trent;Swindon</t>
  </si>
  <si>
    <t>Staffordshire University;GSD Applied Research</t>
  </si>
  <si>
    <t>60021219;118691587</t>
  </si>
  <si>
    <t>Benson M.</t>
  </si>
  <si>
    <t>Linear and non-linear space diversity combining algorithms over fading channels in TDMA systems</t>
  </si>
  <si>
    <t>10.1002/dac.501</t>
  </si>
  <si>
    <t>2-s2.0-0035421558</t>
  </si>
  <si>
    <t>['vlbi observations', 'vlbi monitoring', 'small fraction', 'simultaneously explaining', 'scale jet', 'radio sources', 'primary targets', 'pks 0420', 'period 1989', 'natural explanation', 'lisa ).', 'jet components', 'helical trajectories', 'elliptical galaxies', 'density variations', 'binary systems']</t>
  </si>
  <si>
    <t>Black holes physics | Gravitational waves | Quasars: individual: PKS 04020-014 | Radio continuum: galaxies</t>
  </si>
  <si>
    <t>VLBI monitoring of PKS 0420-014 at 3.6 cm performed during the period 1989.32-1992.48 reveals superluminal jet components in a strongly curved jet. We present a binary black hole model capable of simultaneously explaining the flux-density variations and the motions of jet components on helical trajectories in active galactic nuclei. From VLBI observations we derive the characteristics of the parsec-scale jet of PKS 0420-014. Moreover, we use the optical light curve of the quasar PKS 0420-014 over the time span 1989.67-1993.93 to determine the characteristics of the binary black hole system. We propose that galactic and extragalactic radio sources with jets are due to the existence of binary systems. Extragalactic binary systems are the results of mergers and provide a natural explanation why only a small fraction of quasars are radio sources and why extragalactic radio sources are associated with elliptical galaxies. These binary systems will be one of the primary targets for the Laser Interferometer Space Antenna (LISA).</t>
  </si>
  <si>
    <t>784-799</t>
  </si>
  <si>
    <t>August II 2001</t>
  </si>
  <si>
    <t>60025529;60025529;60025529;60025529;60025529;60025529</t>
  </si>
  <si>
    <t>6602806448;7101700407;57206218723;6603951163;10043259600;7004016026</t>
  </si>
  <si>
    <t>Britzen, S.;Roland, J.;Laskar, J.;Kokkotas, K.;Campbell, R. M.;Witzel, A.</t>
  </si>
  <si>
    <t>Dwingeloo</t>
  </si>
  <si>
    <t>Netherlands Foundation for Research in Astronomy</t>
  </si>
  <si>
    <t>Britzen S.</t>
  </si>
  <si>
    <t>On the origin of compact radio sources. The binary black hole model applied to the gamma-bright quasar PKS 0420-014</t>
  </si>
  <si>
    <t>10.1051/0004-6361:20010685</t>
  </si>
  <si>
    <t>2-s2.0-0035429388</t>
  </si>
  <si>
    <t>['z isomer', 'traps baited', 'tetradecadienyl acetate', 'mass spectrometry', 'major pest', 'main compound', 'importance also', 'hexadecenyl acetate', 'dodecenyl acetate', 'dodecadienyl acetate', 'current attempts', 'component blend', '16ac ).', '14ac ),', '100 ratio']</t>
  </si>
  <si>
    <t>Bonagota cranaodes | Lepidoptera | Mating disruption | Monitoring trap | Sex pheromone | Tortricidae</t>
  </si>
  <si>
    <t>Analysis of sex pheromone glands of the apple leafroller Bonagota cranaodes Meyrick by gas chromatography coupled with mass spectrometry or electroantennographic detection showed the presence of 14 structurally related acetates and alcohols of the chain length 10-18, including the main pheromone component (E,Z)-3,5-dodecadienyl acetate (E3,Z3-12Ac), Male antennae responded to the main compound, its Z,Z isomer, (E,Z)-3,5-tetradecadienyl acetate (E3,Z5-14Ac), and the monoenes (Z)-5-dodecenyl acetate (Z5-12Ac) and (Z)-9-hexadecenyl acetate (Z9-16Ac). Traps baited with a four-component blend of E3,Z5-12Ac, Z3-12Ac, E3,Z5-14Ac, and Z9-16Ac in a 100:5:5:100 ratio were significantly more attractive than the main compound alone. This improved trap lure is more suitable for monitoring population densities of B. cranaodes, and for detection of the onset of the seasonal flight period. A more complete pheromone blend is of importance also with respect to current attempts to develop mating disruption for control of this major pest of apple in Brazil. ¬© 2001 Entomological Society of America.</t>
  </si>
  <si>
    <t>911-914</t>
  </si>
  <si>
    <t>Journal of Economic Entomology</t>
  </si>
  <si>
    <t>60027152;60027152;60027152-60028229;60027152;60027152-60028229;60027152-60013918;60027152-60030074;60027152-60009625;60027152</t>
  </si>
  <si>
    <t>56633698000;35579647600;6603533288;7004376332;7006506442;35563043200;56237949000;6603059550;7004027172</t>
  </si>
  <si>
    <t>Coracini, M. D.A.;Bengtsson, M.;Reckziegel, A.;L√∂fqvist, J.;Francke, W.;Vilela, E. F.;Eiras, A. E.;Kovaleski, A.;Witzgall, P.</t>
  </si>
  <si>
    <t>Brazil;Germany;Sweden;Brazil;Brazil</t>
  </si>
  <si>
    <t>Belo Horizonte;Hamburg;Uppsala;Vicosa;Brasilia</t>
  </si>
  <si>
    <t>Universidade Federal de Minas Gerais;Universit√§t Hamburg;Sveriges lantbruksuniversitet;Universidade Federal de Vicosa;Empresa Brasileira de Pesquisa Agropecu√°ria - Embrapa</t>
  </si>
  <si>
    <t>60030074;60028229;60027152;60013918;60009625</t>
  </si>
  <si>
    <t>Coracini M.D.A.</t>
  </si>
  <si>
    <t>Identification of a four-component sex pheromone blend in Bonagota cranaodes (Lepidoptera: Tortricidae)</t>
  </si>
  <si>
    <t>10.1603/0022-0493-94.4.911</t>
  </si>
  <si>
    <t>2-s2.0-0035431312</t>
  </si>
  <si>
    <t>['transport medium', 'space optics', 'short distances', 'service acceleration', 'mile access', 'fso accelerates', 'fiber backup', 'enterprise connectivity']</t>
  </si>
  <si>
    <t>The role of free-space optics (FSO) as a transport medium, for high-speed communication services providing connectivity over short distances, is discussed. The applications of FSO includes metro network extensions, last-mile access, enterprise connectivity, fiber backup, backhaul and service acceleration. FSO accelerates the vision of all-optical networks cost effectively, reliably, and quickly with freedom and flexibility of deployment.</t>
  </si>
  <si>
    <t>40-45</t>
  </si>
  <si>
    <t>100502508;100502508</t>
  </si>
  <si>
    <t>57205070046;36881002700</t>
  </si>
  <si>
    <t>Willebrand, Heinz A.;Ghuman, Baksheesh S.</t>
  </si>
  <si>
    <t>Boulder City</t>
  </si>
  <si>
    <t>LightPointe Communications, Inc.</t>
  </si>
  <si>
    <t>Willebrand H.</t>
  </si>
  <si>
    <t>Fiber optics without fiber</t>
  </si>
  <si>
    <t>10.1109/6.938713</t>
  </si>
  <si>
    <t>2-s2.0-0035437341</t>
  </si>
  <si>
    <t>['telemetry recorded', 'successful deployments', 'spacecraft depend', 'propellant tanks', 'positive results', 'life example', 'inertial effects', 'help distinguish', 'flight deployments', 'deployment signatures', 'communications antennas', 'closely watched', 'antenna deployments', 'always greater', 'abnormal performance']</t>
  </si>
  <si>
    <t>Most spacecraft depend on the successful deployments of solar power arrays and communications antennas to carry out their missions. Telemetry recorded during flight deployments is closely watched for positive results. The tools and methodology that are used to interpret the characteristic deployment signatures recorded in telemetry from spacecraft attitude control sensors are described in this paper. These tools are then applied to a real-life example. Deployment signatures from INTELSAT VII communications satellites are compared with flight simulation results to learn why antenna deployments were faster than predicted and why attitude disturbances caused by solar wing deployments were always greater than expected. Sensitivities of the flight deployment signatures to the inertial effects of fluids in the propellant tanks and small alignment errors are examined to help distinguish between normal and abnormal performance.</t>
  </si>
  <si>
    <t>933-938</t>
  </si>
  <si>
    <t>Lomas, N. S.</t>
  </si>
  <si>
    <t>INTELSAT</t>
  </si>
  <si>
    <t>Lomas N.S.</t>
  </si>
  <si>
    <t>Comparing model simulations with flight performance of spacecraft deployable appendages</t>
  </si>
  <si>
    <t>10.2514/2.4800</t>
  </si>
  <si>
    <t>2-s2.0-0035440013</t>
  </si>
  <si>
    <t>['receiver measurements', 'novel velocity', 'novel concept', 'information obtained', 'human operator', 'framework combines', 'cost advantages', 'concept thus', 'based autopilot', 'antenna gps']</t>
  </si>
  <si>
    <t>Applications of aircraft attitude information obtained from single-antenna global positioning system (GPS) receiver measurements are discussed. A recently introduced framework to synthesize attitude information from GPS velocity vector measurements is reviewed. The framework combines the benefits of high-quality GPS velocity measurements with a novel velocity-vector-based flight control paradigm to provide a means for the human operator or autopilot to close the aircraft flight control loop. Three possible applications of this novel concept are discussed. A single-antenna GPS-based backup attitude indicator is evaluated in flight and compared to the traditional attitude indicator. In addition, single-antenna GPS-based autopilot and tunnel-in-the-sky trajectory guidance systems are demonstrated in flight. Unlike traditional attitude indicators and autopilot and trajectory guidance systems, these applications rely solely on the information obtained from a single-antenna GPS receiver. This concept thus has significant system integration and cost advantages and makes a number of glass-cockpit capabilities affordable to the General Aviation aircraft community.</t>
  </si>
  <si>
    <t>998-1008</t>
  </si>
  <si>
    <t>60022195;60022195;60022195;60022195;60022195</t>
  </si>
  <si>
    <t>7004664860;7003681496;7004255952;6506126557;56210239200</t>
  </si>
  <si>
    <t>Kornfeld, R. P.;Hansman, R. J.;Deyst, J. J.;Amonlirdviman, K.;Walker, E. M.</t>
  </si>
  <si>
    <t>Kornfeld R.P.</t>
  </si>
  <si>
    <t>Applications of global positioning system velocity-based attitude information</t>
  </si>
  <si>
    <t>10.2514/2.4808</t>
  </si>
  <si>
    <t>2-s2.0-0035440801</t>
  </si>
  <si>
    <t>['provided courtesy', 'multipoint voice', 'harris corporation', 'fixed low', 'data applications', 'bwa technology', 'base station', 'article provides', '11 ghz']</t>
  </si>
  <si>
    <t>This article provides an overview of a fixed low-frequency broadband wireless access system for point-to-multipoint voice and data applications. Operating frequency bands are from 2 to 11 GHz, and the base station can use multiple sectors and will be capable of supporting smart antenna technology. The product system requirements, design of the radio subsystem specification, as well as an analysis of microwave transmission related to current radio technologies are presented. Examples of BWA technology are provided courtesy of Harris Corporation.</t>
  </si>
  <si>
    <t>134-138</t>
  </si>
  <si>
    <t>60033154;;117402455</t>
  </si>
  <si>
    <t>57217540781;9736156300;6505947328</t>
  </si>
  <si>
    <t>Danesh, Mina;Zuniga, Juan Carlos;Concilio, Fabio</t>
  </si>
  <si>
    <t>Canada;Brazil</t>
  </si>
  <si>
    <t>Montreal;</t>
  </si>
  <si>
    <t>Concordia University;University of 510 Paulo</t>
  </si>
  <si>
    <t>60033154;117402455</t>
  </si>
  <si>
    <t>Danesh M.</t>
  </si>
  <si>
    <t>Fixed low-frequency broadband wireless access radio systems</t>
  </si>
  <si>
    <t>10.1109/35.948412</t>
  </si>
  <si>
    <t>2-s2.0-0035442449</t>
  </si>
  <si>
    <t>['wireless headsets', 'widely used', 'superconductor testing', 'significant miniaturization', 'excellent performance', 'dielectric resonators', 'cost effective', 'commonly used', 'antenna applications']</t>
  </si>
  <si>
    <t>The applications of dielectric resonators in various microwave components are very cost effective and lead to significant miniaturization. Excellent performance in filters and oscillators is currently being achieved. Dielectric resonators are widely used in wireless communication systems. Additional applications include dielectric or superconductor testing and antenna applications, as well as radiating dielectric resonators. Miniature dielectric filled coaxial resonators are commonly used in wireless headsets.</t>
  </si>
  <si>
    <t>IEEE Microwave Magazine</t>
  </si>
  <si>
    <t>60011688;60011688</t>
  </si>
  <si>
    <t>6701478785;7006984690</t>
  </si>
  <si>
    <t>Fiedziuszko, S. J.;Holme, S.</t>
  </si>
  <si>
    <t>Space Systems Loral</t>
  </si>
  <si>
    <t>Fiedziuszko S.</t>
  </si>
  <si>
    <t>Dielectric resonators raise your high-Q</t>
  </si>
  <si>
    <t>10.1109/6668.951549</t>
  </si>
  <si>
    <t>2-s2.0-0035442487</t>
  </si>
  <si>
    <t>['verification purposes', 'th throw', 'shifter circuit', 'sectors increases', 'sector antenna', 'promising candidate', 'paper clarifies', 'operated similarly', 'feeding circuit', 'design method', 'control circuit', 'beam scanning', 'antenna requires', 'antenna diameter', 'achieving high', '71 mm', '12 dbi']</t>
  </si>
  <si>
    <t>Cylindrical antenna | High-speed wireless communication | Quasi-millimeter and millimeter-wave frequency band | Sector antenna</t>
  </si>
  <si>
    <t>Sector antennas provide many advantages such as when combined with a narrow beam antenna, they become particularly effective in achieving high-speed wireless communication systems and they aid in simplifying the structure. These antennas have a drawback in that as the number of sectors increases, the antenna size rapidly increases. Therefore, downsizing the sector antenna has become a major research topic. A promising candidate is utilizing a phased-array type antenna; however, this antenna requires a phase-shifter circuit for beam scanning and generally the feeding circuit for this type of antenna is very complicated. To address these issues, we propose a self-selecting feeding circuit that is controlled by the same control circuit and is operated similarly to the conventional single port n-th throw (SPNT) switch. We fabricated a small cylindrical 12-sector antenna at 19 GHz employing the proposed feeding circuit for verification purposes. Furthermore, this paper clarifies the design method of this feeding circuit where the antenna diameter is 71 mm, and the results clearly show that the gain is more than 12 dBi.</t>
  </si>
  <si>
    <t>2407-2412</t>
  </si>
  <si>
    <t>60025555;60025555</t>
  </si>
  <si>
    <t>7401920152;7402411659</t>
  </si>
  <si>
    <t>Seki, T.;Hori, T.</t>
  </si>
  <si>
    <t>Seki T.</t>
  </si>
  <si>
    <t>Cylindrical multi-sector antenna with self-selecting switching circuit</t>
  </si>
  <si>
    <t>2-s2.0-0035444189</t>
  </si>
  <si>
    <t>['unbalanced port', 'three applications', 'signal received', 'rf signal', 'required one', 'properly choosing', 'novel three', 'lo signal', 'isolation port', 'feedback path', 'feedback configuration', 'equally split', 'equal power', 'equal phases', 'element array', 'coupling aperture', 'balanced port', 'balanced mixer', 'antenna hybrid', 'another aperture']</t>
  </si>
  <si>
    <t>Active transmitting antenna | Antenna hybrid | Balanced mixer | Dual-radiation-mode antenna array | Wilkinson power divider</t>
  </si>
  <si>
    <t>In this paper, a novel three-port antenna structure, named 180¬∞ antenna hybrid, is proposed and demonstrated. This structure is composed of a Wilkinson power divider with the isolation resistor replaced by an aperture-coupled patch antenna. The equivalent series impedance of the antenna can be adjusted to the required one by properly choosing the dimensions of the patch and the coupling aperture. When a signal is fed to the balanced port of this antenna hybrid, the power is equally split, with equal phases, to the two unbalanced ports. No power is radiated out from the antenna. In the other hand, a signal received from the antenna will be split with equal power but 180¬∞ phase difference to the two unbalanced ports. The balanced port is an isolation port. The measurement results showed good agreement with the characteristics to be designed. Three applications of this 180¬∞ antenna hybrid are introduced, that is, a balanced mixer, an active transmitting antenna, and a dual-radiation-mode antenna array. The balanced mixer was constructed with diodes directly mounted on the two unbalanced ports of the antenna hybrid. The LO signal is fed from the balanced port and RF signal is received from the antenna. The active transmitting antenna was implemented with feedback configuration. The route from one of the unbalanced port to the balanced port of the antenna hybrid was used as the feedback path. A locking signal may be injected from the other unbalanced port. Finally, through a three-quarter-wavelength microstrip line, the balanced port of the antenna hybrid was connected to another aperture-coupled path antenna to form a dual-radiation-mode antenna array. The in-phase and out-of-phase radiation patterns of this two-element array can be obtained from two unbalanced ports of the antenna hybrid, respectively.</t>
  </si>
  <si>
    <t>2443-2450</t>
  </si>
  <si>
    <t>60012370;60012370</t>
  </si>
  <si>
    <t>7403210304;55469205300</t>
  </si>
  <si>
    <t>Chou, Y. H.;Chung, S. J.</t>
  </si>
  <si>
    <t>Chou Y.</t>
  </si>
  <si>
    <t>A three-port 180-degree antenna hybrid: Design and applications</t>
  </si>
  <si>
    <t>2-s2.0-0035444196</t>
  </si>
  <si>
    <t>['simplest line', 'radiation phenomenon', 'radiation patterns', 'radiation loss', 'paper deals', 'overall pattern', 'originated mainly', 'optimal design', 'numerically calculated', 'numerical results', 'mom ),', 'may indicate', 'different types', 'corresponding experiment', 'bent line', 'angle bend', 'also found']</t>
  </si>
  <si>
    <t>Bent transmission line | Method of moments | Radiation loss | Radiation pattern</t>
  </si>
  <si>
    <t>This paper deals with the radiation phenomenon from bent transmission lines numerically and experimentally. At first, the radiation loss for different types of bent transmission lines has been estimated by using the method of moments (MoM), in order to suggest the most optimal design for a bent line in terms of a radiation loss. So, the simplest line with a right-angle bend is recommended. Then, the radiation patterns from such a right-angle bent transmission line have been numerically calculated, which may indicate that the radiation is originated mainly at the bend, but other parts are also found to contribute to the overall pattern with many extra lobes. All of the numerical results were confirmed by the corresponding experiment.</t>
  </si>
  <si>
    <t>2604-2609</t>
  </si>
  <si>
    <t>8346685900;55145417300;7006056909</t>
  </si>
  <si>
    <t>Lee, S.;Hayakawa, M.;Ishibashi, N.</t>
  </si>
  <si>
    <t>Lee S.</t>
  </si>
  <si>
    <t>Radiation from bent transmission lines</t>
  </si>
  <si>
    <t>2-s2.0-0035444215</t>
  </si>
  <si>
    <t>['yet appears', 'unbalanced line', 'typical application', 'technology applied', 'small size', 'paper meets', 'mitigating degradation', 'low profile', 'light weight', 'integrated structure', 'indispensable requirements', 'human head', 'handset antennas', 'fundamental concept', 'foremost requirement', 'feed line', 'experimental analyses', 'design concept', 'described along', 'body effect', 'balanced structure', 'antenna structure', 'advanced technology', '3 ).']</t>
  </si>
  <si>
    <t>Balanced system | Body effect | Design concept | Handset | Small antenna</t>
  </si>
  <si>
    <t>Analysis of a novel folded loop antenna for handset is described along with the advanced design concept for handset antennas. The design concept shown in this paper meets the foremost requirement for handset antennas such as (1) small size and yet (2) has capability of mitigating degradation of antenna performance due to the body effect, and (3) of reducing SAR value in the human head at the handset talk position, in addition to the indispensable requirements for handset antennas such as (4) low profile, and (5) light weight. The technology applied is to make this antenna (a) an integrated structure, which is a typical application of the fundamental concept of making antennas small and (b) a balanced structure which has been proved to be very effective to satisfy the requirements (2) and (3). The antenna is essentially a two-wire transmission line, folded at about a quarter-wavelength to form a half-wave folded dipole, and yet appears to be a loop of one-wavelength. It does not have really a balanced structure, as is fed with an unbalanced line; however, the antenna structure itself can eliminate the unbalanced current flow on the feed line as in the balanced antenna system. Both theoretical and experimental analyses have been shown and the usefulness of the antenna is discussed. This paper may suggest the advanced technology and design concept that will be applied to the development of handset antennas toward the future.</t>
  </si>
  <si>
    <t>2468-2475</t>
  </si>
  <si>
    <t>60004176;60004176;101552054;60014256</t>
  </si>
  <si>
    <t>57193733851;35595653100;35428447400;7403304145</t>
  </si>
  <si>
    <t>Kim, Yongho;Morishita, Hisashi;Koyanagi, Yoshio;Fujimoto, Kyohei</t>
  </si>
  <si>
    <t>Tsukuba;Yokosuka;</t>
  </si>
  <si>
    <t>University of Tsukuba;National Defense Academy of Japan;Matsushita Communication Industrial</t>
  </si>
  <si>
    <t>60014256;60004176;101552054</t>
  </si>
  <si>
    <t>Kim Y.</t>
  </si>
  <si>
    <t>A folded loop antenna system for handsets developed and based on the advanced design concept</t>
  </si>
  <si>
    <t>2-s2.0-0035444218</t>
  </si>
  <si>
    <t>['wave antenna', 'upper plate', 'two parts', 'quite high', 'proposed antenna', 'novel millimeter', 'low cost', 'grating lobes', 'electric current', 'broad wall', 'bottom plate', 'antenna fabricated', '55 %,']</t>
  </si>
  <si>
    <t>Automotive radar | Metal injection molding | Millimeter-wave antenna | Slot antenna | Waveguide antenna</t>
  </si>
  <si>
    <t>A novel millimeter-wave slotted waveguide array antenna is developed for automotive radar systems. An antenna structure suitable for mass-production is proposed in this paper. The waveguide is composed of two parts; an upper plate and a bottom plate. It is not necessary to contact each other closely because they are divided at the center of the broad wall of the waveguide where the electric current is small. In addition, grating lobes are suppressed by using a cylindrical cavity around each slot and by controlling the slot arrangement without using dielectric material in the waveguide. We have fabricated the proposed antenna by metal injection molding. The measured antenna efficiency results in 55%, which is quite high in comparison with any other conventional low cost millimeter-wave antenna. This efficiency is almost the same as that of the antenna fabricated by precision metal machining. In this paper, it is confirmed that the proposed antenna could be manufactured with low cost.</t>
  </si>
  <si>
    <t>2369-2376</t>
  </si>
  <si>
    <t>60003416;60003416;60003416;60003416;100530288</t>
  </si>
  <si>
    <t>7103309077;55700152800;55706119800;7403216058;16307967600</t>
  </si>
  <si>
    <t>Sakakibara, Kunio;Watanabe, Toshiaki;Sato, Kazuo;Nishikawa, Kunitoshi;Seo, Kazuyuki</t>
  </si>
  <si>
    <t>Aichi District;Aichi Prefecture</t>
  </si>
  <si>
    <t>Toyota Central Research Development Laboratory Inc;Kojima Press Industry Co., Ltd.</t>
  </si>
  <si>
    <t>60003416;100530288</t>
  </si>
  <si>
    <t>Sakakibara K.</t>
  </si>
  <si>
    <t>Millimeter-wave slotted waveguide array antenna manufactured by metal injection molding for automotive radar systems</t>
  </si>
  <si>
    <t>2-s2.0-0035444219</t>
  </si>
  <si>
    <t>['xpr ).', 'two rf', 'three corners', 'switches perform', 'selective combining', 'reference œª', 'radiation efficiency', 'portable telephone', 'increasing cross', 'hp modes', 'f antenna', 'diversity reception', 'diversity gain', 'dag ).', 'correlation coefficient', 'communication performance', '800 mhz', '8 dbi', '5 db', '3 ber', '2 ¬∑¬∑¬∑', '10 db']</t>
  </si>
  <si>
    <t>Correlation coefficient | Diversity antenna gain | Mean effective gain | PIFA | Polarization diversity</t>
  </si>
  <si>
    <t>A polarization diversity planar inverted-F antenna (PIFA) on portable telephone in the practical use near the operator's body is investigated at 1,800 MHz under multipath urban environment. The antenna structure comprises a center-fed square patch with one permanent short-pin and two RF-switches on three corners. The RF-switches perform as the polarization branch switches for dominantly vertical polarization (VP) or dominantly horizontal polarization (HP) modes. The radiation efficiency of the polarization diversity PIFA is 58% and 53% for VP and HP modes, respectively, which is higher than the 52% efficiency of the reference Œª/4 monopole antenna under the same condition. The mean effective gain (MEG) of VP and HP modes decrease with respect to the increasing cross-polarization power ratio (XPR). The correlation coefficient of two diversity branches is between 0.66 through all the possible XPR ranging from -10 dB to +10 dB. The diversity gain is computed from the MEG and correlation coefficient to determine the diversity antenna gain (DAG). The diversity gain, based on 10-3 BER for selective combining, is 7.5 dB over non-diversity reception. The DAG is -1.2¬∑¬∑¬∑ + 2.8 dBi which is approximately 4 dB lower than the case without human body. In other words, the presence of the human body degrades the communication performance by a half.</t>
  </si>
  <si>
    <t>2460-2467</t>
  </si>
  <si>
    <t>60021543;60021543;60031126</t>
  </si>
  <si>
    <t>6506423016;6603834855;35481283400</t>
  </si>
  <si>
    <t>Meksamoot, Komsak;Krairiksh, Monai;Takada, Jun Ichi</t>
  </si>
  <si>
    <t>Japan;Thailand</t>
  </si>
  <si>
    <t>Tokyo;Ladkrabang Bangkok</t>
  </si>
  <si>
    <t>Tokyo Institute of Technology;King Mongkut's Institute of Technology Ladkrabang</t>
  </si>
  <si>
    <t>60031126;60021543</t>
  </si>
  <si>
    <t>Meksamoot K.</t>
  </si>
  <si>
    <t>A polarization diversity PIFA on portable telephone and the human body effects on its performance</t>
  </si>
  <si>
    <t>2-s2.0-0035444222</t>
  </si>
  <si>
    <t>['spectral domain', 'resonant behaviour', 'radiation patterns', 'radiating properties', 'multilayer structure', 'full wave', 'adopted procedure']</t>
  </si>
  <si>
    <t>Chiral media | EMC | Multilayer printed antennas and circuits</t>
  </si>
  <si>
    <t>The analysis of the radiating properties of a multilayer structure where chirality is introduced is here addressed. Both the effects on the resonant behaviour and on the radiation patterns have been considered for different multilayer structures. The adopted procedure is full wave and leads to the numerical analysis performed via the Methods of Moment in the spectral domain.</t>
  </si>
  <si>
    <t>2574-2582</t>
  </si>
  <si>
    <t>60012162;60012162</t>
  </si>
  <si>
    <t>7004544655;7003795629</t>
  </si>
  <si>
    <t>Pirinoli, P.;Zich, R. E.</t>
  </si>
  <si>
    <t>Politecnico di Torino</t>
  </si>
  <si>
    <t>Pirinoli P.</t>
  </si>
  <si>
    <t>Analysis of chiral multilayer printed structures</t>
  </si>
  <si>
    <t>2-s2.0-0035444225</t>
  </si>
  <si>
    <t>['slot antennas', 'reduce coupling', 'radiation patterns', 'quarter wavelength', 'parasitic wire', 'operating frequency', 'monopole height', 'loop reduces', 'diffracted fields', 'coupling coefficient', '9 db', '5 ghz', '24 db']</t>
  </si>
  <si>
    <t>Coupling coefficient | Ground plane | Parasitic wire | Slot antenna</t>
  </si>
  <si>
    <t>Coupling between two slot antennas on an infinite ground plane and radiation patterns on a finite ground plane are calculated. We introduce a parasitic wire between slot antennas to reduce coupling. Two typical cases with a monopole or a half-loop are considered in this paper. Numerical results show that the reduction of 13.9 dB is obtained by adjusting a monopole height to about a quarter wavelength of the operating frequency. Also a properly adjusted parasitic half-loop reduces the coupling coefficient by 24 dB. Radiation patterns of the antennas on a 365 mm √ó 465 mm ground plane at 1.5 GHz are calculated where the diffracted fields are taken into account. It is found that the parasitic elements little affect the antenna patterns around the +z-axis that is perpendicular to the ground plane although the reduction of coupling between slot antennas is obtained.</t>
  </si>
  <si>
    <t>2597-2603</t>
  </si>
  <si>
    <t>60024621;60024621;60014256</t>
  </si>
  <si>
    <t>7202479540;7101888809;7102376306</t>
  </si>
  <si>
    <t>Morioka, Takehiro;Komiyama, Koji;Hirasawa, Kazuhiro</t>
  </si>
  <si>
    <t>Tsukuba;Tsukuba</t>
  </si>
  <si>
    <t>National Institute of Advanced Industrial Science and Technology;University of Tsukuba</t>
  </si>
  <si>
    <t>60024621;60014256</t>
  </si>
  <si>
    <t>Morioka T.</t>
  </si>
  <si>
    <t>Effects of a parasitic wire on coupling between two slot antennas</t>
  </si>
  <si>
    <t>2-s2.0-0035444231</t>
  </si>
  <si>
    <t>['signal arriving', 'scattering instead', 'relative phase', 'relative amplitude', 'particular source', 'opposite phase', 'cell phones', 'array measures']</t>
  </si>
  <si>
    <t>The effect of scattering on the information transfer rate for cell phones and wireless microwave communication devices was analyzed. The antennas in the array measures the relative phase and amplitude of the signal arriving from the particular source and then transmits with the same relative amplitude but with opposite phase. It is found that the scattering instead of decreasing the efficiency, increases the information transfer rate for wireless communication devices.</t>
  </si>
  <si>
    <t>38-43</t>
  </si>
  <si>
    <t>Physics Today</t>
  </si>
  <si>
    <t>60026638;60026638;60026638;60026638</t>
  </si>
  <si>
    <t>7402458103;35577484600;6603595249;7003398194</t>
  </si>
  <si>
    <t>Simon, Steven H.;Moustakas, Aris L.;Stoytchev, Marin;Safar, Hugo</t>
  </si>
  <si>
    <t>Simon S.</t>
  </si>
  <si>
    <t>Communication in a disordered world</t>
  </si>
  <si>
    <t>10.1063/1.1420510</t>
  </si>
  <si>
    <t>2-s2.0-0035444526</t>
  </si>
  <si>
    <t>['uniform distribution', 'taylor distribution', 'paper presents', 'originally developed', 'offset window', 'novel œä', 'model antenna', 'highest gain', '76 ghz', '5 dbi', '24 db']</t>
  </si>
  <si>
    <t>Low sidelobe | Millimeter-wave antenna | Slot | Waveguide</t>
  </si>
  <si>
    <t>This paper presents the design of low sidelobe single-layer slotted waveguide arrays. The Taylor distribution with -25 dB sidelobe level is synthesized in two orthogonal directions in the aperture. The multiple-way power divider consisting of a cascade of novel œÄ-junctions is introduced; each œÄ-junction, two-way power divider, is so designed as to accept unequal power dividing by adopting an offset window. The smooth Taylor distribution is realized at the output of the multiple-way power divider, which was originally developed only for uniform distribution. A model antenna for Taylor distribution is tested at 76 GHz. The measured sidelobe level is below -24 dB in both E- and H-plane. The highest gain is 34.5 dBi with 50% efficiency which is only 15% lower than that for uniform aperture illumination.</t>
  </si>
  <si>
    <t>2377-2386</t>
  </si>
  <si>
    <t>60031126-60028263;60031126-60025555;60031126;60031126;60003336</t>
  </si>
  <si>
    <t>24284554200;7005021791;7006899159;35495699200;7201747933</t>
  </si>
  <si>
    <t>Kimura, Yuichi;Fukazawa, Kenji;Hirokawa, Jiro;Ando, Makoto;Goto, Naohisa</t>
  </si>
  <si>
    <t>Japan;Japan;Japan;Japan</t>
  </si>
  <si>
    <t>Tokyo;Saitama;Tokyo;Tokyo</t>
  </si>
  <si>
    <t>Tokyo Institute of Technology;Saitama University;Nippon Telegraph and Telephone Corporation;Takushoku University</t>
  </si>
  <si>
    <t>60031126;60028263;60025555;60003336</t>
  </si>
  <si>
    <t>Low sidelobe single-layer slotted waveguide arrays at 76 GHz band</t>
  </si>
  <si>
    <t>2-s2.0-0035444941</t>
  </si>
  <si>
    <t>['switch branches', 'paper proposes', 'conventional act', 'calibration values', 'arriving co', 'adaptive array']</t>
  </si>
  <si>
    <t>Adaptive array | Automatic calibration method | Dispersed switches | TDD systems</t>
  </si>
  <si>
    <t>This paper proposes a hardware configuration using only single pole dual throw (SPDT) switches to realize the previously proposed automatic calibration method using transmitting signals (ACT) for the adaptive array in TDD communication systems. The proposed configuration obtains the same calibration values as the conventional ACT does while reducing the number of switch branches. The transmission pattern using the proposed calibration method is also presented based on an experimental adaptive array testbed in an actual microcell environment. The experimental results show that the ideal radiation pattern formation is achieved by employing the proposed calibration method in an environment with a moving terminal station and where arriving co-channel interference exists.</t>
  </si>
  <si>
    <t>2516-2522</t>
  </si>
  <si>
    <t>7006575598;7403954564;7005529399;7402411659</t>
  </si>
  <si>
    <t>Nishimori, K.;Cho, K.;Takatori, Y.;Hori, T.</t>
  </si>
  <si>
    <t>Nishimori K.</t>
  </si>
  <si>
    <t>A novel configuration for realizing automatic calibration of adaptive array using dispersed SPDT switches for TDD systems</t>
  </si>
  <si>
    <t>2-s2.0-0035444942</t>
  </si>
  <si>
    <t>['system ebs', 'system eb', 'result suggests', 'relative permittivity', 'radiation resistance', 'performance criterion', 'peak value', 'numerically investigated', 'maximum point', 'mathematical deduction', 'mainly due', 'input reactance', 'general reason', 'first time', 'electrical volume', 'eb ),', 'e .,', 'dlmas ).', 'dielectric loading', 'antenna system', 'antenna research', 'also confirmed', 'absolute value']</t>
  </si>
  <si>
    <t>Antenna impedance measurement | Efficiency-fractional bandwidth product (EB) | Electrically small dielectric loaded antennas | System EB | Wheeler cap method</t>
  </si>
  <si>
    <t>The efficiency-fractional bandwidth product (EB), which is expressed as a ratio of the radiation resistance to the absolute value of the input reactance of an antenna, is used as a performance criterion for small dielectric loaded monopole antennas (DLMAs). The dependence of the EB on the permittivity of the dielectric loading (i.e., the electrical volume) is experimentally and numerically investigated for the first time in antenna research. As a result, it is found that the EBs of the some DLMAs are enhanced over a bare monopole antenna and an EB characteristic curve has a maximum point. This result suggests the presence of the optimum electrical volume for the dielectric loading in order to obtain the best EB performance. A general reason for the existence of the peak value is also explained using a mathematical deduction. Finally the system EB, which is an efficiency-fractional bandwidth product of the DLMA with a practical matching circuit, is defined and its dependence on the relative permittivity is illustrated. Consequently, the existence of the peak value is also confirmed for the system EBs. In addition, it is demonstrated that the enhancement of the system EB is mainly due to the enhancement in the efficiency of the antenna system.</t>
  </si>
  <si>
    <t>2498-2506</t>
  </si>
  <si>
    <t>6603879998;7003789252;36741006000;55445582500</t>
  </si>
  <si>
    <t>Ida, Ichirou;Sekizawa, Takatoshi;Yoshimura, Hiroyuki;Ito, Koichi</t>
  </si>
  <si>
    <t>Ida I.</t>
  </si>
  <si>
    <t>The efficiency-fractional bandwidth product (EB) of small dielectric loaded antennas and the system EB</t>
  </si>
  <si>
    <t>2-s2.0-0035445011</t>
  </si>
  <si>
    <t>['return loss', 'resonant frequency', 'radiation patterns', 'parasitic element', 'measured ones', 'good agreement', 'fed dipole', 'calculated values', 'bands antenna', 'also presented']</t>
  </si>
  <si>
    <t>Base station | Dipole antenna | Parasitic element | Triple-bands</t>
  </si>
  <si>
    <t>This paper proposes serially arranged two parasitic elements above a fed dipole to obtain broad bandwidth in resonant frequency of a parasitic element. The above antenna can be used in triple-bands with one feed point. Its design method using FDTD is also presented. Next, application of the triple-bands antenna is proposed for 3-sector base station antenna. Its characteristics of return loss and radiation patterns are indicated. Calculated values are in good agreement with measured ones.</t>
  </si>
  <si>
    <t>2476-2481</t>
  </si>
  <si>
    <t>7102652057;6603940344;57212768778;7003686996</t>
  </si>
  <si>
    <t>Fukasawa, T.;Ohmine, H.;Miyashita, K.;Chatani, Y.</t>
  </si>
  <si>
    <t>Fukasawa T.</t>
  </si>
  <si>
    <t>Triple-bands broad bandwidth dipole antenna with multiple parasitic elements</t>
  </si>
  <si>
    <t>2-s2.0-0035445020</t>
  </si>
  <si>
    <t>['wavelength fabry', 'theoretical results', 'several configurations', 'resonator excited', 'printed source', 'power reflectivities', 'plane wave', 'normal incidence', 'intrinsic properties', 'guided source', 'guided ),', 'grid parameters', 'gaussian distribution', 'fp resonator', 'feeding technique', 'efficiently used', 'convex half', 'circular ).', 'cavity varies', 'brief presentation', '5 db', '5 %,', '4 ).', '3 ),', '2 );', '1 ),']</t>
  </si>
  <si>
    <t>Fabry-Perot | Gaussian beam | Millimeter wave antennas</t>
  </si>
  <si>
    <t>Several configurations of millimeter wave Gaussian Beam Antennas (GBAs) are studied in this paper. A GBA is a quasi-planar radiating structure comprising a plano-convex half-wavelength Fabry-Perot (FP) resonator excited by a guided source or by a printed source. Both partially transparent mirrors of the resonator are formed with two-dimensional metal meshes. GBAs have very low side lobes, because of the Gaussian distribution of the aperture electric field. They can be efficiently used in Wireless Local Area Networks in the 60 GHz band. After a brief presentation of intrinsic properties of FP cavities illuminated by a plane wave under normal incidence, performances of four passive GBAs are described and compared to theoretical results: the first two configurations concern cavities fed either by a waveguide (GBA#1), or by a pyramidal horn antenna (GBA#2); in the last two ones, the cavities are excited by a linearly polarized microstrip patch antenna (GBA#3), or by a coaxial-probe circularly polarized antenna array (GBA#4). These various examples enable to deduce and to compare typical radiation performances of GBAs, depending on (i) the feeding technique (planar or guided), on (ii) the geometry of the FP resonator (radius of curvature, grid parameters) and on (iii) the polarization (linear or circular). In particular, for a planar primary source, it is shown that the directivity and the efficiency of GBAs are respectively in the range [15.5 dB-23.5 dB] and [20%-50%], if power reflectivities of both mirrors are higher than 96.5% and lower than 99.5%, and if the radius of curvature of the cavity varies between 30Œª0 and 1600Œª0.</t>
  </si>
  <si>
    <t>2395-2406</t>
  </si>
  <si>
    <t>101628381;101845649;60004981;60092258;119056543;60092258</t>
  </si>
  <si>
    <t>23973241400;6701865849;7201414744;7202044329;7103121941;35350619100</t>
  </si>
  <si>
    <t>Sauleau, Ronan;Coquet, Philippe;Shinohara, Keisuke;Daniel, Jean Pierre;Hirose, Nobumitu;Matsui, Toshiaki</t>
  </si>
  <si>
    <t>Japan;France;;France;France</t>
  </si>
  <si>
    <t>Koganei;Cachan;;;</t>
  </si>
  <si>
    <t>Ministry of Posts and Telecommunications, Japan;√âcole Normale Sup√©rieure Paris-Saclay;Company Antennes Process;Equipe Antennes et Technologies;Laboratoire ART</t>
  </si>
  <si>
    <t>60092258;60004981;119056543;101845649;101628381</t>
  </si>
  <si>
    <t>Sauleau R.</t>
  </si>
  <si>
    <t>Millimeter wave antennas with Gaussian radiation patterns</t>
  </si>
  <si>
    <t>2-s2.0-0035445029</t>
  </si>
  <si>
    <t>['square domains', 'small panels', 'small multi', 'reflecting surface', 'polar pattern', 'polar level', 'polar gain', 'paraboloidal reflector', 'paraboloid case', 'observer far', 'numerically investigate', 'minor influence', 'maximum cross', 'main contribution', 'great interest', 'great concern', 'g .,', 'flat case', 'finite size', 'field hypothesis', 'effects due', 'edge diffraction', 'depolarization due', 'blocking effect', 'beam reconfiguration', '30 db', '16 db', '07 db']</t>
  </si>
  <si>
    <t>Equivalent edge currents | Null-field hypothesis | Physical optics | Reconfigurable reflector antenna</t>
  </si>
  <si>
    <t>Beam reconfiguration by structural reconfigurable antenna, such as the small multi-panel reconfigurable reflector antenna, has an aspect of great concern, that is the effects due to the use of a number of small panels to form the reflecting surface. It is thus a matter of great interest to numerically investigate all possible factors affecting the performance of this type of antenna such as: neighboring panels blocking, diffraction. The "null-field hypothesis" and PTD are employed to account for the effects of both phenomena on the main beam steering ability and the cross-polar level. In addition, the transformation of the polygonal flat domains into the square domains is applied in calculating the PO radiation field due to the various irregular polygonal flat sections of the arbitrary initial approximate reflector e.g., the flat circular reflector and the paraboloidal reflector. It is found that the main contribution to the total cross polarization is depolarization due to the finite size of the panels. The maximum cross-polar gain predicted using PTD is around -30 dB. The blocking effect has minor influence on cross-polarization. Both effects cause distortion on the co-polar pattern for the observer far from boresight but blocking has more influence than edge diffraction. Both effects have minor influence on the co-polar gain. The co-polar gain has variation of less than or equal to 0.07 dB in the flat case and 0.16 dB in the paraboloid case.</t>
  </si>
  <si>
    <t>2421-2435</t>
  </si>
  <si>
    <t>60028190;60028190</t>
  </si>
  <si>
    <t>6506021948;6506210578</t>
  </si>
  <si>
    <t>Phermphoonwatanasuk, S.;Waiyapattanakorn, C.</t>
  </si>
  <si>
    <t>Thailand</t>
  </si>
  <si>
    <t>Bangkok</t>
  </si>
  <si>
    <t>Chulalongkorn University</t>
  </si>
  <si>
    <t>Phermphoonwatanasuk S.</t>
  </si>
  <si>
    <t>Numerical study of the small multi-panel reconfigurable reflector antenna's performance</t>
  </si>
  <si>
    <t>2-s2.0-0035445030</t>
  </si>
  <si>
    <t>['suitable configuration', 'parasitic elements', 'paper proposes', 'novel bi', 'narrow patch', 'directional antenna', 'antenna efficiency']</t>
  </si>
  <si>
    <t>Antenna efficiency | Base station antenna | Bidirectional | Patch antenna | Rod antenna</t>
  </si>
  <si>
    <t>This paper proposes a novel bi-directional rod antenna comprising a narrow patch and parasitic elements for base station antennas of street microcell systems. It is shown that the parasitic elements improve the antenna efficiency of an ordinary bidirectional printed antenna and make it possible to form the antennas using conventional substrates. This paper also proposes a suitable configuration for the array and investigates radiation characteristics of the configuration. Finally, a prototype of the bi-directional rod antenna is presented and the effectiveness of the bi-directional antenna is evaluated.</t>
  </si>
  <si>
    <t>2482-2489</t>
  </si>
  <si>
    <t>60025555;60025555;60000099</t>
  </si>
  <si>
    <t>7403954564;7402411659;35564404500</t>
  </si>
  <si>
    <t>Cho, Keizo;Hori, Toshikazu;Kagoshima, Kenichi</t>
  </si>
  <si>
    <t>Tokyo;Mito</t>
  </si>
  <si>
    <t>Nippon Telegraph and Telephone Corporation;Ibaraki University</t>
  </si>
  <si>
    <t>60025555;60000099</t>
  </si>
  <si>
    <t>Bidirectional rod antennas comprising a narrow patch and parasitic elements</t>
  </si>
  <si>
    <t>2-s2.0-0035445031</t>
  </si>
  <si>
    <t>['useful means', 'temporal equalization', 'symbol interference', 'subband arrays', 'main contribution', 'general suboptimal', 'channel interference', 'channel characteristics', 'cci ).']</t>
  </si>
  <si>
    <t>Adaptive array | Mobile communications | Multirate signal processing | Space-time adaptive processing | Subband array</t>
  </si>
  <si>
    <t>Several subband array methods have been proposed as useful means to perform joint spatio-temporal equalization in digital mobile communications. These methods can be applied to mitigate problems caused by the inter-symbol interference (ISI) and co-channel interference (CCI). The subband array methods proposed so far can be classified into two major schemes: (1) a centralized feedback scheme and (2) a localized feedback scheme. In this paper, we propose subband arrays with partial feedback scheme, which generalize the above two feedback schemes. The main contribution of this paper is to derive the steady-state mean square error (MSE) performance of subband arrays implementing these three different feedback schemes. Unlike the centralized feedback scheme which can be designed to provide the optimum equalization performance, the subband arrays with localized and partial feedback schemes are in general suboptimal. The performance of these two suboptimal feedback schemes depends on the channel characteristics, the filter banks employed, and the number of subbands.</t>
  </si>
  <si>
    <t>2507-2515</t>
  </si>
  <si>
    <t>60000009;60001271;60000009;60032315</t>
  </si>
  <si>
    <t>56848471800;10142979700;35242065300;7102618328</t>
  </si>
  <si>
    <t>Zhang, Yimin;Yang, Kehu;Amin, Moeness G.;Karasawa, Yoshio</t>
  </si>
  <si>
    <t>Japan;Japan;United States</t>
  </si>
  <si>
    <t>Chofu;Kyoto;Villanova</t>
  </si>
  <si>
    <t>The University of Electro-Communications;Advanced Telecommunications Research Institute International (ATR);Villanova University</t>
  </si>
  <si>
    <t>60032315;60001271;60000009</t>
  </si>
  <si>
    <t>Zhang Y.</t>
  </si>
  <si>
    <t>Performance analysis of subband arrays</t>
  </si>
  <si>
    <t>2-s2.0-0035445038</t>
  </si>
  <si>
    <t>['widely used', 'unselected antenna', 'typical combination', 'two antennas', 'terminating impedance', 'radiation performance', 'proposed method', 'paper presents', 'mutual coupling', 'monopole antenna', 'held phones', 'held phone', 'fdtd simulation', 'f antenna', 'diversity performance', 'diversity antennas', 'design procedure']</t>
  </si>
  <si>
    <t>Antenna selection diversity | FDTD method | Hand-held phone | Inverted-F antenna | Monopole antenna</t>
  </si>
  <si>
    <t>This paper presents a novel design method for reducing the complexity of the design procedure for diversity antennas on the hand-held phone. Recently, antenna selection diversity has been widely used for hand-held phones in order to overcome a problem of fading. A monopole antenna and an inverted-F antenna are the typical combination for this purpose. In the case of the conventional design method, the mutual coupling between two antennas are used for improving the diversity performance. However, strong mutual coupling often makes the diversity antenna design difficult and degrades the radiation performance. The proposed design method suppresses this coupling by tuning the terminating impedance on the unselected antenna and improves the diversity performance by modifying the shape of inverted-F antenna. The validity of the proposed method is investigated under the effect of the user's hand and head by FDTD simulation.</t>
  </si>
  <si>
    <t>2451-2459</t>
  </si>
  <si>
    <t>60018735;60018735;60018735;60018735;60004853</t>
  </si>
  <si>
    <t>35612132800;6506549590;36800643100;6701919222;55624479867</t>
  </si>
  <si>
    <t>Sekine, Syuichi;Odachi, Noriaki;Shibata, Osamu;Shoki, Hiroki;Suzuki, Yasuo</t>
  </si>
  <si>
    <t>Tokyo;Fuchu</t>
  </si>
  <si>
    <t>Toshiba Corporation;Tokyo University of Agriculture and Technology</t>
  </si>
  <si>
    <t>60018735;60004853</t>
  </si>
  <si>
    <t>Sekine S.</t>
  </si>
  <si>
    <t>Novel design method for antennas for selection diversity on wireless terminals</t>
  </si>
  <si>
    <t>2-s2.0-0035445059</t>
  </si>
  <si>
    <t>['result shows', 'portable phones', 'paper describes', 'located near', 'interaction effect', 'human presence', 'human head', 'human body', 'feed point', 'estimation method', 'dipole antenna', 'current distributions']</t>
  </si>
  <si>
    <t>Antenna current distribution | Cellular telephone | Dipole antenna | Loop probe | Magnetic field</t>
  </si>
  <si>
    <t>This paper describes an estimation method for an antenna current distribution including the interaction between a cellular telephone antenna and a human body. In our experiments, current distributions on a half wavelength dipole antenna at 900 MHz arc evaluated by measuring the magnetic field near the antenna, when a human head-sized phantom model is located near the dipole antenna. From the experiments, the antenna current around a feed point is confirmed to increase by 30% due to the interaction effect. This result shows that antennas of portable phones should be designed by considering the effect of a human presence for the development of the higher performance antenna, and our estimation method will contribute to optimizing the design of such antennas.</t>
  </si>
  <si>
    <t>1260-1263</t>
  </si>
  <si>
    <t>60031293;60031293;60031293</t>
  </si>
  <si>
    <t>6602151132;35369960300;7202064510</t>
  </si>
  <si>
    <t>Hankui, E.;Harada, T.;Kuriyama, T.</t>
  </si>
  <si>
    <t>NEC Corporation</t>
  </si>
  <si>
    <t>Estimation of current distribution on cellular telephone antennas affected by human body interaction</t>
  </si>
  <si>
    <t>2-s2.0-0035445218</t>
  </si>
  <si>
    <t>['waveguide due', 'wave antenna', 'simple polarizer', 'novel millimeter', 'new techniques', 'metallic strips', 'ground plane', 'exceeding 70', 'compact feed', 'canceling array']</t>
  </si>
  <si>
    <t>Antenna efficiency | Dielectric slab | Leaky-wave antenna | Millimeter-wave</t>
  </si>
  <si>
    <t>A novel millimeter-wave planar leaky-wave antenna is described which consists of a dielectric slab loaded by metallic periodic strips. Several new techniques are discussed, such as an air-gapped dielectric waveguide to reduce conductor loss of the ground plane, a canceling array to suppress the reflections in the waveguide due to the metallic strips, a compact feed, and a simple polarizer. By applying these new techniques, we achieved an excellent antenna efficiency, exceeding 70% at 76 GHz band for both vertical and 45-degree inclined linear polarizations.</t>
  </si>
  <si>
    <t>2387-2394</t>
  </si>
  <si>
    <t>60095982;60095982;60095982;60095982;60095982;60095982</t>
  </si>
  <si>
    <t>Kanagawa</t>
  </si>
  <si>
    <t>Anritsu Corporation</t>
  </si>
  <si>
    <t>High-efficiency, dielectric slab leaky-wave antennas</t>
  </si>
  <si>
    <t>2-s2.0-0035445674</t>
  </si>
  <si>
    <t>['speed systems', 'simultaneously accomplished', 'signal lines', 'proposed configuration', 'power consumption', 'phase shifters', 'phase shift', 'partly applied', 'frequency shift', 'eagerly explored', 'conversion stage', 'authors propose', 'antenna element', 'also described', 'adaptive arrays']</t>
  </si>
  <si>
    <t>Adaptive array antenna | Base station | Fixed wireless access | K-band | Local signal phase shifter</t>
  </si>
  <si>
    <t>Broadband fixed wireless access (FWA) systems offer significantly higher bit rates than current cellular systems to which adaptive arrays are partly applied. Digital beam forming is being eagerly explored on account of its flexibility, but it will be difficult to apply to the high-speed systems, because its digital signal processing requires huge resources and power consumption. Conventional phased arrays, on the other hand, utilize phase shifters through RF or IF signal lines, but the phase shifters are usually both bulky and expensive. The authors propose an adaptive array steered by IF local signal phase shifters in this paper. The phase shift and the frequency shift of the signal from each antenna element can be simultaneously accomplished at the down conversion stage by the phase-controlled local signal. A prototype receiver operated in the K-band with the proposed configuration and its beam pattern measurement results are also described.</t>
  </si>
  <si>
    <t>2523-2529</t>
  </si>
  <si>
    <t>60018735;60018735;60018735;60018735;60018735-60004853</t>
  </si>
  <si>
    <t>7006650850;36800643100;36948630400;6701919222;55624479867</t>
  </si>
  <si>
    <t>Obayashi, Shuichi;Shibata, Osamu;Kasami, Hideo;Shoki, Hiroki;Suzuki, Yasuo</t>
  </si>
  <si>
    <t>Obayashi S.</t>
  </si>
  <si>
    <t>An adaptive array antenna steered by IF local signal phase shifters for K-band broadband fixed wireless access base station</t>
  </si>
  <si>
    <t>2-s2.0-0035445762</t>
  </si>
  <si>
    <t>['reception using', 'receiving modes', 'received x', 'phase information', 'paper describes', 'optical processor', 'mechanical destabilization', 'effect procedure', 'beam steering', 'additionally demonstrate']</t>
  </si>
  <si>
    <t>Beamforming network | Optical signal processing | Optical waveguide | Optically controlled array antenna | Phased array antenna</t>
  </si>
  <si>
    <t>An optically controlled beamforming technique is a very effect procedure for phased array antenna control. We have built a Fourier optical processing beamforming network. In the optical processor, we use optical waveguide arrays and a GRIN micro lens in order to reduce the size and weight of the processor, optical coupling losses, mechanical destabilization, and optical alignment difficulties. This paper describes the characteristics of a one-dimensional Fourier optical processor, and shows the configurations of both its transmitting and receiving modes, which we have constructed. We demonstrate multiple signal generation, and beam steering for transmission in the X-band. Furthermore, we configure the beamformer for reception using the phase information of local signals form the optical processor. We additionally demonstrate the beam steering of the received X-band RF signal. Experimental results confirm the feasibility of the Fourier optical processing beamforming network.</t>
  </si>
  <si>
    <t>2413-2420</t>
  </si>
  <si>
    <t>60001271-60101699;60001271;60001271-101659110;60001271</t>
  </si>
  <si>
    <t>55712379200;35465779800;7004794531;35511585800</t>
  </si>
  <si>
    <t>Akiyama, Tomohiro;Inagaki, Keizo;Mizuguchi, Yoshihiko;Ohira, Takashi</t>
  </si>
  <si>
    <t>Tokyo;Kyoto;</t>
  </si>
  <si>
    <t>Mitsubishi Electric Corporation;Advanced Telecommunications Research Institute International (ATR);KDDI Research Laboratories Inc.</t>
  </si>
  <si>
    <t>60101699;60001271;101659110</t>
  </si>
  <si>
    <t>Akiyama T.</t>
  </si>
  <si>
    <t>Fourier optical processing beamforming network using optical waveguide arrays and lens for transmission and reception</t>
  </si>
  <si>
    <t>2-s2.0-0035445778</t>
  </si>
  <si>
    <t>['year period', 'wider bandwidths', 'supply statistics', 'studies performed', 'site diversity', 'seven locations', 'service offerings', 'satellite performance', 'rainy climates', 'propagation impairments', 'propagation environment', 'primary results', 'path geometry', 'north america', 'increasing recently', 'implementing systems', 'higher frequencies', 'driven mainly', 'dominant concern', 'continuous 5', 'climate types', 'also described', 'adequate understanding', 'addressed many', 'acts campaign', 'acts ).', '30 ghz']</t>
  </si>
  <si>
    <t>Earth-space propagation | Ka-band | Path impairments</t>
  </si>
  <si>
    <t>Interest in service offerings at Ka-band (20/30 GHz) and above has been increasing recently, driven mainly by the availability at higher frequencies of wider bandwidths, which are attractive for many multimedia applications, for example. A dominant concern in implementing systems to operate in such bands is the severe propagation environment that exists on many transmission paths, such as paths in rainy climates or at low path elevation angles. Adequate understanding of the propagation environment is imperative in the design of economically viable telecommunication systems at these frequencies. A propagation measurement campaign that addressed many of these concerns was conducted in North America with 20.2 and 27.5 GHz radio beacons on NASA's Advanced Communications Technology Satellite (ACTS). Data were collected at seven locations over a continuous 5-year period to supply statistics of propagation impairments for a variety of climate types and path geometry. The primary results of the ACTS campaign as reported to date are reviewed. Studies performed to address related issues, including fading dynamics, site diversity and mobile-satellite performance, are also described. Elements of this paper were presented at the 2000 International Symposium on Antennas and Propagation (ISAP 2000), Fukuoka, Japan, 21-25 August 2000.</t>
  </si>
  <si>
    <t>2357-2368</t>
  </si>
  <si>
    <t>60018714;60030931</t>
  </si>
  <si>
    <t>7402048636;7202984945</t>
  </si>
  <si>
    <t>Rogers, David V.;Crane, Robert K.</t>
  </si>
  <si>
    <t>Norman;Ottawa</t>
  </si>
  <si>
    <t>University of Oklahoma;Communications Research Centre</t>
  </si>
  <si>
    <t>60030931;60018714</t>
  </si>
  <si>
    <t>Rogers D.</t>
  </si>
  <si>
    <t>Review of propagation results from the advanced communications technology satellite (ACTS) and related studies</t>
  </si>
  <si>
    <t>2-s2.0-0035445853</t>
  </si>
  <si>
    <t>['uses modules', 'signal power', 'power divider', 'phase shifters', 'pattern control', 'partial concentration', 'paper proposes', 'fft circuit', 'design technique', 'control algorithm', 'cluster feeding', 'bfn simplifies', 'antenna efficiency']</t>
  </si>
  <si>
    <t>BFN | Cluster feeding | FFT circuit | Scanning reflector antenna</t>
  </si>
  <si>
    <t>Electric beam scanning reflector antennas provide beam scanning and pattern control, and can create narrow beams efficiently. However, they are not popular because the beam control circuit is large and difficult to realize. This paper proposes a new BFN configuration for cluster feeding of highly functional scanning antenna. The Enhanced PAttern Control nonswiTch (EPACT) BFN simplifies the beam control circuit and its control algorithm by using a fast Fourier transform (FFT) circuit, phase shifters, and a power divider. Furthermore, this paper proposes a design technique that uses modules to implement the FFT circuit and a method that optimizes amplifier placement to improve antenna efficiency. The design technique facilitates the manufacture of large-scale FFT circuits. The optimized amplifier location improves the antenna efficiency by eliminating the partial concentration of signal power.</t>
  </si>
  <si>
    <t>2436-2442</t>
  </si>
  <si>
    <t>7801416048;7402411659</t>
  </si>
  <si>
    <t>Kira, F.;Hori, T.</t>
  </si>
  <si>
    <t>Kira F.</t>
  </si>
  <si>
    <t>Beam forming network design for cluster feeding of highly functional scanning antenna</t>
  </si>
  <si>
    <t>2-s2.0-0035445865</t>
  </si>
  <si>
    <t>['user tracking', 'results obtained', 'relative performance', 'range extension', 'project partners', 'potential merits', 'paper provides', 'multipath mitigation', 'ist programmes', 'ist funding', 'european commission', 'dcs1800 network', 'capacity enhancement', 'bed hardware', 'bed facility', 'also introduced', 'also considered']</t>
  </si>
  <si>
    <t>Adaptive arrays | Capacity enhancement | Field trials | Range extension | Smart antennas</t>
  </si>
  <si>
    <t>The European Commission, through RACE, ACTS and now the IST programmes, has funded numerous consortium based research projects addressing capacity enhancement by means of Smart or Adaptive Antenna Technology. In addition to capacity enhancement, these projects have also considered the additional operational benefits, such as multipath mitigation and range extension, that this technology can offer to wireless network deployments. This paper provides an overview of the results obtained from the test-bed and field trial evaluations conducted under the ACTS TSUNAMI project. Here, a test-bed facility was developed by the project partners in order to appraise the potential merits of a Smart antenna facet deployment at the base-station cell site of a DCS1800 network. Details of the test-bed hardware and adaptive control algorithms are given, as well as results from the user tracking, traffic bearer quality assessments and range extension experiments. These results help substantiate many of the claims put forward by the proponents of Smart antenna technology, as well as ranking the relative performance of the family of adaptive control algorithms evaluated here. Further, new research activities, which embody Smart Antenna Technology, now supported under IST funding are also introduced.</t>
  </si>
  <si>
    <t>2348-2356</t>
  </si>
  <si>
    <t>60020650;60018735;119056068;</t>
  </si>
  <si>
    <t>7102568206;6701860355;7201430054;6602709134</t>
  </si>
  <si>
    <t>Beach, Mark;Simmonds, Chris;Howard, Paul;Darwood, Peter</t>
  </si>
  <si>
    <t>United Kingdom;Japan;</t>
  </si>
  <si>
    <t>Bristol;Tokyo;</t>
  </si>
  <si>
    <t>University of Bristol;Toshiba Corporation;IP Wireless Inc</t>
  </si>
  <si>
    <t>60020650;60018735;119056068</t>
  </si>
  <si>
    <t>Beach M.</t>
  </si>
  <si>
    <t>European smart antenna test-bed - Field trial results</t>
  </si>
  <si>
    <t>2-s2.0-0035445915</t>
  </si>
  <si>
    <t>['profile bi', 'fractional bandwidth', 'designed successfully', 'cavity antenna', '2000 specification']</t>
  </si>
  <si>
    <t>Bi-directional radiation pattern | Cavity antenna | IMT-2000 | Picocel base station</t>
  </si>
  <si>
    <t>A low-profile bi-directional cavity antenna has been developed for the IMT-2000 indoor base stations. The geometrical relationships required for the design of an antenna with broadband impedance characteristics, which are obtained as a superposition of two resonant modes (M-antenna + metal case), are presented. The approximate equations describing the resonant frequencies associated with the two resonant modes are derived. By using the equations, a cavity antenna with dimensions of 120 mm √ó 120 mm √ó 12 and a fractional bandwidth of 18.3% (VSWR &lt; 2) that meets the IMT-2000 specification can be designed successfully. The proposed design procedure of the antenna is confirmed by the measurements.</t>
  </si>
  <si>
    <t>2490-2497</t>
  </si>
  <si>
    <t>55724482200;55266581500;6603066630;7404212156</t>
  </si>
  <si>
    <t>Yamamoto, A.;Iwai, H.;Matsuyoshi, T.;Ogawa, K.</t>
  </si>
  <si>
    <t>Yamamoto A.</t>
  </si>
  <si>
    <t>A low-profile bi-directional cavity antenna with broadband impedance characteristics</t>
  </si>
  <si>
    <t>2-s2.0-0035446314</t>
  </si>
  <si>
    <t>['wave coupling', 'variable due', 'transmission ratio', 'temperatures increase', 'spatial variation', 'simulation boundary', 'several bursts', 'pump waves', 'pump wave', 'perpendicular propagation', 'parallel case', 'nonlinear interaction', 'mode branches', 'less sensitive', 'langmuir waves', 'langmuir wave', 'ionospheric plasma', 'first burst', 'electrostatic bursts', 'electron temperature', 'easily violated', 'dispersion relation', 'discontinuously observed', 'coupling process', 'coupling condition', 'computer experiments', 'cannot trigger', 'burst occurs', 'backscattered one', 'associated modification', 'antenna located']</t>
  </si>
  <si>
    <t>Computer experiment | Ionospheric plasma | Microwave power transmission | Solar power satellite | Three-wave coupling</t>
  </si>
  <si>
    <t>We studied a three-wave coupling process occurring in microwave power transmission (MPT) experiment in the ionospheric plasma by performing computer experiments with one-dimensional electromagnetic PIC (Particle-In-Cell) model. In order to examine the spatial variation of the coupling process, we continuously emitted intense electromagnetic wave from an antenna located at a simulation boundary. In the three-wave coupling, a low-frequency electrostatic wave is excited as the consequence of a nonlinear interaction between the forward propagating pump wave and backscattered one. In the computer experiments, low-frequency electrostatic bursts are discontinuously observed in space. The discontinuity of the electrostatic bursts is accounted for by the local electron heating due to the bursts and associated modification of the wave dispersion relation. In a case where the pump wave propagates along the geomagnetic field Bext, several bursts of Langmuir waves are observed. Since the first burst consumes a part of the pump wave energy, the pump wave is weakened and cannot trigger the three-wave coupling beyond the region where the burst occurs. Since the dispersion relation of the Langmuir wave is variable due to the local electron heating by the burst, the coupling condition eventually becomes unsatisfied and the first interaction becomes weak. Another other burst of Langmuir waves is observed at a different region beyond the location of the first burst. In the case of perpendicular propagation, the upper hybrid wave, one of the mode branches of the electron cyclotron harmonic waves, is excited. Since the dispersion relation of the upper hybrid wave is less sensitive to the electron temperature, the coupling condition is not easily violated by the temperatures increase. As a result, the three-wave coupling periodically takes place in time and eventually the transmission ratio of the microwaves becomes approximately 20% while almost no attenuation of the pump waves is observed after the first electrostatic burst in the parallel case.</t>
  </si>
  <si>
    <t>2566-2573</t>
  </si>
  <si>
    <t>60119341;60119341;60019908;60119341</t>
  </si>
  <si>
    <t>56454878600;7404313846;6602094622;25960815700</t>
  </si>
  <si>
    <t>Usui, Hideyuki;Matsumoto, Hiroshi;Gendrin, Roger;Nishikawa, Takeo</t>
  </si>
  <si>
    <t>Japan;France</t>
  </si>
  <si>
    <t>Uji;Guyancourt</t>
  </si>
  <si>
    <t>Research Institute for Sustainable Humanosphere;Institut Pierre Simon Laplace</t>
  </si>
  <si>
    <t>60119341;60019908</t>
  </si>
  <si>
    <t>Usui H.</t>
  </si>
  <si>
    <t>Computer experiments on a three-wave coupling in association with microwave power transmission in space plasma</t>
  </si>
  <si>
    <t>2-s2.0-0035446485</t>
  </si>
  <si>
    <t>New Energy and Industrial Technology Development Organization</t>
  </si>
  <si>
    <t>NEDO</t>
  </si>
  <si>
    <t>['œ ¥', 'wave radiation', 'video detection', 'transition region', 'tc ).', 'normal state', 'nonbolometric response', 'mixing property', 'heterodyne mixing', 'flux creep', 'fabricated devices', 'electron bolometers', 'critical temperature', 'bolometric response', 'bias current', 'also observed', 'also measured', '94 ghz']</t>
  </si>
  <si>
    <t>Hot-electron bolometer | Millimeter wave | Superconducting mixers | YBCO thin films</t>
  </si>
  <si>
    <t>Slot antenna coupled YBa2Cu3O7-Œ¥ (YBCO) hot-electron bolometers for 94 GHz millimeter-wave radiation were fabricated. The video detection was carried out in order to investigate response mechanisms of fabricated devices. The bolometric response was dominant at temperatures from the transition region to the normal state. However, the nonbolometric response due to the flux creep was also observed in the vicinity of the critical temperature (Tc). When increasing the bias current, the nonbolometric response was dominant. The mixing property of the device, which was dominated by the bolometric response, was also measured. The YBCO bolometer mixer with the phonon diffusion time of about 0.65 √ó 10-9 s was realized in the heterodyne mixing at 94 GHz. ¬© 2001 Elsevier Science B.V.</t>
  </si>
  <si>
    <t>1596-1599</t>
  </si>
  <si>
    <t>357-360</t>
  </si>
  <si>
    <t>Physica C: Superconductivity and its Applications</t>
  </si>
  <si>
    <t>60004176;60004176;60004176;60020562</t>
  </si>
  <si>
    <t>55725444500;6602112251;7004555963;57194969785</t>
  </si>
  <si>
    <t>Uchida, Takashi;Yazaki, Hirokazu;Yasuoka, Yoshizumi;Suzuki, Katsumi</t>
  </si>
  <si>
    <t>Minato;Yokosuka</t>
  </si>
  <si>
    <t>International Superconductivity Technology Center Tokyo;National Defense Academy of Japan</t>
  </si>
  <si>
    <t>60020562;60004176</t>
  </si>
  <si>
    <t>Uchida T.</t>
  </si>
  <si>
    <t>Slot antenna coupled YBa&lt;inf&gt;2&lt;/inf&gt;Cu&lt;inf&gt;3&lt;/inf&gt;O&lt;inf&gt;7-Œ¥&lt;/inf&gt; hot-electron bolometers for millimeter-wave radiation</t>
  </si>
  <si>
    <t>S0921453401005603</t>
  </si>
  <si>
    <t>10.1016/S0921-4534(01)00560-3</t>
  </si>
  <si>
    <t>2-s2.0-0035451341</t>
  </si>
  <si>
    <t>['vacuum seal', 'measured results', 'including h2o', 'high vacuum', 'cryogenic packaging', 'cooling system', 'cold stage', '25 days']</t>
  </si>
  <si>
    <t>Cooling system | Cryocooler | Cryogenic packaging | Superconducting antenna</t>
  </si>
  <si>
    <t>Measured results and discussion on vacuum seal-off property of a cooling system for high-temperature superconducting antennas are reported. The cooling system was designed and fabricated and its cryogenic packaging was investigated. Vacuum seal-off tests were performed and high vacuum for thermal isolation could be kept for 25 days. On the cold stage of the system, some kinds of gas, including H2O and CO2, were adsorbed on a cold stage. ¬© 2001 Elsevier Science B.V.</t>
  </si>
  <si>
    <t>1507-1510</t>
  </si>
  <si>
    <t>60016074;60016074;60016074;60016074;60016074;60102502;60102502</t>
  </si>
  <si>
    <t>6603336963;57198970554;57192927393;7005127222;7203068282;56143256700;13002766200</t>
  </si>
  <si>
    <t>Ehata, K.;Sato, K.;Kusunoki, M.;Mukaida, M.;Ohshima, S.;Suzuki, Y.;Kanao, K.</t>
  </si>
  <si>
    <t>Tokyo;Yamagata</t>
  </si>
  <si>
    <t>Sumitomo Heavy Industries, Ltd.;Yamagata University</t>
  </si>
  <si>
    <t>60102502;60016074</t>
  </si>
  <si>
    <t>Ehata K.</t>
  </si>
  <si>
    <t>Development of a miniaturized cooling system for HTS antennas and its seal-off property</t>
  </si>
  <si>
    <t>S0921453401005986</t>
  </si>
  <si>
    <t>10.1016/S0921-4534(01)00598-6</t>
  </si>
  <si>
    <t>2-s2.0-0035451721</t>
  </si>
  <si>
    <t>Ministry of Education, Culture, Sports, Science and Technology</t>
  </si>
  <si>
    <t>Monbusho</t>
  </si>
  <si>
    <t>['œ ¥', 'tie antenna', 'rights reserved', 'radiation power', 'insb hot', 'focused onto', 'excitation power', 'electron bolometer', 'detection system', 'complimentary log', 'center bridge', '98 mw', '22 œºw']</t>
  </si>
  <si>
    <t>Femtosecond laser | Log-periodic antennas | THz radiation | YBCO</t>
  </si>
  <si>
    <t>We report on the radiation power of the terahertz (THz) beam from YBa2Cu3O7-Œ¥ (YBCO) thin film antennas. InSb hot-electron bolometer is used to estimate the radiation power after being calibrated in the THz beam generation and detection system. The 100-nm-thick and 30-Œºm-wide YBCO thin film bridges are connected to a self-complimentary log-periodic toothed planar antenna or a bow-tie antenna. Femtosecond optical pulses are focused onto the center bridge of the antennas being biased with a current up to 1 A. The detected power increases in proportion with increasing bias current, and reaches over 22 ŒºW in the average at an excitation power of 98 mW. ¬© 2001 Elsevier Science B.V. All rights reserved.</t>
  </si>
  <si>
    <t>1600-1602</t>
  </si>
  <si>
    <t>60024322;60024322;60024322;60024322;60024322;60024322;60024322</t>
  </si>
  <si>
    <t>7006497099;7006254245;7005397782;36904664600;35966990100;7202550229;7404662230</t>
  </si>
  <si>
    <t>Tonouchi, M.;Saijo, H.;Hangyo, M.;Morikawa, O.;Gu, P.;Tani, M.;Sakai, K.</t>
  </si>
  <si>
    <t>Tonouchi M.</t>
  </si>
  <si>
    <t>Highly efficient terahertz radiation from YBa&lt;inf&gt;2&lt;/inf&gt;Cu&lt;inf&gt;3&lt;/inf&gt;O&lt;inf&gt;7-Œ¥&lt;/inf&gt; thin film log-periodic antennas</t>
  </si>
  <si>
    <t>S0921453401005615</t>
  </si>
  <si>
    <t>10.1016/S0921-4534(01)00561-5</t>
  </si>
  <si>
    <t>2-s2.0-0035451936</t>
  </si>
  <si>
    <t>['standard effects', 'presenting applications', 'paper describes', 'multibody dynamics', 'joint elements', 'general manner', 'formulated within', 'flutter analysis', 'flexible systems', 'engagement operation', 'dynamic response', 'doop stop', 'arbitrary topology', 'analysis procedure', 'also discussed', 'aileron system', 'aerospace systems']</t>
  </si>
  <si>
    <t>This paper describes an analysis procedure for the modelling of backlash, freeplay and friction in flexible multibody systems. The first two effects are formulated in a general manner as unilateral contact conditions in multibody dynamics. The incorporation of the effects of friction in joint elements is also discussed, together with an effective computational strategy. These non-standard effects are formulated within the framework of finite element based multibody dynamics that allows the analysis of complex, flexible systems of arbitrary topology. The versatility and generality of the approach are demonstrated by presenting applications to aerospace systems: the flutter analysis of a wing-aileron system with freeplay, the impact of an articulated rotor blade on its doop stop during engagement operation in high wind conditions, and the dynamic response of a space antenna featuring joints with friction.</t>
  </si>
  <si>
    <t>571-599</t>
  </si>
  <si>
    <t>Mechanics Research Communications</t>
  </si>
  <si>
    <t>60019647;60019647;60023256</t>
  </si>
  <si>
    <t>13805329400;57199092968;7003893265</t>
  </si>
  <si>
    <t>Bauchau, Olivier A.;Rodriguez, Jesus;Bottasso, Carlo L.</t>
  </si>
  <si>
    <t>Milan;Atlanta</t>
  </si>
  <si>
    <t>Politecnico di Milano;Georgia Institute of Technology</t>
  </si>
  <si>
    <t>60023256;60019647</t>
  </si>
  <si>
    <t>Bauchau O.A.</t>
  </si>
  <si>
    <t>Modelling of unilateral contact conditions with application to aerospace systems involving backlash, freeplay and friction</t>
  </si>
  <si>
    <t>S0093641301002105</t>
  </si>
  <si>
    <t>10.1016/S0093-6413(01)00210-5</t>
  </si>
  <si>
    <t>2-s2.0-0035454016</t>
  </si>
  <si>
    <t>['substantial saving', 'paper describes', 'method avoids', 'harmonic operation', 'francis group', 'array antenna', 'also described', '9 mhz']</t>
  </si>
  <si>
    <t>The paper describes the design of a large HF phased array antenna which employs the principle of harmonic operation so that the same array antenna can be used at two harmonically related frequencies viz 18 and 9 MHz. This method avoids the necessity of using two large array antennas resulting in a substantial saving in cost and space. The array has centre fed dipole as elements and uses suitable techniques to achieve impedance matching at both the frequencies. The design of the feed system employing open wire transmission lines is also described. ¬© 2001 Taylor &amp; Francis Group, LLC.</t>
  </si>
  <si>
    <t>241-246</t>
  </si>
  <si>
    <t>0974780X</t>
  </si>
  <si>
    <t>7004329255;6507112302;7007041141</t>
  </si>
  <si>
    <t>Janardhanan, K. V.;Mukundan, K. K.;Shenoy, K. S.V.</t>
  </si>
  <si>
    <t>Janardhanan K.</t>
  </si>
  <si>
    <t>A three beam HF phased array antenna capable of two frequency harmonic operation</t>
  </si>
  <si>
    <t>10.1080/03772063.2001.11416233</t>
  </si>
  <si>
    <t>2-s2.0-0035454021</t>
  </si>
  <si>
    <t>['optimum design', 'moderate gain', 'francis group', 'extensively used', 'either side', 'back ratio']</t>
  </si>
  <si>
    <t>The Log Periodic Dipole Array (LPDA) antenna is extensively used for applications, which require broad bandwidth with moderate gain. The analysis of LPDA using Method of Moments (MOM) has been carried out by modeling the array of dipoles and the feeder network separately. The effect of radius of dipoles on the directivity, front to back ratio, and VSWR has been investigated, and optimum design has been proposed. The performance has been improved by additing extra elements on either side of the array. ¬© 2001 Taylor &amp; Francis Group, LLC.</t>
  </si>
  <si>
    <t>247-251</t>
  </si>
  <si>
    <t>36671842500;7202418704</t>
  </si>
  <si>
    <t>Pandav, Sanjay;Kumar, Girish</t>
  </si>
  <si>
    <t>Pandav S.</t>
  </si>
  <si>
    <t>Analysis of log periodic dipole array antennas using method of moments</t>
  </si>
  <si>
    <t>10.1080/03772063.2001.11416234</t>
  </si>
  <si>
    <t>2-s2.0-0035454138</t>
  </si>
  <si>
    <t>All India Council for Technical Education</t>
  </si>
  <si>
    <t>‡§Ö‡§≠‡§æ‡§§‡§∂‡§ø‡§™</t>
  </si>
  <si>
    <t>['proposed approach', 'modified approach', 'francis group', 'design parameters', 'analyzed using', 'also presented']</t>
  </si>
  <si>
    <t>Modified approach to design Rotman type lens has been proposed. Lenses designed using the proposed approach have been analyzed using the contour integral approach. Effects of design parameters on the performance of the lens have been investigated. Results of investigations on wide band characteristics of the lens are also presented. ¬© 2001 Taylor &amp; Francis Group, LLC.</t>
  </si>
  <si>
    <t>231-240</t>
  </si>
  <si>
    <t>60070307;60070307;60012005</t>
  </si>
  <si>
    <t>55584523800;7501323778;7403231935</t>
  </si>
  <si>
    <t>Singhal, P. K.;Gupta, R. D.;Sharma, P. C.</t>
  </si>
  <si>
    <t>India;Malaysia</t>
  </si>
  <si>
    <t>Gwalior;Selangor</t>
  </si>
  <si>
    <t>Madhav Institute of Technology and Science;Multimedia University</t>
  </si>
  <si>
    <t>60070307;60012005</t>
  </si>
  <si>
    <t>Singhal P.</t>
  </si>
  <si>
    <t>Investigations of the effects of design parameters on the performance of rotman type Multiple Beam Forming Network</t>
  </si>
  <si>
    <t>10.1080/03772063.2001.11416232</t>
  </si>
  <si>
    <t>2-s2.0-0035454143</t>
  </si>
  <si>
    <t>['tunneling currents', 'thz irradiation', 'theoretical calculation', 'subband transitions', 'reasonable agreement', 'rapidly decrease', 'photon processes', 'photon emission', 'patch antennas', 'observed results', 'multiphoton process', 'incident power', 'gain due', 'gain coefficient', 'dependent terahertz', 'current change', 'assisted tunneling', 'almost constant']</t>
  </si>
  <si>
    <t>Inter-subband transition | Optical gain | Photon-assisted tunneling | Resonant tunneling diode | Terahertz laser</t>
  </si>
  <si>
    <t>The power-dependent terahertz (THz) gain due to subband transitions between adjacent quantum wells is estimated from the current change of triple-barrier resonant tunneling diodes (RTDs) under THz irradiation. To induce high THz voltage across the RTDs, patch antennas with low conduction loss are integrated. Due to high THz voltages induced, photon-assisted tunneling by the multiphoton process is observed. Components of tunneling currents with photon emission and absorption are extracted from the observed results, and the gain coefficient in the multiphoton process is estimated. It is shown that the gain coefficient is almost constant for incident power in the low incident power region in which one- or two-photon processes are dominant, and starts to rapidly decrease when the incident power exceeds this region. Reasonable agreement with theoretical calculation is obtained.</t>
  </si>
  <si>
    <t>5394-5398</t>
  </si>
  <si>
    <t>60031126;60031126</t>
  </si>
  <si>
    <t>7202418130;6506203140</t>
  </si>
  <si>
    <t>Asada, M.;Sashinaka, N.</t>
  </si>
  <si>
    <t>Asada M.</t>
  </si>
  <si>
    <t>Nonlinear terahertz gain estimated from multiphoton-assisted tunneling in resonant tunneling diodes</t>
  </si>
  <si>
    <t>10.1143/jjap.40.5394</t>
  </si>
  <si>
    <t>2-s2.0-0035456815</t>
  </si>
  <si>
    <t>['¬± 3', 'untreated gaas', 'uniformity improved', 'substrate distance', 'result demonstrates', 'ra decreased', 'plasma decreased', 'plasma damage', 'photoresist films', 'o2 surface', 'higher uniformity', 'gaas substrates', 'free exciton', 'currently possible', '97 mm', '70 pa', '157 mm', '1 œºm']</t>
  </si>
  <si>
    <t>Ashing | Damage | GaAs | Oxygen | Photoluminescence | Plasma | Slot antenna | Surface wave</t>
  </si>
  <si>
    <t>O2 surface-wave plasma radiation of GaAs substrates and photoresist films were performed as a function of the plasma-substrate distance D and the chamber pressure P in order to obtain the optimum ashing condition for achieving lower damage, higher ashing rate (RA) and higher uniformity than currently possible. The photoluminescence (PL) peak intensity observed from GaAs at 1.514eV (free exciton) increased with increasing D; in particular, the PL intensity obtained from the samples with D ‚â• 112 mm and 70 Pa was stronger than that from the untreated GaAs. This result demonstrates that plasma damage can be negligible above D = 112 mm even though oxides are created. On the other hand, by increasing D from 97 mm to 157 mm, RA decreased but its uniformity improved. In the range of D ‚â• 157 mm and P = 70 Pa, RA and uniformity were saturated, while the ion energy measured in plasma decreased with increasing D, finally becoming almost 0 above D = 157 mm at 70 Pa. From these results, we concluded that the optimum ashing process can be achieved at D ‚â• 157 mm and P = 70 Pa, by which RA of 3.1 Œºm/min and its uniformity of ¬±3% were obtained on an √∏8 inch wafer.</t>
  </si>
  <si>
    <t>5438-5443</t>
  </si>
  <si>
    <t>60022180-60018735;60022180;60018735;60018735</t>
  </si>
  <si>
    <t>7403644234;36833242900;55197653700;7006834767</t>
  </si>
  <si>
    <t>Aoki, Katsuaki;Uekusa, Shin Ichiro;Yamauchi, Takeshi;Katsumata, Hiroshi</t>
  </si>
  <si>
    <t>Meiji University;Toshiba Corporation</t>
  </si>
  <si>
    <t>60022180;60018735</t>
  </si>
  <si>
    <t>Aoki K.</t>
  </si>
  <si>
    <t>Evaluation of oxygen-plasma damage in GaAs exposed to a surface-wave plasma source developed for the ashing process</t>
  </si>
  <si>
    <t>10.1143/jjap.40.5438</t>
  </si>
  <si>
    <t>2-s2.0-0035456856</t>
  </si>
  <si>
    <t>['straight antenna', 'sputtering impurities', 'quartz pipe', 'processing performance', 'practical problem', 'plasma source', 'original value', 'etching rate', 'electron density', 'efficient transmissions', 'ashing rate', 'antenna sputtering', '8 œºm', '450 nm', '4 mtorr', '3 even', '1011 cm']</t>
  </si>
  <si>
    <t>Ashing | Etching | Inductively coupled plasma | Internal antenna | Plasma source | Power transfer efficiency | Sputter</t>
  </si>
  <si>
    <t>An inductively coupled plasma source with an internal straight antenna was developed. By inserting an antenna into plasma, the induction of a strong electric field in the plasma and the efficient transmissions of power to plasma is enabled. However, there was a practical problem in that antenna sputtering occurred. Suppression of antenna sputtering and methods of insulating the antenna were studied. Consequently, it was found that sputtering impurities were reduced by covering the straight antenna with a quartz pipe. Furthermore, the amount of quartz pipe etching could be reduced to as little as 1/10th the original value. As a result of fabricating and evaluating the plasma source in which four straight antennas were arranged in parallel, electron density was determined to be as high as 1011 cm-3 even at a pressure as low as 4 mTorr. When the processing performance of the plasma source was evaluated, the ashing rate of the photoresist and the etching rate of the poly-Si were, respectively, 4.8 Œºm/min and 450 nm/min. These values are at practically applicable levels.</t>
  </si>
  <si>
    <t>5419-5423</t>
  </si>
  <si>
    <t>60018735;60018735;60018735;60018735;60018735</t>
  </si>
  <si>
    <t>7005173972;8050184600;6602270716;7403644234;57213116783</t>
  </si>
  <si>
    <t>Kanoh, M.;Suzuki, K.;Tonotani, J.;Aoki, K.;Yamage, M.</t>
  </si>
  <si>
    <t>Kanoh M.</t>
  </si>
  <si>
    <t>Inductively coupled plasma source with internal straight antenna</t>
  </si>
  <si>
    <t>10.1143/jjap.40.5419</t>
  </si>
  <si>
    <t>2-s2.0-0035456877</t>
  </si>
  <si>
    <t>['unused elements', 'sets forth', 'practical applications', 'post processing', 'component values', 'complex cases']</t>
  </si>
  <si>
    <t>Antenna detuning | Antenna pattern distortion | Antenna radiation patterns | Antenna theory | Antennas | Arrays | Current moments | Loaded antennas | Non-directional pattern | Numerical analysis | Parasitic radiation</t>
  </si>
  <si>
    <t>This paper provides insight into the basics of radiation from unused elements in MF broadcast directional arrays. It then sets forth the criteria for suppressing that radiation and suggests a method for meeting those criteria. Component values are determined by post processing the NEC output file. Numerical examples demonstrate both the simple and complex cases. Some limitations to practical applications are identified and areas for further study are mentioned.</t>
  </si>
  <si>
    <t>259-262</t>
  </si>
  <si>
    <t>IEEE Transactions on Broadcasting</t>
  </si>
  <si>
    <t>Smith, J. L.</t>
  </si>
  <si>
    <t>New York</t>
  </si>
  <si>
    <t>IEEE</t>
  </si>
  <si>
    <t>Smith J.L.</t>
  </si>
  <si>
    <t>A method to determine the detuning reactance for unused elements in directional arrays</t>
  </si>
  <si>
    <t>S0018931601105986</t>
  </si>
  <si>
    <t>10.1109/11.969375</t>
  </si>
  <si>
    <t>2-s2.0-0035465948</t>
  </si>
  <si>
    <t>['survey maps', 'sensitive enough', 'published data', 'parkes 64', 'maps match', 'extended sources', 'declination range', 'contour steps', 'constrain synchrotron', 'angular resolution', '90 ¬∞', '1420 mhz', '10 ¬∞.']</t>
  </si>
  <si>
    <t>Galaxy: general | Radio continuum: general | Surveys</t>
  </si>
  <si>
    <t>The results of an absolutely calibrated radio continuum survey of the South Celestial Hemisphere at a frequency of 1420 MHz are presented. Contour maps show the area 0h ‚â§ RA ‚â§ 24h for the declination range -90¬∞ to -10¬∞. Contour steps (50 mK TB; 3 √ó rms noise) and angular resolution (H P BW 35‚Ä≤.4) of the maps match the already existing Stockert northern sky survey at the same frequency. We compare flux densities of compact and extended sources with published data from the Parkes 64-m telescope and find excellent agreement in general. The survey maps are sensitive enough to constrain synchrotron and thermal emission components which might influence studies of the cosmic microwave background.</t>
  </si>
  <si>
    <t>861-877</t>
  </si>
  <si>
    <t>September IV 2001</t>
  </si>
  <si>
    <t>60001754;60032022;60001754</t>
  </si>
  <si>
    <t>7101895147;6507788940;7005763328</t>
  </si>
  <si>
    <t>Reich, P.;Testori, J. C.;Reich, W.</t>
  </si>
  <si>
    <t>Argentina;Germany</t>
  </si>
  <si>
    <t>Berazategui;Bonn</t>
  </si>
  <si>
    <t>Instituto Argentino de Radioastronomia;Max Planck Institute for Radio Astronomy</t>
  </si>
  <si>
    <t>60032022;60001754</t>
  </si>
  <si>
    <t>Reich P.</t>
  </si>
  <si>
    <t>A radio continuum survey of the southern sky at 1420 MHz: The atlas of contour maps</t>
  </si>
  <si>
    <t>10.1051/0004-6361:20011000</t>
  </si>
  <si>
    <t>2-s2.0-0035466653</t>
  </si>
  <si>
    <t>['velocity dispersion', 'transitions appear', 'somewhat wider', 'shell model', 'scale outflow', 'poor quality', 'observed positions', 'molecular outflow', 'mapped co', 'map coincides', 'jet axis', 'inner kpc', 'extensive mapping']</t>
  </si>
  <si>
    <t>Galaxies: active | Galaxies: individual: Centaurus A | Galaxies: jets | Galaxies: kinematics and dynamics | Galaxies: Seyfert | Galaxies: structure</t>
  </si>
  <si>
    <t>In order to test if the molecular "shells" observed by Charmandaris et al. (2000) could be due to a molecular outflow, we have mapped CO in J = 1 ‚Üí 0 and 2 ‚Üí 1 along the jet axis of Centaurus A. Where our map coincides with their observed positions, like them, we obtain 4œÉ detections with a similar antenna temperature for CO 1 ‚Üí 0, although both transitions appear to be somewhat wider in velocity dispersion than theirs. As well as these, we have several tentative detections at distances of ‚â≥5 kpc from the nucleus, and although these results are of too poor quality in order to verify or refute the shell model in favour of a molecular outflow, our observations of the inner kpc do suggest that at least a small-scale outflow is a possibility. Whether this would be a component of a larger-scale outflow or exists in conjunction with the molecular gas shells will have to wait for a much more extensive mapping of the large-scale gas distribution in Centaurus A, for which these and the results of Charmandaris et al. (2000) will hopefully provide sufficient motivation.</t>
  </si>
  <si>
    <t>402-412</t>
  </si>
  <si>
    <t>September III 2001</t>
  </si>
  <si>
    <t>60007328-60028333-60013961</t>
  </si>
  <si>
    <t>Curran, S. J.</t>
  </si>
  <si>
    <t>Australia;Chile;Sweden</t>
  </si>
  <si>
    <t>Sydney;Santiago;Onsala</t>
  </si>
  <si>
    <t>UNSW Sydney;European Southern Observatory Santiago;Onsala Space Observatory</t>
  </si>
  <si>
    <t>60028333;60013961;60007328</t>
  </si>
  <si>
    <t>Curran S.</t>
  </si>
  <si>
    <t>Centaurus A: Molecular gas shells or large-scale outflow?</t>
  </si>
  <si>
    <t>10.1051/0004-6361:20011003</t>
  </si>
  <si>
    <t>2-s2.0-0035466655</t>
  </si>
  <si>
    <t>['theoretical predictions', 'recently derived', 'maximum amplitude', 'gravitational waves', 'gravitational antennas', 'galactic population', 'future generation', 'extragalactic background', 'equatorial ellipticity', 'detection possibility', 'around 0', 'also examined', '5 khz', '2000 ).']</t>
  </si>
  <si>
    <t>Gravitational waves | Pulsars: general | Stars: neutron</t>
  </si>
  <si>
    <t>The extragalactic background of gravitational waves produced by tri-axial rotating neutron stars was calculated, under the assumption that the properties of the underlying pulsar population are the same of those of the galactic population, recently derived by Regimbau &amp; de Freitas Pacheco (2000). For an equatorial ellipticity of Œµ = 10-6, the equivalent density parameter due to gravitational waves has a maximum amplitude in the range 2√ó10-11-3√ó10-9, around 0.9-1.5 kHz. The main factors affecting the theoretical predictions are discussed. This background is comparable to that produced by the "ring-down" emission from distorted black holes. The detection possibility of this background by a future generation of gravitational antennas is also examined.</t>
  </si>
  <si>
    <t>381-385</t>
  </si>
  <si>
    <t>60010513;60010513</t>
  </si>
  <si>
    <t>10640119500;7003474431</t>
  </si>
  <si>
    <t>Regimbau, T.;De Freitas Pacheco, J. A.</t>
  </si>
  <si>
    <t>Nice</t>
  </si>
  <si>
    <t>Observatoire de la C√¥te d'Azur</t>
  </si>
  <si>
    <t>Regimbau T.</t>
  </si>
  <si>
    <t>Cosmic background of gravitational waves from rotating neutron stars</t>
  </si>
  <si>
    <t>10.1051/0004-6361:20011005</t>
  </si>
  <si>
    <t>2-s2.0-0035466678</t>
  </si>
  <si>
    <t>['satisfactory operation', 'microstrip antenna', '6000 amp']</t>
  </si>
  <si>
    <t>Theoretical investigation conducted on microstrip antenna with ferrite substrate reveals that wide frequency tunability can be achieved with biasing magnetic field along with good circular polarized radiation. The tunability range upto 22% is achieved with biasing magnetic field from 3100-6000 amp/cm for satisfactory operation of the antenna for which the VSWR remains within acceptable limits.</t>
  </si>
  <si>
    <t>421-431</t>
  </si>
  <si>
    <t>60019106;60019106;60018476</t>
  </si>
  <si>
    <t>57213822533;7003714798;7003390412</t>
  </si>
  <si>
    <t>Srivastava, Shweta;Vishvakarma, Babau R.;Ansari, J. A.</t>
  </si>
  <si>
    <t>Varanasi;Allahabad</t>
  </si>
  <si>
    <t>Indian Institute of Technology Banaras Hindu University;University of Allahabad</t>
  </si>
  <si>
    <t>60019106;60018476</t>
  </si>
  <si>
    <t>Frequency agile microstrip antenna for circular polarization</t>
  </si>
  <si>
    <t>10.1080/02564602.2001.11416991</t>
  </si>
  <si>
    <t>2-s2.0-0035467178</t>
  </si>
  <si>
    <t>['¬± 5', 'work presented', 'theoretical considerations', 'surface treatment', 'source geometry', 'penetration depth', 'original device', 'microwave plasma', 'ionizing chamber', 'ionization chamber', 'ion source', 'individually magnetized', 'full characterization', 'final choice', 'extraction system', 'electromagnetic field', 'ecr plasma', 'current density', 'article concerns', '20 cm', '20 antennas', '15 cm', '10 cm']</t>
  </si>
  <si>
    <t>The work presented in this article concerns the conception and the study of a multiantenna electron cyclotron resonance (ECR) ion source at 2.45 GHz dedicated to the surface treatment of large area materials. In this original device, a microwave plasma is created in a 20 cm in diameter ionization chamber. The 15 cm in diameter extracted ion beam has a current density of about 1 mA/cm2. The applicator is an N-way coaxial power divider in which the N = 20 antennas are individually magnetized by internal SmCo bars in order to produce ECR zones in their vicinity. Moreover, the microwave plasma is confined by a multicusp magnetic structure surrounding the ionization chamber. The choice of the source geometry has been guided by the study of some theoretical considerations such as the characteristic diffusion length, the minimum breakdown field, and the penetration depth of the wave into the plasma. Simulations both of the electromagnetic field and the static magnetic field distribution have been carried out in order to validate the final choice of the source geometry. A full characterization of the ECR plasma and of the extracted ion beam was made with different experimental techniques. These results allow us to localize the plasma creation zones inside the ionization chamber. A 120 mA singly charged argon ion beam with a profile homogeneity better than ¬±5% over 10 cm was obtained 5 cm downstream the extraction system with a 300 W microwave power and a neutral argon pressure of 10-3mbar in the ionizing chamber. ¬© 2001 American Institute of Physics.</t>
  </si>
  <si>
    <t>3816-3825</t>
  </si>
  <si>
    <t>60101845;60101845;60101845</t>
  </si>
  <si>
    <t>24601505200;35963838100;6506628158</t>
  </si>
  <si>
    <t>Wartski, L.;Coste, P.;Fusellier, C.</t>
  </si>
  <si>
    <t>Orsay</t>
  </si>
  <si>
    <t>Institut d'√âlectronique Fondamentale, Orsay</t>
  </si>
  <si>
    <t>Wartski L.</t>
  </si>
  <si>
    <t>Modified distributed electron cyclotron resonance ion source for the production of large diameter ion beams</t>
  </si>
  <si>
    <t>10.1063/1.1396660</t>
  </si>
  <si>
    <t>2-s2.0-0035471374</t>
  </si>
  <si>
    <t>['various methods', 'strong rfi', 'special attention', 'rfi environment', 'reference antennas', 'observational results', 'mitigation methods', 'linear methods', 'frequency domains', 'different linear', 'computer simulations', 'best results']</t>
  </si>
  <si>
    <t>Methods: statistical | Miscellaneous | Numerical | Techniques: interferometric</t>
  </si>
  <si>
    <t>Various methods of radio frequency interference (RFI) mitigation methods at radio astronomy telescopes are being considered. Special attention is given to real-time processing algorithms. Computer simulations and observational results are used to describe the applicability of these methods. Best results can be achieved when the RFI mitigation procedures are adapted to the particular radio telescope, the type of observations, and the peculiarities of the RFI environment. A combination of different linear and non-linear methods in the temporal and frequency domains, with and without the use of reference antennas, may give considerable suppression of strong RFI.</t>
  </si>
  <si>
    <t>327-344</t>
  </si>
  <si>
    <t>60025529;60025529</t>
  </si>
  <si>
    <t>6603871318;7003503646</t>
  </si>
  <si>
    <t>Fridman, P. A.;Baan, W. A.</t>
  </si>
  <si>
    <t>Fridman P.</t>
  </si>
  <si>
    <t>RFI mitigation methods in radio astronomy</t>
  </si>
  <si>
    <t>10.1051/0004-6361:20011166</t>
  </si>
  <si>
    <t>2-s2.0-0035472187</t>
  </si>
  <si>
    <t>['three layers', 'specific phase', 'sample 2', 'osp beamformer', 'four waveguides', 'beam steering', '13 waveguides']</t>
  </si>
  <si>
    <t>Beamforming network | Microwave photonics | Multilayer optical waveguide array | Optical signal processing | Optically controlled array antenna | Polymeric optical waveguide</t>
  </si>
  <si>
    <t>Optically controlled beamforming techniques are very effective for phased-array antenna control. We have developed a two-dimensional (2-D) Fourier transform optical signal-processing (OSP) beamformer. In the OSP beamformer, we use multilayer polymeric optical waveguide arrays to generate and control a 2-D specific phase-front and sample 2-D distributed light beams. These multilayer optical waveguide arrays consist of three layers and 13 waveguides; each layer has four, five, and four waveguides, respectively. We experimentally demonstrate 2-D beam steering in the X-band, and show the feasibility of the 2-D OSP beamformer.</t>
  </si>
  <si>
    <t>2055-2061</t>
  </si>
  <si>
    <t>60001271-60101699;60001271;60001271;60025555</t>
  </si>
  <si>
    <t>55712379200;35465779800;35511585800;35426166600</t>
  </si>
  <si>
    <t>Akiyama, Tomohiro;Inagaki, Keizo;Ohira, Takashi;Hikita, Makoto</t>
  </si>
  <si>
    <t>Tokyo;Tokyo;Kyoto</t>
  </si>
  <si>
    <t>Mitsubishi Electric Corporation;Nippon Telegraph and Telephone Corporation;Advanced Telecommunications Research Institute International (ATR)</t>
  </si>
  <si>
    <t>60101699;60025555;60001271</t>
  </si>
  <si>
    <t>Two-dimensional optical signal-processing beamformer using multilayer polymeric optical waveguide arrays</t>
  </si>
  <si>
    <t>10.1109/22.954830</t>
  </si>
  <si>
    <t>2-s2.0-0035474981</t>
  </si>
  <si>
    <t>['wave bands', 'planar filter', 'newly proposed', 'loss filters', 'insertion loss', 'dimensional structure', 'design low', 'antennas built', '60 ghz', '4 bandwidth', '3 1', '0 db']</t>
  </si>
  <si>
    <t>Antenna | Benzocyclobutene | Filter | Micromachining | Suspended line</t>
  </si>
  <si>
    <t>We propose a three-dimensional structure on a planar substrate employing micromachining technology. A low-loss suspended structure incorporating a BCB membrane employing deep trench etching technology has been newly proposed. A micromachined suspended line structure using BCB membrane film enables us to realize a low loss planar resonator, which achieved an unloaded quality factor (Q-factor) of more than 280 at 60 GHz. We design low-loss filters and antennas built into silicon in a 60 GHz band. A low-loss filter realizes an insertion loss of 1.0 dB at 60 GHz and a patch antenna obtains a 3 1/4 bandwidth. In addition, we demonstrate a 60 GHz receiver front-end IC incorporating the planar filter and the antenna, and obtain good results. These techniques enable us to integrate various functions into a compact package even in millimeter-wave bands.</t>
  </si>
  <si>
    <t>1506-1514</t>
  </si>
  <si>
    <t>60104271;60104271;60104271;60104271;60107350;60107350;60104271</t>
  </si>
  <si>
    <t>57207441955;56096700800;7403169534;7401489610;7103158672;36766144500;7004475191</t>
  </si>
  <si>
    <t>Takahashi, Kazuaki;Sangawa, Ushio;Fujita, Suguru;Matsuo, Michiaki;Urabe, Takeharu;Ogura, Hiroshi;Yabuki, Hiroyuki</t>
  </si>
  <si>
    <t>Kadoma;Kawasaki</t>
  </si>
  <si>
    <t>Panasonic Corporation;Matsushita Research Institute Tokyo Inc.</t>
  </si>
  <si>
    <t>60107350;60104271</t>
  </si>
  <si>
    <t>Takahashi K.</t>
  </si>
  <si>
    <t>A compact V-band filter/antenna integrated receiver IC built on Si-micromachined BCB suspended structure</t>
  </si>
  <si>
    <t>2-s2.0-0035483084</t>
  </si>
  <si>
    <t>['two e', 'plane filters', 'manufacturing accuracies', 'guide circulator', 'excellent cost']</t>
  </si>
  <si>
    <t>Circulator | Duplexer | E-plane filter | FWA | Waveguide</t>
  </si>
  <si>
    <t>Cost down of millimeter wave components, especially antenna duplexer, is a key for spreading millimeter wave communication systems. An excellent cost-performance antenna duplexer is proposed. It consists of two E-plane filters and a wave-guide circulator. The performance fluctuations due to manufacturing accuracies are studied by simulations and experiments. These results are very useful for cost-down of the practical duplexer without performance degradation.</t>
  </si>
  <si>
    <t>1515-1520</t>
  </si>
  <si>
    <t>7202603406;7003603027;7404212156</t>
  </si>
  <si>
    <t>Ishizaki, T.;Teraoka, T.;Ogawa, K.</t>
  </si>
  <si>
    <t>Ishizaki T.</t>
  </si>
  <si>
    <t>An excellent cost-performance antenna duplexer for 26 GHz FWA systems</t>
  </si>
  <si>
    <t>2-s2.0-0035483098</t>
  </si>
  <si>
    <t>['transmission lines', 'spurious generation', 'rights reserved', 'measurements carried', 'icrf system', 'harmonic frequencies', 'erroneous activation', 'durodi √©,', 'could explain', 'always found']</t>
  </si>
  <si>
    <t>JET ICRF plant | Second harmonic protection filter circuits</t>
  </si>
  <si>
    <t>The analysis of present day ICRF amplifiers and measurements carried out on TEXTOR's ICRF system have revealed that without appropriate measures these systems are prone to spurious generation of power at the second harmonic frequency (F. Durodi√©, M. Vervier, Generation of harmonic frequencies and their effects in present day ICRF systems. 13th Topical Conference on Applications of radio Frequency Power to Plasmas, Annapolis, Maryland, USA, 12-14 April 1999.). This could lead either to erroneous activation of the reflected power safety protection or to highly increased voltages in the (unmatched) transmission lines and antennas. It could explain why arcs are not always found at the expected voltage maxima. ¬© 2001 Elsevier Science B.V. All rights reserved.</t>
  </si>
  <si>
    <t>557-561</t>
  </si>
  <si>
    <t>60004280;60004280;60008662</t>
  </si>
  <si>
    <t>6602186973;6602530734;57210661053</t>
  </si>
  <si>
    <t>Durodi√©, F.;Vervier, M.;Sibley, A. G.H.</t>
  </si>
  <si>
    <t>United Kingdom;Belgium</t>
  </si>
  <si>
    <t>Oxfordshire;Brussels</t>
  </si>
  <si>
    <t>Euratom Ukaea Fusion Association;Koninklijke Militaire School - Ecole Royale Militaire</t>
  </si>
  <si>
    <t>60008662;60004280</t>
  </si>
  <si>
    <t>Durodi√© F.</t>
  </si>
  <si>
    <t>Second harmonic protection filter circuits for the JET ICRF plant</t>
  </si>
  <si>
    <t>S0920379601002757</t>
  </si>
  <si>
    <t>10.1016/S0920-3796(01)00275-7</t>
  </si>
  <si>
    <t>2-s2.0-0035483790</t>
  </si>
  <si>
    <t>['uses directions', 'tracking performance', 'scatter modeling', 'proposed system', 'proposed millimeter', 'new system', 'new approach', 'mobile terminals', 'mobile terminal', 'key feature', 'fiber technique', 'experimental results', 'base stations', 'base station', 'array antenna', 'angular velocities', 'also discuss']</t>
  </si>
  <si>
    <t>Array antenna | Direction-of-arrival (DOA) | Millimeter-wave | Radio-on-fiber</t>
  </si>
  <si>
    <t>We describe a new system for high-speed wireless access systems between base stations and mobile terminals. In the proposed system, the base station has an array antenna and tracks mobile terminals by using a new tracking algorithm. A radio-on-fiber technique is used to simplify and miniaturize the components of the base station. Estimating the direction-of-arrival of the signals from a mobile terminal is important in implementing the proposed system. We propose a new tracking algorithm that uses directions-of-arrival, angular velocities of mobile terminals, and scatter modeling in multipath communications channels to improve the tracking performance. We also developed experimental equipment to demonstrate the feasibility of the proposed millimeter-wave broadband wireless access system and the efficiency of the tracking algorithm using an array antenna system. In this paper, we describe our system and present a new approach for tracking mobile terminals, which is the key feature of the system. We also discuss our simulation and experimental results.</t>
  </si>
  <si>
    <t>1491-1505</t>
  </si>
  <si>
    <t>116569809;116569809;60003765;60003765;60003765;60003765</t>
  </si>
  <si>
    <t>7403222711;57200644677;7102065059;18936408200;57213892196;36944850500</t>
  </si>
  <si>
    <t>Tsuji, Hiroyuki;Ogawa, Hiroyo;Hirakawa, Mitsuru;Okada, Yoji;Ohmi, Norichika;Tago, Noriyuki</t>
  </si>
  <si>
    <t>Osaka;Komae-shi, Tokyo</t>
  </si>
  <si>
    <t>Sumitomo Electric Industries, Ltd.;Independent Administrative Institution</t>
  </si>
  <si>
    <t>60003765;116569809</t>
  </si>
  <si>
    <t>Tsuji H.</t>
  </si>
  <si>
    <t>A millimeter-wave broadband wireless access system using mobile tracking technology</t>
  </si>
  <si>
    <t>2-s2.0-0035483809</t>
  </si>
  <si>
    <t>['ring slot', 'rectangular waveguide', 'millimeter wave', 'measured gain', 'basic operation', 'antenna gain', '9 dbi', '5 dbi', '4 dbi']</t>
  </si>
  <si>
    <t>Circular polarization | Planer antenna for 38 GHz band FWA | Radial line slot antenna-rectangular/circular waveguide transformer | Rotation electric mode</t>
  </si>
  <si>
    <t>Rectangular/circular-to-radial waveguide transformers through a ring slot have been proposed for the feeder of radial line slot antennas (RLSAs) in millimeter wave application. Rotating electric modes are excited by a set of ring slot and perturbation dog bone slot. Basic operation is observed in 12 GHz band. Concentric array radial line slot antennas fed by these transformers are fabricated and the antenna gain of 26.9 dBi with the efficiency more than 60% is measured. The applicability for millimeter wave is verified for 38 GHz band RLSA fed by the rectangular waveguide. The measured gain of the antenna is 22.5 dBi with the efficiency of 53% with the diameter of 46mm and 26.4 dBi with 61% with the diameter of 66mm.</t>
  </si>
  <si>
    <t>1521-1527</t>
  </si>
  <si>
    <t>7102533265;7005139430;7006899159;35495699200</t>
  </si>
  <si>
    <t>Sudo, K.;Akiyama, A.;Hirokawa, J.;Ando, M.</t>
  </si>
  <si>
    <t>Sudo K.</t>
  </si>
  <si>
    <t>A millimeter-wave radial line slot antenna fed by a rectangular waveguide through a ring slot</t>
  </si>
  <si>
    <t>2-s2.0-0035484632</t>
  </si>
  <si>
    <t>Xunta de Galicia</t>
  </si>
  <si>
    <t>PGIDTOOPXI20603PR</t>
  </si>
  <si>
    <t>['topped beams', 'satisfactory quality', 'rectangular lattices', 'range ratios', 'p4m symmetry', 'low dynamic', 'circular boundaries', 'cheng approach', 'antenna arrays']</t>
  </si>
  <si>
    <t>Antenna arrays | Antenna radiation patterns | Circular arrays | Phased arrays | Planar arrays | Simulated annealing</t>
  </si>
  <si>
    <t>Antenna arrays with rectangular lattices, circular boundaries and very low dynamic-range ratios were synthesized by combining simulated annealing with Tseng-Cheng approach. The antennas generated sum patterns with approximate axial symmetry and satisfactory quality. Phases and amplitudes of excitations of a 2N-element linear array were optimized by simulated annealing process. The method was applicable to patterns with psuedo-p4m symmetry and flat-topped beams.</t>
  </si>
  <si>
    <t>90-93</t>
  </si>
  <si>
    <t>60028419;60028419;60028419;60028419</t>
  </si>
  <si>
    <t>57198225012;57217764562;7006865572;7202825573</t>
  </si>
  <si>
    <t>Rivas, A.;Rodr√≠guez, J. A.;Ares, F.;Moreno, E.</t>
  </si>
  <si>
    <t>Santiago de Compostela</t>
  </si>
  <si>
    <t>Universidad de Santiago de Compostela</t>
  </si>
  <si>
    <t>Rivas A.</t>
  </si>
  <si>
    <t>Planar arrays with square lattices and circular boundaries: Sum patterns from distributions with uniform amplitude or very low dynamic-range ratio</t>
  </si>
  <si>
    <t>10.1109/74.979369</t>
  </si>
  <si>
    <t>2-s2.0-0035485478</t>
  </si>
  <si>
    <t>Amplitude modulation | Doppler radar | Electrical engineering education | Frequency modulation | Frequency shift keying | Microstrip antennas | Synthetic aperture radar | System analysis and design | Systems engineering | Systems engineering education</t>
  </si>
  <si>
    <t>138-142</t>
  </si>
  <si>
    <t>35597296700;7003630917;7003381644</t>
  </si>
  <si>
    <t>Jensen, Michael A.;Selfridge, Richard H.;Warnick, Karl F.</t>
  </si>
  <si>
    <t>Jensen M.</t>
  </si>
  <si>
    <t>System-level microwave design projects</t>
  </si>
  <si>
    <t>10.1109/74.979387</t>
  </si>
  <si>
    <t>2-s2.0-0035485740</t>
  </si>
  <si>
    <t>['symmetrical stripline', 'prototype measurements', 'printed patches', 'paper presents', 'linear array', 'implementation tasks', 'horizontal plane', 'feeding structure', 'cost materials', 'cost antenna']</t>
  </si>
  <si>
    <t>Antenna arrays | Antenna radiation patterns | Base station antennas | Cordless telephone systems | Land mobile radio equipment | Microstrip antennas | Microstrip arrays | Omnidirectional pattern | Stripline circuits</t>
  </si>
  <si>
    <t>This paper presents the design and antenna-prototype measurements of a low-cost antenna for DECT and LMDS system base stations (3400 to 3600 MHz). The specified pattern must be omnidirectional in the horizontal plane, having a maximum at the horizon. To produce this pattern, a linear array of printed patches, placed on both sides of a planar feeding structure, was designed The feeding structure is a symmetrical stripline, made with low-cost materials and designed to simplify the implementation tasks as much as possible.</t>
  </si>
  <si>
    <t>60028442;60006793;</t>
  </si>
  <si>
    <t>55883916200;6701608102;23024171100</t>
  </si>
  <si>
    <t>Sierra-P√©rez, Manuel;Heras-Andr√©s, Fernando Las;De Lope, Jose Antonio Guti√©rrez</t>
  </si>
  <si>
    <t>Madrid;Oviedo</t>
  </si>
  <si>
    <t>Universidad Polit√©cnica de Madrid;Universidad de Oviedo</t>
  </si>
  <si>
    <t>60028442;60006793</t>
  </si>
  <si>
    <t>Sierra-P√©rez M.</t>
  </si>
  <si>
    <t>Low-cost printed collinear array antenna</t>
  </si>
  <si>
    <t>10.1109/74.979364</t>
  </si>
  <si>
    <t>2-s2.0-0035485918</t>
  </si>
  <si>
    <t>['using pwsm', 'small enough', 'simulation results', 'radar target', 'proposed method', 'noise ratio', 'motion compensation', 'method combines', 'fluctuating targets', 'crlb ).', 'component imperfection', 'angular resolution', 'angle estimates', 'achieved provided']</t>
  </si>
  <si>
    <t>In this paper, a new angular superresolution technique called Phase Weighting Superresolution Method (PWSM) is proposed. The method combines a phase weighting method and a nonlinear spectral estimation algorithm. It is used in conventional phased array radar for improving angle resolution. The motion compensation of radar target and an analysis of influence of component imperfection in the realization of the method are presented. To evaluate the performance of the proposed method, Monte Carlo simulation has been conducted to estimate the root mean square error (RMSE) of the angle estimates and the spatial resolution signal-to-noise ratio (SNR) threshold in the cases of both non-fluctuating targets and fluctuating targets. The simulation results have been compared to those of beam space MUSIC method and the Cramer-Rao lower bound (CRLB). Numerical and experimental results show that good angular superresolution and high estimation accuracy can be achieved provided that the radar pulse repetition time is small enough so that the echoes can be considered sufficiently correlated. For an X band conventional phased array radar with 139 antenna elements, by using PWSM, the angular resolution is improved by a factor of 2 when SNR equals 15 dB.</t>
  </si>
  <si>
    <t>1450-1458</t>
  </si>
  <si>
    <t>60010080;60010080;60010080;60010080</t>
  </si>
  <si>
    <t>7103379353;56042261700;57197284698;7203036055</t>
  </si>
  <si>
    <t>Sheng, Wei Xing;Fang, Da Gang;Li, Dao Jing;Liang, Pei Kang</t>
  </si>
  <si>
    <t>Nanjing University of Science and Technology</t>
  </si>
  <si>
    <t>Sheng W.</t>
  </si>
  <si>
    <t>Angular superresolution for phased antenna array by phase weighting</t>
  </si>
  <si>
    <t>10.1109/7.976980</t>
  </si>
  <si>
    <t>2-s2.0-0035493442</t>
  </si>
  <si>
    <t>['well adapted', 'solve efficiently', 'single observation', 'scientific purpose', 'scientific goals', 'possible approach', 'new algorithm', 'interferometric array', 'impracticable topography', 'ground due', 'fourier samples', 'forbidden regions', 'first consider', 'configuration problem', 'also take', 'actual distribution', 'account constraints']</t>
  </si>
  <si>
    <t>Instrumentation: interferometers | Methods: numerical</t>
  </si>
  <si>
    <t>The design of an interferometric array should allow optimal instrumental response regarding all possible source positions, times of integration and scientific goals. It should also take into account constraints such as forbidden regions on the ground due to impracticable topography. The complexity of the problem requires one to proceed by steps. A possible approach is to first consider a single observation and a single scientific purpose. A new algorithm is introduced to solve efficiently this particular problem called the configuration problem. It is based on the computation of pressure forces related to the discrepancies between the model (as determined by the scientific purpose) and the actual distribution of Fourier samples. The flexibility and rapidity of the method are well adapted to the full array design. A software named APO that can be used for the design of new generation interferometers such as ALMA and ATA has been developed.</t>
  </si>
  <si>
    <t>October I 2001</t>
  </si>
  <si>
    <t>Boone, Frederic</t>
  </si>
  <si>
    <t>Boone F.</t>
  </si>
  <si>
    <t>Interferometric array design: Optimizing the locations of the antenna pads</t>
  </si>
  <si>
    <t>10.1051/0004-6361:20011105</t>
  </si>
  <si>
    <t>2-s2.0-0035493999</t>
  </si>
  <si>
    <t>['theoretical analysis', 'static response', 'shell elements', 'shell element', 'results agreed', 'piezoelectric sensors', 'paraboloidal antenna', 'new three', 'laminated shell', 'fairly well', 'direct effect', 'deflection via']</t>
  </si>
  <si>
    <t>Piezoelectric shell element | Static shape control</t>
  </si>
  <si>
    <t>In this paper, a new three-dimensional piezoelectric thin shell element containing an integrated distributed piezoelectric sensor and actuator is proposed. The distributed piezoelectric sensor layer monitors the structural shape deformation due to the direct effect and the distributed actuator layer suppresses the deflection via the converse piezoelectric effect. A finite element formulation is presented for static response of laminated shell with piezoelectric sensors/actuators. An eight-node and forty-DOF shell element is built. The performance of the shell elements is improved by reduced integration technique. The static shape control of structure is derived. The shell element is verified by calculating piezoelectric polymeric PVDF bimorph beam. The results agreed with those obtained by theoretical analysis, Tzou and Tseng (1990) and Hwang and Park (1993) fairly well. At last, the static shape control of a paraboloidal antenna is presented.</t>
  </si>
  <si>
    <t>491-506</t>
  </si>
  <si>
    <t>Structural Engineering and Mechanics</t>
  </si>
  <si>
    <t>60007711;60007711;60007711</t>
  </si>
  <si>
    <t>7409772435;7409522871;7409869270</t>
  </si>
  <si>
    <t xml:space="preserve">Su Huan Chen, ;Guo Feng Yao, ;Hua Dong Lian, </t>
  </si>
  <si>
    <t>Changchun</t>
  </si>
  <si>
    <t>Jilin University</t>
  </si>
  <si>
    <t xml:space="preserve">Su Huan Chen </t>
  </si>
  <si>
    <t>A new piezoelectric shell element and its application in static shape control</t>
  </si>
  <si>
    <t>10.12989/sem.2001.12.5.491</t>
  </si>
  <si>
    <t>2-s2.0-0035500790</t>
  </si>
  <si>
    <t>['wave balun', 'periodic balun', 'performance characteristics', 'paper presents', 'new balun', 'microwave cae', 'measured results', 'find applications', 'design guidelines', 'also included']</t>
  </si>
  <si>
    <t>Balun design | Log-periodic balun | Microstrip balun | Planar balun | Wideband balun</t>
  </si>
  <si>
    <t>This paper presents the analysis, design, and performance characteristics of a new planar balun structure. The design is based on the log-periodic antenna theory. The design guidelines, as well as simulation and measured results, are presented. It is shown that the new balun has greater than one octave bandwidth. A comparison to the half-wave balun is also included. The log-periodic balun will find applications in wireless communication circuits or devices such as mixers, amplifiers, and antennas. ¬© 2001 John Wiley &amp; Sons, Inc. Int J RF and Microwave CAE.</t>
  </si>
  <si>
    <t>343-353</t>
  </si>
  <si>
    <t>60003694;60003694</t>
  </si>
  <si>
    <t>6507690033;6603745635</t>
  </si>
  <si>
    <t>Basraoui, Mahmoud Al;Shastry, Prasad N.</t>
  </si>
  <si>
    <t>Peoria</t>
  </si>
  <si>
    <t>Bradley University</t>
  </si>
  <si>
    <t>Basraoui M.A.</t>
  </si>
  <si>
    <t>Wideband planar log-periodic balun</t>
  </si>
  <si>
    <t>10.1002/mmce.1043</t>
  </si>
  <si>
    <t>2-s2.0-0035503215</t>
  </si>
  <si>
    <t>National Aeronautics and Space Administration</t>
  </si>
  <si>
    <t>NCC5-169</t>
  </si>
  <si>
    <t>NASA</t>
  </si>
  <si>
    <t>['work undergoes', 'unmodified benzospiropyran', 'ultraviolet radiation', 'transmission change', 'time constant', 'smart windows', 'seven porphyrins', 'rights reserved', 'reverse reaction', 'report second', 'reaction rate', 'phthalocyanine showing', 'photochromic materials', 'optical properties', 'much slower', 'methyl methacrylate', 'merocyanine form', 'fold increase', 'data taken', 'constants characterize', 'colorless spiropyrans', 'change reversibly', 'benzospiropyran used', 'approximately three', 'approximately 90', '550 nm', '10 min']</t>
  </si>
  <si>
    <t>Benzospiryran | Infrared spectra | Kinetics | Photochromism | Phthalocyanine | Porphyrin | Reaction rate | Transmission | Visible spectra</t>
  </si>
  <si>
    <t>Photochromic materials have optical properties that change reversibly in response to irradiation. The benzospiropyran used in this work undergoes a transmission change of approximately 90% at 550 nm; however, a reasonable reaction rate for both the forward and reverse reaction is necessary for applications such as smart windows in buildings. The time constant for colorless spiropyrans to darken to the merocyanine form under ultraviolet radiation is of the order of 10 min, but the reverse reaction is very much slower. The objective of this work was to increase the reaction rate for the reverse bleaching reaction. This was achieved by modifying the benzospiropyran in a poly(methyl methacrylate) matrix by the addition of one of seven porphyrins or phthalocyanines. We report second-order rate constants obtained from the slope of the reciprocal of the maximum absorption amplitude vs. time. These constants characterize the initial reaction rate. Data taken with an FTIR spectrometer showed that every porphyrin increased the initial reaction rate, with phthalocyanine showing the fastest reversion rate, 21-fold that of the unmodified benzospiropyran. One vanadyl phthalocyanine showed an eight-fold increase. The effect on the visible reaction rate was determined using vanadyl phthalocyanines, and a particular vanadyl phthalocyanine increased the initial reaction rate by a factor of approximately three. ¬© 2001 Elsevier Science B.V. All rights reserved.</t>
  </si>
  <si>
    <t>104-109</t>
  </si>
  <si>
    <t>Thin Solid Films</t>
  </si>
  <si>
    <t>60018988;60018988;60018988;60026306</t>
  </si>
  <si>
    <t>15621216700;6506644968;6507726175;7101970978</t>
  </si>
  <si>
    <t>Hagen, James P.;Becerra, Israel;Drakulich, Desinee;Dillon, R. O.</t>
  </si>
  <si>
    <t>Lincoln;Omaha</t>
  </si>
  <si>
    <t>University of Nebraska‚ÄìLincoln;University of Nebraska at Omaha</t>
  </si>
  <si>
    <t>60026306;60018988</t>
  </si>
  <si>
    <t>Hagen J.</t>
  </si>
  <si>
    <t>Effect of antenna porphyrins and phthalocyanines on the photochromism of benzospiropyrans in poly(methyl methacrylate) films</t>
  </si>
  <si>
    <t>S0040609001013104</t>
  </si>
  <si>
    <t>10.1016/S0040-6090(01)01310-4</t>
  </si>
  <si>
    <t>2-s2.0-0035505759</t>
  </si>
  <si>
    <t>['unique resonator', 'technologies bring', 'silicon substrate', 'reality high', 'planar antenna', 'novel millimeter', 'micromachined low', 'high attenuation', 'end incorporating', 'compact k', 'chip devices', 'band applications', 'also obtained']</t>
  </si>
  <si>
    <t>BCB | Flip-chip | Inverted microstrip | Micromachining | Silicon | Suspended line</t>
  </si>
  <si>
    <t>A novel millimeter-wave packaging structure was developed in which a micromachined low-loss planar component and flip-chip devices were integrated on a silicon substrate. A low-loss planar filter was achieved on a 7-mm-square silicon substrate employing an inverted microstrip line and a unique resonator. High attenuation in the stopband was also obtained by introducing a pole control technique. Fabrication of a compact K-band receiver front-end incorporating a built-in filter was realized using multilayered benzocyclobutene (BCB) and flip-chip bonding techniques. Furthermore, we propose an alternative BCB suspended structure and demonstrate a planar antenna for K a-band applications. These technologies bring to reality high-performance compact packaged systems in millimeter-wave region applications.</t>
  </si>
  <si>
    <t>2099-2104</t>
  </si>
  <si>
    <t>Packaging using microelectromechanical technologies and planar components</t>
  </si>
  <si>
    <t>10.1109/22.963143</t>
  </si>
  <si>
    <t>2-s2.0-0035506182</t>
  </si>
  <si>
    <t>['wire scatterers', 'two constraints', 'theoretical results', 'single scatterer', 'published theoretical', 'numerical solution', 'numerical method', 'multipolarizability tensors', 'mixing theories', 'ensure reciprocity', 'efficient method', 'calculated results']</t>
  </si>
  <si>
    <t>Chiral media | Galerkin method | Moment methods | Wire scatterers</t>
  </si>
  <si>
    <t>In this contribution a new and efficient method for the computation of multipolarizability tensors is developed. The discussion is restricted to thin-wire scatterers. On the basis of a numerical solution for the current on the wire a fully analytical series expansion is deduced. This series representations allows one to identify the different multipolarizability terms. As will be shown, two constraints on the implementation of the numerical method have to be introduced to ensure reciprocity. The calculated results are cross-checked on the basis of mixing theories with published theoretical and measured chiral constitutive parameters. Finally, direct measurements performed on a single scatterer are compared to the theoretical results.</t>
  </si>
  <si>
    <t>1532-1538</t>
  </si>
  <si>
    <t>60028673;60007902</t>
  </si>
  <si>
    <t>7005293999;55645716800</t>
  </si>
  <si>
    <t>Reinert, Jens;Jacob, Arne F.Jacob</t>
  </si>
  <si>
    <t>Munich;Braunschweig</t>
  </si>
  <si>
    <t>Siemens AG;Technische Universit√§t Braunschweig</t>
  </si>
  <si>
    <t>Reinert J.</t>
  </si>
  <si>
    <t>Multipolarizability tensors of thin-wire scatterers: A direct calculation approach</t>
  </si>
  <si>
    <t>10.1109/8.964088</t>
  </si>
  <si>
    <t>2-s2.0-0035507338</t>
  </si>
  <si>
    <t>['process gasses', 'optical waveguides', '5 ev']</t>
  </si>
  <si>
    <t>A parallel turn antenna was proposed and applied in a magnetic neutral loop discharge (NLD) plasma to reduce electron temperature to 2.5 eV while maintaining plasma density at about 1.2√ó1011cm-3. The improvement in plasma production enabled deep silica etching at low pressures without overdissociation of process gasses. The technique was used to fabricate vertical trench structures for optical waveguides on fused quartz glass and SiO2films.</t>
  </si>
  <si>
    <t>2936-2940</t>
  </si>
  <si>
    <t>Journal of Vacuum Science and Technology, Part A: Vacuum, Surfaces and Films</t>
  </si>
  <si>
    <t>November-December 2001</t>
  </si>
  <si>
    <t>60091367;60091367;60091367</t>
  </si>
  <si>
    <t>23495405600;7201541388;7201491401</t>
  </si>
  <si>
    <t>Chen, W.;Sugita, K.;Morikawa, Y.</t>
  </si>
  <si>
    <t>Chigasaki</t>
  </si>
  <si>
    <t>ULVAC, Inc.</t>
  </si>
  <si>
    <t>Application of magnetic neutral loop discharge plasma in deep silica etching</t>
  </si>
  <si>
    <t>10.1116/1.1415355</t>
  </si>
  <si>
    <t>2-s2.0-0035508233</t>
  </si>
  <si>
    <t>['three types', 'rectangular cavity', 'radiation pattern', 'magnetic currents', 'input impedance', 'good agreement', 'experimental results', 'equivalence principle', 'circular polarization', 'calculated data', 'backing cavity', 'axial ratio', 'analyzed numerically']</t>
  </si>
  <si>
    <t>Circular polarization | Rectangular cavity | Rectangularly bent slot antenna | Short-circuiting point</t>
  </si>
  <si>
    <t>Rectangularly bent slot antennas backed by a rectangular cavity for circular polarization are proposed. Characteristics of three types of cavity-backed rectangularly bent slot antennas for circular polarization-the single square loop slot, the two-element square loop slot, and the two-arm square spiral slot antenna-are analyzed numerically. The generalized network formulation based on the equivalence principle is given in terms of the method of moments. The magnetic currents on the thin rectangularly bent slots in the presence of the backing cavity are obtained and used to calculate the input impedance, radiation pattern, and axial ratio. Experimental results on the input impedance, radiation pattern, and axial ratio are in good agreement with calculated data.</t>
  </si>
  <si>
    <t>1517-1524</t>
  </si>
  <si>
    <t>60000251-60014256-101564069;60000251-60014256;60000251-60007284</t>
  </si>
  <si>
    <t>36897996800;7102376306;7409485017</t>
  </si>
  <si>
    <t>Shi, Song;Hirasawa, Kazuhiro;Chen, Zhi Ning</t>
  </si>
  <si>
    <t>Japan;Singapore;United States;Japan</t>
  </si>
  <si>
    <t>Tsukuba;Singapore City;New York;Tsukuba</t>
  </si>
  <si>
    <t>University of Tsukuba;Centre for Wireless Communications, Singapore;IEEE;R and D Laboratories Inc</t>
  </si>
  <si>
    <t>60014256;60007284;60000251;101564069</t>
  </si>
  <si>
    <t>Shi S.</t>
  </si>
  <si>
    <t>Circularly polarized rectangularly bent slot antennas backed by a rectangular cavity</t>
  </si>
  <si>
    <t>10.1109/8.964086</t>
  </si>
  <si>
    <t>2-s2.0-0035508697</t>
  </si>
  <si>
    <t>['variable number', 'size compared', 'retaining almost', 'paper proposes', 'objective function', 'novel ga', 'merely optimizing', 'ict method', 'ict incorporates', 'ict generates', 'ict comprises', 'ict adopts', 'ict achieves', 'ict ),', 'genetic algorithm', 'following characteristics', 'feasible region', 'electrical characteristics', 'directly assigned', 'convergence caused', 'calculation region', 'basic structure', 'arbitrary wire', 'antenna configuration', 'analysis method', 'achieve optimization']</t>
  </si>
  <si>
    <t>Genetic algorithm | ICT | Optimization | Sector antenna | Small antenna | Vector evaluation method | Yagi-Uda antenna</t>
  </si>
  <si>
    <t>This paper proposes the Vector Evaluated GA-ICT (VEGA-ICT), a novel design method that employs the Genetic Algorithm (GA) to obtain the optimum antenna design. GA-ICT incorporates an arbitrary wire-grid model antenna to derive the optimum solution without any basic structure or limitation on the number of elements by merely optimizing an objective function. GA-ICT comprises the GA and an analysis method, the Improved Circuit Theory (ICT), with the following characteristics. (1) To achieve optimization of an arbitrary wire-grid model antenna without a basic antenna structure, the unknowns of the ICT are directly assigned to variables of the GA in the GA-ICT. (2) To achieve a variable number of elements, duplicate elements generated by using the same feasible region are deleted in the ICT. (3) To satisfy all complex design conditions, the GA-ICT generates an objective function using a weighting function generated based on electrical characteristics, antenna configuration, and size. (4) To overcome the difficulty of convergence caused by the nonlinearity of each term in the objective function, GA-ICT adopts a vector evaluation method. In this paper, the novel GA-ICT method is applied to downsize sector antennas. The calculation region in GA-ICT is reduced by adopting cylindrical coordinates and a periodic imaging structure. The GA-ICT achieves a 30% reduction in size compared to the previously reported small sector antenna, MS-MPYA, while retaining almost the same characteristics.</t>
  </si>
  <si>
    <t>3014-3022</t>
  </si>
  <si>
    <t>7403055232;7402411659</t>
  </si>
  <si>
    <t>Maruyama, T.;Hori, T.</t>
  </si>
  <si>
    <t>Maruyama T.</t>
  </si>
  <si>
    <t>Vector evaluated GA-ICT for novel optimum design method of arbitrarily arranged wire grid model antenna and application of GA-ICT to sector-antenna downsizing problem</t>
  </si>
  <si>
    <t>2-s2.0-0035517283</t>
  </si>
  <si>
    <t>['zf using', 'performance loss', 'performance deterioration', 'paper presents', 'optimal weights', 'noise ratio', 'instantaneous doa', 'eamv represents', 'eamv estimates', 'antenna elements', 'angular spread']</t>
  </si>
  <si>
    <t>Angular spread | DCMP | Optimal beam-forming | Signal copy | Zero-forcing</t>
  </si>
  <si>
    <t>This paper presents the performance of the Directionally Constrained Minimization of Power (DCMP) and the Zero-Forcing (ZF) in the Angular Spread (AS) environment. To obtain the optimal weights for both methods, the Extended Array Mode Vector (EAMV) is employed. It is known that the EAMV represents the instantaneous AS as well as the instantaneous DOA in the slow fading channel. As a result, it is shown that the DCMP and the ZF using the EAMV estimates can improve the Signal-to-Interference-plus-Noise Ratio (SINR) considerably, as compared with those using the Direction of Arrival (DOA) information only. At the same time, the intrinsic problems causing the performance loss in the DCMP and the ZF are revisited. From this, the reasons for the performance deterioration are analyzed, in relation with the AS, the number of samples, the number of antenna elements, and the spatial correlation coefficient of the signals. It follows that the optimal signal combining techniques using the EAMV estimates can diminish such effects.</t>
  </si>
  <si>
    <t>3023-3032</t>
  </si>
  <si>
    <t>7402046074;7203015387;35481283400;7402551666</t>
  </si>
  <si>
    <t>Jeong, J. S.;Sakaguchi, K.;Takada, J. I.;Araki, K.</t>
  </si>
  <si>
    <t>Jeong J.</t>
  </si>
  <si>
    <t>Optimal signal combining based on DOA and angular spread using extended array mode vector</t>
  </si>
  <si>
    <t>2-s2.0-0035517370</t>
  </si>
  <si>
    <t>['transparent absorber', 'time observation', 'thermal stress', 'thereby demonstrating', 'mouse activities', 'kg without', 'good agreement', 'exposure setup', 'exposure process', 'experimental results', 'dosimetric analyses', 'allow real', '2 w']</t>
  </si>
  <si>
    <t>Biological effect | Cellular telephone | In vivo exposure setup | Transparent absorber</t>
  </si>
  <si>
    <t>A novel in vivo exposure setup has been developed for testing the possible promoting effects of 1.5 GHz digital cellular phones on mouse skin carcinogenesis. The exposure setup has two main features: one is the employment of an electrically short monopole antenna with capacitive-loading, which supplies the ability to realize a highly localized peak SAR above 2 W/kg without any thermal stress for a mouse; the other is the use of a transparent absorber to allow real-time observation of both the exposure process as well as mouse activities during the exposure. Dosimetric analyses for the exposure setup have been carried out both numerically and experimentally. Good agreement was confirmed between the numerical and experimental results, thereby demonstrating the validity of the novel exposure setup.</t>
  </si>
  <si>
    <t>3050-3059</t>
  </si>
  <si>
    <t>Wang, J.;Fujiwara, O.</t>
  </si>
  <si>
    <t>A novel setup for small animal exposure to near fields to test biological effects of cellular telephones</t>
  </si>
  <si>
    <t>2-s2.0-0035517606</t>
  </si>
  <si>
    <t>['two offsets', 'radiation patterns', 'proposed antenna', 'offset microstrip', 'measured results', 'impedance loci', 'good agreement', 'fdtd results', 'experimented data', 'experimental bandwidth', 'design parameters', 'approximately 1', 'antenna lead', 'also described']</t>
  </si>
  <si>
    <t>FDTD | Feed line | Microstrip slot antennas | Offsets</t>
  </si>
  <si>
    <t>A dual-offset microstrip-fed slot antenna having large bandwidth studied in this paper. The proposed antenna is analyzed by the Finite Difference Time Domain (FDTD) method. In this case, two offsets and other design parameters of the antenna lead to the good impedance matching over a wide frequency band. The experimental bandwidth is approximately 1.587 octave (-10dB ‚â• S11). And the experimented data for the impedance loci, the radiation patterns, and gain of the antenna are also described. The measured results are relatively in good agreement with the FDTD results.</t>
  </si>
  <si>
    <t>3072-3074</t>
  </si>
  <si>
    <t>Jang Y.</t>
  </si>
  <si>
    <t>Characteristic analysis of large bandwidth dual-offset microstrip-fed printed slot antenna using FDTD method</t>
  </si>
  <si>
    <t>2-s2.0-0035517683</t>
  </si>
  <si>
    <t>['vertical fractures', 'three cases', 'successfully applied', 'radiation pattern', 'penetrating radar', 'modeling results', 'improved results', 'gpr antennas', 'field survey', 'extract information', 'expected theoretical', 'exactly determine', 'dipping layers', 'different circumstances', 'dependent reflectivity', 'dependent reflections', 'buried objects', 'alford rotation']</t>
  </si>
  <si>
    <t>We investigate the application of Alford rotation to ground-penetrating radar (GPR) data. By recording the reflected field amplitudes using four different configurations, we extract information about the orientation of buried objects that have angle-dependent reflectivity. In theory this method can be successfully applied to find the orientation of dipping layers, cylinders, and vertical fractures. Modeling results show angle-dependent reflections in all three cases; as a result, we can exactly determine the orientation of these targets. Analysis of a field survey at a controlled GPR test site in which reflections were collected from an elongate cylinder buried in a homogeneous soil show good prediction of the angle of orientation of the cylinder and confirm the expected theoretical and modeling results. The Alford rotation method requires accurate data acquisition for effective practical implementation. Improved results will require exact knowledge of the radiation pattern of the GPR antennas under different circumstances.</t>
  </si>
  <si>
    <t>1781-1792</t>
  </si>
  <si>
    <t>November/December 2001</t>
  </si>
  <si>
    <t>60023539;60023539</t>
  </si>
  <si>
    <t>23101530900;7005852356</t>
  </si>
  <si>
    <t>Van Gestel, Jean Paul;Stoffa, Paul L.</t>
  </si>
  <si>
    <t>Jackson School of Geosciences</t>
  </si>
  <si>
    <t>Van Gestel J.P.</t>
  </si>
  <si>
    <t>Application of Alford rotation to ground-penetrating radar data</t>
  </si>
  <si>
    <t>10.1190/1.1487120</t>
  </si>
  <si>
    <t>2-s2.0-0035518262</t>
  </si>
  <si>
    <t>['successfully utilized', 'radiation chracteristics', 'radiating source', 'paper applies', 'music algorithm', 'many disciplines', 'geophysical studies']</t>
  </si>
  <si>
    <t>Emissive sources localization | Finite-distance sources | MUSIC</t>
  </si>
  <si>
    <t>This paper applies the MUSIC algorithm to finite-distance sources without omnidirectional radiation patterns to identify their positions and radiation chracteristics. This technique can be used to obtain the image of a radiating source and therefore can be successfully utilized in many disciplines such as EMC, biomagnetic data evaluation, geophysical studies. The canonical cases herein discussed may be generalized to define a methodology to localize and characterize emissive sources in the same manner as the radar imaging technique is used for passive reflecting targets.</t>
  </si>
  <si>
    <t>688-693</t>
  </si>
  <si>
    <t>IEEE Transactions on Electromagnetic Compatibility</t>
  </si>
  <si>
    <t>60073283;60073283</t>
  </si>
  <si>
    <t>7003332109;6504223018</t>
  </si>
  <si>
    <t>Audone, Bruno;Margari, Margherita Buzzo</t>
  </si>
  <si>
    <t>Alenia Aeronautica</t>
  </si>
  <si>
    <t>Audone B.</t>
  </si>
  <si>
    <t>The use of MUSIC algorithm to characterize emissive sources</t>
  </si>
  <si>
    <t>10.1109/15.974652</t>
  </si>
  <si>
    <t>2-s2.0-0035519102</t>
  </si>
  <si>
    <t>['two examples', 'structure becomes', 'quite heavy', 'paper presents', 'hence gives', 'efficient implementation', 'classical technique', 'calculation time', 'becomes essential']</t>
  </si>
  <si>
    <t>Iteration | Mode conversion | Multiband antenna | Patch antenna</t>
  </si>
  <si>
    <t>This paper presents an efficient implementation of iterative method including fast modes transformations (FMT) for analysing dual frequency patch antenna. The optimisation of the dual frequency operation requires a set of calculation that is quite heavy to carry out with conventional numerical techniques. The employed one permits to shorten the calculation time, hence gives more freedom for the optimisation. This becomes essential as the structure becomes more complex, i.e. arrays. Two examples are treated and compared with experimental and theoretical results obtained through a classical technique.</t>
  </si>
  <si>
    <t>729-735</t>
  </si>
  <si>
    <t>60091645;60075283;60028112</t>
  </si>
  <si>
    <t>6603916754;7003753877;7007171277</t>
  </si>
  <si>
    <t>Gharsallah, Ali;Desclos, Laurent;Baudrand, H.</t>
  </si>
  <si>
    <t>Tunisia;United States;France</t>
  </si>
  <si>
    <t>Tunis;Irving;Toulouse</t>
  </si>
  <si>
    <t>Universit√© de Tunis El Manar, Facult√© des Sciences de Tunis;NEC Corporation of America;ENSEEIHT Ecole Nationale Sup√©rieure d'Electrotechnique, d'Electronique, d'Informatique, d'Hydraulique et des T√©l√©communications</t>
  </si>
  <si>
    <t>Iterative technique for analysis of multi frequency patch antenna</t>
  </si>
  <si>
    <t>2-s2.0-0035520727</t>
  </si>
  <si>
    <t>['wave analysis', 'spectral domain', 'relevant green', 'presented along', 'moment method', 'leaky conductor', 'francis group', 'experimental results']</t>
  </si>
  <si>
    <t>The full-wave analysis of a non-leaky conductor-backed coplanar waveguide fed rectangular microstrip patch, based on the moment method in spectral domain, is presented along with the relevant Green's functions. The results of the analysis are verified with the experimental results. The effect of CPW-slot and coupling aperture dimensions is also studied theoretically and experimentally. The comparison of this arrangement with existing patch feeding arrangements is also presented given the interest in integrating microwave circuits and patch antenna elements, to form microstrip arrays. ¬© 2001 Taylor &amp; Francis Group, LLC.</t>
  </si>
  <si>
    <t>499-509</t>
  </si>
  <si>
    <t>100318391;60025225</t>
  </si>
  <si>
    <t>55745320200;57212811600</t>
  </si>
  <si>
    <t>Jahagirdar, D. R.;Stewart, R. D.</t>
  </si>
  <si>
    <t>United Kingdom;India</t>
  </si>
  <si>
    <t>Southampton;Hyderabad</t>
  </si>
  <si>
    <t>University of Southampton;Research Centre Imarat</t>
  </si>
  <si>
    <t>60025225;100318391</t>
  </si>
  <si>
    <t>Jahagirdar D.</t>
  </si>
  <si>
    <t>Analysis of non-leaky conductor-backed coplanar waveguide fed microstrip patch antennas</t>
  </si>
  <si>
    <t>10.1080/02564602.2001.11417001</t>
  </si>
  <si>
    <t>2-s2.0-0035522225</t>
  </si>
  <si>
    <t>['taxonomic relevance', 'subgenus nyssomyia', 'present study', 'porous structures', 'physiological function', 'morphological structures', 'maxillary palps', 'lutzomyia iongipalpis', 'external structures', 'chemosensory function', 'caudal setae', 'better understand', 'antennal structure']</t>
  </si>
  <si>
    <t>Phlebotomine sand fly larvae | Scanning electron microscopy | Sensory structures</t>
  </si>
  <si>
    <t>In the present study, some morphological structures of antennae, maxillary palps and caudal setae of fourth instar larvae of laboratory-reared phlebotomine sand flies (Lutzomyia Iongipalpis, L. migonei, L. evandroi, L. lenti, L. sericea, L. whitmani and L. intermedia) of the State of Cear√°, Brazil, were examined under scanning electron microscopy. The antennal structures exhibited considerable variation in the morphology and position. A prominent digitiform distal segment has been observed only on the antenna of species of the subgenus Nyssomyia. The taxonomic relevance of this and other antennal structure is discussed. The papiliform structures found in the maxillae and the porous structures of the caudal setae of all species examined may have chemosensory function. Further studies with transmission electron microscopy are needed to better understand the physiological function of these external structures.</t>
  </si>
  <si>
    <t>1103-1108</t>
  </si>
  <si>
    <t>Memorias do Instituto Oswaldo Cruz</t>
  </si>
  <si>
    <t>60029159;60029159;60030210</t>
  </si>
  <si>
    <t>6701396877;7006730932;7404581758</t>
  </si>
  <si>
    <t>Pessoa, Felipe Arley Costa;De Queiroz, Raul Guerra;Ward, Richard Douglas</t>
  </si>
  <si>
    <t>United Kingdom;Brazil</t>
  </si>
  <si>
    <t>Keele;Manaus</t>
  </si>
  <si>
    <t>Keele University;Instituto Nacional de Pesquisas Da Amazonia</t>
  </si>
  <si>
    <t>60030210;60029159</t>
  </si>
  <si>
    <t>Pessoa F.</t>
  </si>
  <si>
    <t>External Morphology of Sensory Structures of Fourth Instar Larvae of Neotropical Species of Phlebotomine Sand Flies (Diptera: Psychodidae) under Scanning Electron Microscopy</t>
  </si>
  <si>
    <t>10.1590/S0074-02762001000800013</t>
  </si>
  <si>
    <t>2-s2.0-0035522850</t>
  </si>
  <si>
    <t>Natur og Univers, Det Frie Forskningsr√•d</t>
  </si>
  <si>
    <t>FNU, DFF</t>
  </si>
  <si>
    <t>['water measurers', 'three pairs', 'six families', 'seriously hampered', 'semiaquatic bugs', 'prolonged head', 'previously considered', 'northern part', 'new fossil', 'middle cretaceous', 'major groups', 'hydrometrid subfamilies', 'fossiliferous amber', 'fossil species', 'evolutionary history', 'et sp', 'eight families', 'close relationship', 'characters suggest', 'cephalic trichobothria', 'cenozoic age', 'cenomanian ),', 'burmese amber', 'burma ).', 'biogeographic significance', 'amber collected']</t>
  </si>
  <si>
    <t>Semiaquatic bugs (Hemiptera: Gerromorpha) comprise about 1,800 extant species classified in eight families. So far, 38 fossil species belonging to six families have been described or recorded, most of Cenozoic age. Knowledge about the evolutionary history of the major groups of Gerromorpha is seriously hampered by the scarcity of well-preserved Mesozoic fossils, especially from the Cretaceous. The present paper reports on a well-preserved semiaquatic bug from amber collected in the northern part of Myanmar (Burma). The source of this fossiliferous amber was previously considered to be Eocene in age, but recent evidence indicates that it originated in the Middle Cretaceous (Turonian-Cenomanian), or 100-90 Ma. The fossil species is described as Carinametra burmensis gen. et sp. n. The presence of three pairs of cephalic trichobothria, a prolonged head, long slender antennae and legs, reduced wing venation, etc., places the fossil in the gerromorphan family Hydrometridae or water measurers. Other characters suggest a close relationship with the two extant genera of the most basal of the hydrometrid subfamilies, Heterocleptinae. We present and discuss the available evidence used in the dating of Burmese amber. Finally, we discuss the phylogenetic, paleobiological, and biogeographic significance of the new fossil.</t>
  </si>
  <si>
    <t>381-392</t>
  </si>
  <si>
    <t>1399560X</t>
  </si>
  <si>
    <t>Insect Systematics and Evolution</t>
  </si>
  <si>
    <t>60005980;60011425</t>
  </si>
  <si>
    <t>7202620837;35279857000</t>
  </si>
  <si>
    <t>Andersen, Nils M√∏ller;Grimaldi, David</t>
  </si>
  <si>
    <t>United States;Denmark</t>
  </si>
  <si>
    <t>New York;Copenhagen</t>
  </si>
  <si>
    <t>American Museum of Natural History;Zoological Museum, Copenhagen</t>
  </si>
  <si>
    <t>60011425;60005980</t>
  </si>
  <si>
    <t>Andersen N.M.</t>
  </si>
  <si>
    <t>A fossil water measurer from the mid-Cretaceous Burmese amber (Hemiptera: Gerromorpha: Hydrometridae)</t>
  </si>
  <si>
    <t>10.1163/187631201x00263</t>
  </si>
  <si>
    <t>2-s2.0-0035528037</t>
  </si>
  <si>
    <t>['vacuum electric', 'tokamak chamber', 'numerical calculations', 'near fields', 'magnetic fields', 'interperiodica ".', 'icrh antennas', 'geometric parameters', 'electrotechnical characteristics', 'dimensional geometry', 'antenna elements', 'analyzed numerically']</t>
  </si>
  <si>
    <t>Results are presented from numerical calculations of the near fields of ICRH antennas in the quasisteady current approximation in two-dimensional geometry. The distributions of the vacuum electric and magnetic fields as well as of the surface current density in the antenna elements and inside the tokamak chamber are obtained. The electrotechnical characteristics of the antennas are analyzed numerically as functions of their geometric parameters. ¬© 2001 MAIK "Nauka/Interperiodica".</t>
  </si>
  <si>
    <t>30-35</t>
  </si>
  <si>
    <t>1063780X</t>
  </si>
  <si>
    <t>Plasma Physics Reports</t>
  </si>
  <si>
    <t>60069975;60069975;60069975</t>
  </si>
  <si>
    <t>7004200215;6602544355;7003937069</t>
  </si>
  <si>
    <t>Breev, V. V.;Kovan, I. A.;Rodionov, N. B.</t>
  </si>
  <si>
    <t>Troitsk</t>
  </si>
  <si>
    <t>Troitsk Institute for Innovation and Fusion Research</t>
  </si>
  <si>
    <t>Breev V.</t>
  </si>
  <si>
    <t>Numerical analysis of the near fields of ICRH antennas in a tokamak</t>
  </si>
  <si>
    <t>10.1134/1.1339481</t>
  </si>
  <si>
    <t>2-s2.0-0035530817</t>
  </si>
  <si>
    <t>['underlying granular', 'ultrastructural study', 'tubule system', 'terrestrial insects', 'similar structures', 'previous studies', 'particular attention', 'morphological details', 'libellulidae ),', 'libellula depressa', 'last article', 'first sensilla', 'fibrillar layer', 'distal portion', 'distal part', 'dendritic sheath', 'coeloconic sensillum', 'clear pore', 'chemosensory function', 'aquatic insects', 'apical antenna', 'antenna ).', 'alternative functions', 'also explored', 'almost identical', '2 groups']</t>
  </si>
  <si>
    <t>Dragonflies | Sensory systems</t>
  </si>
  <si>
    <t>In an ultrastructural study of the apical antenna of the last nymphal stages of Libellula depressa (Odonata: Libellulidae), we found long sensilla trichodea, 2 sensory pegs, and a coeloconic sensillum on the last article of the flagellum (the distal part of the antenna). The long sensilla trichodea are mechanoreceptors, almost identical to the long filiform hairs of some terrestrial insects and the first sensilla of this kind to be described in aquatic insects. Particular attention was given to the complex coeloconic sensillum, a compound sensillum innervated by 2 groups of 3 neurons wrapped in a dendritic sheath. A cuticular sleeve envelops the distal portion of the outer dendritic segment. The cuticle of the coeloconic sensillum shows W1de channels and is contiguous to the underlying granular and fibrillar layer. Similar structures on the antennae of the adults of other dragonflies were identified as chemoreceptors in previous studies We hypothesize that this larval coeloconic sensillum might likewise have a chemosensory function, responding to molecules that diffuse through the cuticle and the underlying granular and fibrillar layer, as no clear pore or pore-tubule system is visible. Alternative functions are also explored on the basis of morphological details.</t>
  </si>
  <si>
    <t>162-169</t>
  </si>
  <si>
    <t>Invertebrate Biology</t>
  </si>
  <si>
    <t>60003003;60003003</t>
  </si>
  <si>
    <t>7004012826;6701644978</t>
  </si>
  <si>
    <t>Gaino, Elda;Rebora, Manuela</t>
  </si>
  <si>
    <t>Perugia</t>
  </si>
  <si>
    <t>Universit√† degli Studi di Perugia</t>
  </si>
  <si>
    <t>Gaino E.</t>
  </si>
  <si>
    <t>Apical antennal sensilla in nymphs of Libellula depressa (Odonata: Libellulidae)</t>
  </si>
  <si>
    <t>10.1111/j.1744-7410.2001.tb00120.x</t>
  </si>
  <si>
    <t>2-s2.0-0035534957</t>
  </si>
  <si>
    <t>['studied analytically', 'spatial distribution', 'resonant absorption', 'plasma density', 'penetration depth', 'magnetoactive plasma', 'gas discharges', 'frequency ranges', 'electrodynamical model', 'discharge parameters']</t>
  </si>
  <si>
    <t>Results of studying an electrodynamical model of the plasma producer based on azimuthal surface waves (ASW) propagation both in a cylindrical metal waveguide filled by magnetoactive plasma and along metal cylindrical antenna placed into the plasma are presented. Parameters of these gas discharges are studied in the two frequency ranges where propagation of the ASW is possible and also are compared. The value of plasma density that can be achieved by this producer is calculated. The spatial distribution of the wave electromagnetic fields, dependencies of their penetration depth into plasma and angular discharge length on the discharge parameters are studied analytically and numerically. Advantages of the operation in the both frequency ranges are indicated. Possibility of resonant absorption of the ASW energy due to their conversion into the bulk upper hybrid mode is examined as well.</t>
  </si>
  <si>
    <t>Contributions to Plasma Physics</t>
  </si>
  <si>
    <t>60027251;60027251;60000145</t>
  </si>
  <si>
    <t>7003653235;7004125956;7005718813</t>
  </si>
  <si>
    <t>Girka, V. O.;Girka, I. O.;Pavlenko, I. V.</t>
  </si>
  <si>
    <t>Ukraine;Belgium</t>
  </si>
  <si>
    <t>Kharkiv;Brussels</t>
  </si>
  <si>
    <t>V. N. Karazin Kharkiv National University;Universit√© Libre de Bruxelles</t>
  </si>
  <si>
    <t>60027251;60000145</t>
  </si>
  <si>
    <t>Girka V.</t>
  </si>
  <si>
    <t>Electrodynamic model of the gas discharge sustained by azimuthal surface waves</t>
  </si>
  <si>
    <t>10.1002/1521-3986(200107)41:4&lt;393::AID-CTPP393&gt;3.0.CO;2-B</t>
  </si>
  <si>
    <t>2-s2.0-0035536748</t>
  </si>
  <si>
    <t>['scutellata henry', 'rondoniensis carvalho', 'male antennae', 'first time', 'facilitate recognition', 'confusion pertaining', 'caviceps reuter', 'araripensis carvalho', 'antilleana carvalho']</t>
  </si>
  <si>
    <t>Distribution | Hyalochloria | Identification key | Male descriptions | Miridae | New combination | New species | Orthotylinae</t>
  </si>
  <si>
    <t>The four new species Hyalochloria apicata, H. bispina, and H. marginatus from Brazil, and H. baranowskii from Panama and Trinidad, are described; H. rondoniensis Carvalho is synonymized under H. scutellata Henry; males of H. antilleana Carvalho and H. araripensis Carvalho are described for the first time; confusion pertaining to the identity of H. caviceps and H. unicolor is clarified; a lectotype for H. caviceps Reuter is redesignated; and numerous new distribution records are given. Photographs of adults, illustrations of male antennae, and a revised identification key to the 20 known species are provided to facilitate recognition.</t>
  </si>
  <si>
    <t>235-262</t>
  </si>
  <si>
    <t>Journal of the New York Entomological Society</t>
  </si>
  <si>
    <t>Summer 2001</t>
  </si>
  <si>
    <t>Henry, Thomas J.</t>
  </si>
  <si>
    <t>Washington</t>
  </si>
  <si>
    <t>Agriculture Research Service</t>
  </si>
  <si>
    <t>Henry T.</t>
  </si>
  <si>
    <t>Revision of the orthotyline plant bug genus Hyalochloria, with a key and descriptions of four new species (Hemiptera: Heteroptera: Miridae)</t>
  </si>
  <si>
    <t>10.1664/0028-7199(2001)109[0235:ROTOPB]2.0.CO;2</t>
  </si>
  <si>
    <t>2-s2.0-0035538139</t>
  </si>
  <si>
    <t>['time required', 'stadium larvae', 'stadium larva', 'stadia hosts', 'singly presented', 'significantly shorter', 'plutella xylostella', 'parasitism rate', 'ovipositor penetration', 'oviposition tended', 'oviposition behavior', 'one third', 'one half', 'late fourth', 'larval development', 'l .)', 'host physiology', 'host feeding', 'host age', 'early fourth', 'differ among', 'development times']</t>
  </si>
  <si>
    <t>Development time | Host age | Oomyzus sokolowskii | Oviposition behavior | Plutella xylostella</t>
  </si>
  <si>
    <t>Second-, third-, early and late fourth-stadium larva, and pupa of Plutella xylostella (L.) were singly presented to female Oomyzus sokolowskii (Kurdjumov) (Hymenoptera: Eulophidae) in the laboratory to investigate the effects of host age on oviposition behavior and development of the parasitoid. With regard to the oviposition behavior, the following three events were recognized after encountering the host: (1) drumming by antennae, (2) ovipositor penetration and oviposition, and (3) host feeding. Host acceptance rates did not differ among the different host ages except for pupa. Time required for ovipositor penetration and oviposition tended to increase with host age. About one third to one half of the wasps showed host feeding behavior irrespective of host age. The parasitism rate for fourth-stadium host larvae was higher than that for the second- and third-stadia. There were no significant differences among mean development times of the wasp in second-, third-, and early fourth-stadium larvae. However, development times in the late fourth-stadium hosts (=prepupa) were significantly shorter than in the early fourth- and other stadia hosts. This suggests that larval development of O. sokolowskii is influenced by host physiology.</t>
  </si>
  <si>
    <t>367-372</t>
  </si>
  <si>
    <t>Applied Entomology and Zoology</t>
  </si>
  <si>
    <t>60026487;60031513</t>
  </si>
  <si>
    <t>36830311300;35395884400</t>
  </si>
  <si>
    <t>Nakamura, Akiko;Noda, Takashi</t>
  </si>
  <si>
    <t>Tsukuba;Morioka</t>
  </si>
  <si>
    <t>Institute of Agrobiological Sciences, NARO;Iwate University</t>
  </si>
  <si>
    <t>60031513;60026487</t>
  </si>
  <si>
    <t>Nakamura A.</t>
  </si>
  <si>
    <t>Host-age effects on oviposition behavior and development of Oomyzus sokolowskii (Hymenoptera: Eulophidae), a larval-pupal parasitoid of Plutella xylostella (Lepidoptera: Yponomeutidae)</t>
  </si>
  <si>
    <t>10.1303/aez.2001.367</t>
  </si>
  <si>
    <t>2-s2.0-0035539117</t>
  </si>
  <si>
    <t>['whereas soils', 'water content', 'using ground', 'using gpr', 'subsequently excavated', 'study sites', 'study roots', 'southern piedmont', 'soil conditions', 'size roots', 'site conditions', 'significant correlations', 'rough terrain', 'roots oven', 'root size', 'resolve roots', 'radar sweep', 'radar parabolas', 'penetrating radar', 'particular soil', 'parabola dimensions', 'oriented perpendicular', 'observation depth', 'high clay', 'greater influence', 'graph paper', 'gpr appears', 'forests ).', 'carolina sandhills', 'broad range', 'appropriate antenna', '5 cm', '0274 ).', '0004 ).']</t>
  </si>
  <si>
    <t>GPR | Map roots | Noninvasive | Radar antenna | Radar profile | Reflector | Root biomass | Root biomass assessment | Root biomass sampling | Root detection</t>
  </si>
  <si>
    <t>The objectives of our study were to assess the feasibility of using ground-penetrating radar (GPR) to study roots over a broad range of soil conditions in the southeastern United States. Study sites were located in the Southern Piedmont, Carolina Sandhills and Atlantic Coast Flatwoods. At each site, we tested for selection of the appropriate antenna (400 MHz versus 1.5 GHz), determined the ability of GPR to resolve roots and buried organic debris, assessed root size, estimated root biomass, and gauged the practicality of using GPR. Resolution of roots was best in sandy, excessively drained soils, whereas soils with high soil water and clay contents seriously degraded resolution and observation depth. In the Carolina Sandhills, 16 1 √ó 1-m plots were scanned with the 1.5 GHz antenna using overlapping grids. Plots were subsequently excavated, larger roots (&gt; 0.5 cm diameter) sketched on graph paper before removal, and all roots oven-dried, classified by size and weighed. Roots as small as 0.5 cm in diameter were detected with GPR. We were able to size roots (0.5 to 6.5 cm in diameter) that were oriented perpendicular to the radar sweep (r2 = 0.81, P = 0.0004). Use of image analysis software to relate the magnitude of radar parabolas to actual root biomass resulted in significant correlations (r2 = 0.55, P = 0.0274). Orientation and geometry of the reflective surface seemed to have a greater influence on parabola dimensions than did root size. We conclude that the utility of current GPR technology for estimating root biomass is site-specific, and that GPR is ineffective in soils with high clay or water content and at sites with rough terrain (most forests). Under particular soil and site conditions, GPR appears to be useful for augmenting traditional biomass sampling.</t>
  </si>
  <si>
    <t>1269-1278</t>
  </si>
  <si>
    <t>0829318X</t>
  </si>
  <si>
    <t>Tree Physiology</t>
  </si>
  <si>
    <t>60003342;60003342;60003342;60003342;60003342</t>
  </si>
  <si>
    <t>6602571148;7004454942;7006410649;56390472600;7006642594</t>
  </si>
  <si>
    <t>Butnor, J. R.;Doolittle, J. A.;Kress, L.;Cohen, S.;Johnsen, K. H.</t>
  </si>
  <si>
    <t>USDA Forest Service</t>
  </si>
  <si>
    <t>Butnor J.</t>
  </si>
  <si>
    <t>Use of ground-penetrating radar to study tree roots in the southeastern United States</t>
  </si>
  <si>
    <t>10.1093/treephys/21.17.1269</t>
  </si>
  <si>
    <t>2-s2.0-0035542747</t>
  </si>
  <si>
    <t>['typical response', 'strength seawater', 'small reductions', 'salinity consisted', 'receptors involved', 'rapidly elicited', 'rapid increase', 'primarily sensitive', 'normal levels', 'mean threshold', 'low salinity', 'located within', 'lobsters exposed', 'little change', 'isotonic chloride', 'homarus americanus', 'heart rates', 'heart rate', 'free salines', 'external salinity', 'detecting reductions', 'chloride ions', 'cardiac response', 'branchial chambers', 'branchial chamber', 'bradycardia occurred', 'blood osmolarity', 'ambient seawater', '9 ppt', '8 ppt', '7 ppt', '5 ppt', '2 ppt']</t>
  </si>
  <si>
    <t>Changes in the heart rates of lobsters (Homarus americanus) were used as an indicator that the animals were capable of sensing a reduction in the salinity of the ambient seawater. The typical response to a gradual (1 to 2 ppt/min) reduction in salinity consisted of a rapid increase in heart rate at a mean threshold of 26.6 ¬± 0.7 ppt, followed by a reduction in heart rate when the salinity reached 22.1 ¬± 0.5 ppt. Animals with lesioned cardioregulatory nerves did not exhibit a cardiac response to changes in salinity. A cardiac response was elicited from lobsters exposed to isotonic chloride-free salines but not to isotonic sodium-, magnesium- or calcium-free salines. There was little change in the blood osmolarity of lobsters when bradycardia occurred, suggesting that the receptors involved are external. Furthermore, lobsters without antennae, antennules, or legs showed typical cardiac responses to low salinity, indicating the receptors are not located in these areas. Lobsters exposed to reductions in the salinity of the ambient seawater while both branchial chambers were perfused with full-strength seawater did not display a cardiac response until the external salinity reached 21.6 ¬± 1.8 ppt. In contrast, when their branchial chambers were exposed to reductions in salinity while the external salinity was maintained at normal levels, changes in heart rate were rapidly elicited in response to very small reductions in salinity (down to 29.5 ¬± 0.9 ppt in the branchial chamber and 31.5 ¬± 0.3 ppt externally). We conclude that the primary receptors responsible for detecting reductions in salinity in H. americanus are located within or near the branchial chambers and are primarily sensitive to chloride ions.</t>
  </si>
  <si>
    <t>424-434</t>
  </si>
  <si>
    <t>60027576;60027576;60027576;60027576;60027576</t>
  </si>
  <si>
    <t>6507202242;7003880129;7003838854;7003646449;7403073512</t>
  </si>
  <si>
    <t>Dufort, Christopher G.;Jury, Steven H.;Newcomb, James M.;O'Grady, Daniel F.;Watson, Winsor H.</t>
  </si>
  <si>
    <t>Durham</t>
  </si>
  <si>
    <t>University of New Hampshire Durham</t>
  </si>
  <si>
    <t>Dufort C.</t>
  </si>
  <si>
    <t>Detection of salinity by the lobster, Homarus americanus</t>
  </si>
  <si>
    <t>10.2307/1543620</t>
  </si>
  <si>
    <t>2-s2.0-0035543260</t>
  </si>
  <si>
    <t>['wg ),', 'two species', 'stalk exaggeration', 'sexual display', 'results showed', 'regional identity', 'posterior portions', 'physically separated', 'intervening region', 'general patterning', 'eyed flies', 'eye portions', 'en ),', 'drosophila eye', 'developmental genetics', 'developmental basis', 'cyrtodiopsis dalmanni', 'corresponding difference', 'compared eye', 'basic division', 'antennal discs', 'antennal disc', 'adult stalk']</t>
  </si>
  <si>
    <t>We studied the developmental basis of exaggerated eye span in two species of stalk-eyed flies (Cyrtodiopsis dalmanni and Sphyracephala beccarri). These flies have eyes laterally displaced at the end of eyestalks, and males have greatly exaggerated eye span, which they use as a sexual display. To investigate eye span development we have compared eye-antennal disc morphology and the expression of three key regulator genes of Drosophila head development, Distal-less (DII), engrailed (en), and wingless (wg), in the stalk-eyed flies and Drosophila. We found great similarity in the basic division of the disc into anterior-antennal and posterior-eye portions and in the general patterning of DII, en, and wg. Unexpectedly, our results showed that although the eye and antenna are adjacent in adult stalk-eyed flies, their primordia are physically separated by the presence of an intervening region between the anterior and posterior portions of the disc. This region is absent from Drosophila eye-antennal discs. We chose two stalk-eyed fly species that differed in the degree of eye-stalk exaggeration but surprisingly we found no corresponding difference in the size of the en-wg expression domains that mark the boundaries of the dorsal head capsule primordia. In summary, our expression data establish the regional identity of the eye-antennal disc and provide a framework from which to address the developmental genetics of hypercephaly.</t>
  </si>
  <si>
    <t>408-414</t>
  </si>
  <si>
    <t>1520541X</t>
  </si>
  <si>
    <t>Evolution and Development</t>
  </si>
  <si>
    <t>60022148;60022148;60022148;60022148</t>
  </si>
  <si>
    <t>6603778986;7103024394;7006043549;7406226036</t>
  </si>
  <si>
    <t>Hurley, Imogen;Fowler, Kevin;Pomiankowski, Andrew;Smith, Hazel</t>
  </si>
  <si>
    <t>University College London</t>
  </si>
  <si>
    <t>Hurley I.</t>
  </si>
  <si>
    <t>Conservation of the expression of DII, en, and wg in the eye-antennal imaginal disc of stalk-eyed flies</t>
  </si>
  <si>
    <t>10.1046/j.1525-142X.2001.01045.x</t>
  </si>
  <si>
    <t>2-s2.0-0035544650</t>
  </si>
  <si>
    <t>['temperature measurement', 'synchronous demodulation', 'simply calibrated', 'sequential switching', 'reference signals', 'radiometer measures', 'practical design', 'frequency response', 'excellent accuracy', 'coupled source']</t>
  </si>
  <si>
    <t>Industrial and medical thermometry | Microwave radiometry</t>
  </si>
  <si>
    <t>The theoretical and practical design of a type of microwave radiometer particularly suited to industrial and medical temperature measurement is described. The use of sequential switching of source and reference signals with synchronous demodulation of switched signal components gives an efficient and robust instrument configuration. The radiometer measures the true, matched-impedance effective temperature of the coupled source. Changes in noise-figure, gain or frequency response of the radiometer microwave amplification do not affect the temperature measurement. Practical microwave radiometers using this configuration can be simply calibrated, and have inherently stable calibration and excellent accuracy.</t>
  </si>
  <si>
    <t>139-153</t>
  </si>
  <si>
    <t>Land, D. V.</t>
  </si>
  <si>
    <t>Glasgow</t>
  </si>
  <si>
    <t>University of Glasgow</t>
  </si>
  <si>
    <t>Land D.</t>
  </si>
  <si>
    <t>An efficient, accurate and robust radiometer configuration for microwave temperature measurement for industrial and medical applications</t>
  </si>
  <si>
    <t>10.1080/08327823.2001.11688456</t>
  </si>
  <si>
    <t>2-s2.0-0035544716</t>
  </si>
  <si>
    <t>['two frequencies', 'radiation efficiencies', 'radiation characteristics', 'patches show', 'francis group', 'experimental findings', 'determined theoretically', 'active device', '0 ghz']</t>
  </si>
  <si>
    <t>The paper reports experimental findings on the radiation characteristics of AMPA with the variation of location of the active device (two terminal Gunn diode in our case) on the microstrip patch antenna. Five rectangular patches are designed at two frequencies of 9.5 and 9.0 GHz. Radiation efficiencies and characteristics of the patches show the dependence of the position of the active device on the patches. The proper device location has been determined theoretically, which is corroborated through experimental findings. ¬© 2001 Taylor &amp; Francis Group, LLC.</t>
  </si>
  <si>
    <t>267-270</t>
  </si>
  <si>
    <t>60030482;60030482;60030482;60030482</t>
  </si>
  <si>
    <t>7402635377;7006441521;55970822800;57218919279</t>
  </si>
  <si>
    <t>Bhattacharya, A.;Lahiri, P.;Mondal, D.;Biswas, B. N.</t>
  </si>
  <si>
    <t>Bardhaman</t>
  </si>
  <si>
    <t>The University of Burdwan</t>
  </si>
  <si>
    <t>Bhattacharya A.</t>
  </si>
  <si>
    <t>Dependence of AMPA characteristics on the location of active device</t>
  </si>
  <si>
    <t>10.1080/03772063.2001.11416238</t>
  </si>
  <si>
    <t>2-s2.0-0035545123</t>
  </si>
  <si>
    <t>['using modeling', 'two goals', 'topside designs', 'thorough investigation', 'system performance', 'simulation tools', 'performance assessed', 'paper describes', 'overall signatures', 'maximize performance', 'iterative process', 'innovative techniques', 'increasing capability', 'design procedure']</t>
  </si>
  <si>
    <t>Topside Antenna System Integration is one of the most important technology challenges for future Navy ship designs. This is due to dual mission requirements of increasing capability while reducing the overall signatures of a ship. Often these two goals are in conflict. Because of these conflicting design issues, new and innovative techniques are required. In order to maximize performance, accurate numerical modeling and simulation are required. By using modeling and simulation tools a thorough investigation of system performance can be obtained. This information can then be used to make informed design decisions. This paper describes the design procedure and engineering tools used for Navy topside antenna system integration. The approach is an iterative process by which topside designs and antenna system architectures can be analyzed and performance assessed.</t>
  </si>
  <si>
    <t>33-43</t>
  </si>
  <si>
    <t>Naval Engineers Journal</t>
  </si>
  <si>
    <t>Winter 2001</t>
  </si>
  <si>
    <t>60032503;60032503;60032503;60032503;60032503;60032503</t>
  </si>
  <si>
    <t>57217507991;7409242885;55843980500;6602959124;7102023161;6506879518</t>
  </si>
  <si>
    <t>Rockway, J. W.;Li, S. T.;Russell, L. C.;Manry, C. W.;McGee, J. B.;Meloling, J. H.</t>
  </si>
  <si>
    <t>Space and Naval Warfare Systems Center San Diego</t>
  </si>
  <si>
    <t>Rockway J.W.</t>
  </si>
  <si>
    <t>EM design technology for topside antenna system integration</t>
  </si>
  <si>
    <t>10.1111/j.1559-3584.2001.tb00009.x</t>
  </si>
  <si>
    <t>2-s2.0-0035546653</t>
  </si>
  <si>
    <t>['single snapshot', 'practical phased', 'novel closed', 'array configuration', 'also discussed']</t>
  </si>
  <si>
    <t>A novel closed from solution to resolve the directions of arrival (azimuth and elevation) of two sources using a single snapshot (monopulse) of four independent channels is presented. Both phase comparison monopulse and amplitude comparison monopulse are solved. Exceptions where the two targets cannot be resolved are also discussed. Numerical simulation result of a practical phased-array configuration is given.</t>
  </si>
  <si>
    <t>Conference Record of the Asilomar Conference on Signals, Systems and Computers</t>
  </si>
  <si>
    <t>60021918;60012392</t>
  </si>
  <si>
    <t>8135078500;11440992900</t>
  </si>
  <si>
    <t>Zheng, Yibin;Tseng, Shu Ming</t>
  </si>
  <si>
    <t>United States;Taiwan</t>
  </si>
  <si>
    <t>Charlottesville;Taipei</t>
  </si>
  <si>
    <t>University of Virginia;National Taipei University of Technology</t>
  </si>
  <si>
    <t>Zheng Y.</t>
  </si>
  <si>
    <t>A closed form solution for two-target direction of arrival using four-channel monopulse</t>
  </si>
  <si>
    <t>10.1109/ACSSC.2001.986955</t>
  </si>
  <si>
    <t>2-s2.0-0035573054</t>
  </si>
  <si>
    <t>['paper attention', 'numerical experiment', 'multiple antennas', 'locally enabled', 'local optimum', 'lego algorithm', 'improved version', 'globally optimized', 'efficiently implement', 'convergence aspects', 'conventional networks']</t>
  </si>
  <si>
    <t>Locally enabled, globally optimized (LEGO) wireless networks offer paradigm shifting performance enhancements for wireless networks equipped with multiple antennas. In this paper attention is focused on some convergence aspects of an improved version of the LEGO algorithm. A technique is presented which is guaranteed to converge to a local optimum of a newly formulated network objective function, that minimizes the total network transmit power subject to arbitrary channel capacity constraints. Networks that possess channel reciprocity can efficiently implement the LEGO algorithm using highly localized information, obviating the need for complex network controllers. Moreover the LEGO algorithm can efficiently exploit MIMO channel and network topology diversity to multiply the capacity of the network. A numerical experiment is presented which suggests several orders of magnitude performance improvement over more conventional networks.</t>
  </si>
  <si>
    <t>699-704</t>
  </si>
  <si>
    <t>60011410;118122271</t>
  </si>
  <si>
    <t>56277320800;6701547057</t>
  </si>
  <si>
    <t>Bromberg, Matthew C.;Agee, Brian G.</t>
  </si>
  <si>
    <t>Worcester;San Jose</t>
  </si>
  <si>
    <t>Worcester Polytechnic Institute;Consulting Engineer</t>
  </si>
  <si>
    <t>Bromberg M.C.</t>
  </si>
  <si>
    <t>The LEGO approach for achieving max-min capacity in reciprocal multipoint networks</t>
  </si>
  <si>
    <t>10.1109/ACSSC.2000.910965</t>
  </si>
  <si>
    <t>2-s2.0-0035573066</t>
  </si>
  <si>
    <t>['wireless links', 'well understood', 'unitary matrices', 'time near', 'sphere decoding', 'simulations show', 'receive antennas', 'rapid changes', 'performing constellations', 'linear space', 'high rates', 'hermitian matrices', 'generate good', 'effective high', 'codes use', 'channel tracking', 'channel knowledge', 'channel characteristics', 'cayley transform', 'cayley codes', 'basic principle']</t>
  </si>
  <si>
    <t>Multiple antenna differential modulation using unitary matrices requires no channel knowledge at the receiver, and so is ideal for use on wireless links where channel tracking is undesirable or infeasible, either because of rapid changes in the channel characteristics or because of limited system resources. Although this basic principle is well understood, it is not known how to generate good-performing constellations of unitary matrices, for any number of transmit and receive antennas and especially at high rates. We propose a class of Cayley codes that works with any number of antennas, and allows for polynomial-time near-maximum-likelihood decoding based on either successive nulling/cancelling or sphere decoding. The codes use the Cayley transform, which maps the highly nonlinear Stiefel manifold of unitary matrices to the linear space of skew-Hermitian matrices. This leads to a simple linear constellation structure in the Cayley transform domain and to an information-theoretic design criterion based on emulating a Cauchy random matrix. Simulations show that Cayley codes allow efficient and effective high-rate data transmission in multi-antenna communication systems without knowing the channel.</t>
  </si>
  <si>
    <t>232-235</t>
  </si>
  <si>
    <t>60031581;60021378</t>
  </si>
  <si>
    <t>Hassibi, Babak;Hochwald, Bertrand M.</t>
  </si>
  <si>
    <t>Pasadena;Murray</t>
  </si>
  <si>
    <t>California Institute of Technology;Nokia Bell Labs</t>
  </si>
  <si>
    <t>Cayley codes for multi-antenna differential modulation</t>
  </si>
  <si>
    <t>10.1109/ACSSC.2001.986911</t>
  </si>
  <si>
    <t>2-s2.0-0035573089</t>
  </si>
  <si>
    <t>['vector input', 'tutorial flavor', 'theoretic characterization', 'still open', 'several aspects', 'scalar outputs', 'recent results', 'rate sum', 'perfectly known', 'paper summarizes', 'original point', 'new observations', 'model belongs', 'linear time', 'future study', 'complete information', 'coding strategy', 'capacity region', 'achievable region']</t>
  </si>
  <si>
    <t>This paper summarizes, with a tutorial flavor, the "quest" for the capacity region of a Gaussian broadcast channel with vector input and scalar outputs, where the channel is linear time-invariant and perfectly known to all terminals. Determining the capacity region of this channel is a challenge, since this model belongs to the class of non-degraded broadcast channels, for which a complete information-theoretic characterization is still open. Nevertheless, a series of recent results shed light on several aspects: a coding strategy and its achievable region were given, and it was shown that, as far as the throughput (rate sum) is concerned, this coding strategy is optimal. In this paper we review these recent results and add our original point of view. Moreover, we point out some new observations and directions for future study on the subject.</t>
  </si>
  <si>
    <t>1188-1193</t>
  </si>
  <si>
    <t>60029859;122602874</t>
  </si>
  <si>
    <t>7004399543;35564142000</t>
  </si>
  <si>
    <t>Caire, Giuseppe;Shamai, Shlomo</t>
  </si>
  <si>
    <t>Sophia Antipolis;Haifa</t>
  </si>
  <si>
    <t>EURECOM Ecole d'Ing√©nieur et Centre de Recherche en Sciences du Num√©rique;Technion</t>
  </si>
  <si>
    <t>Caire G.</t>
  </si>
  <si>
    <t>On the multiple antenna broadcast channel</t>
  </si>
  <si>
    <t>10.1109/ACSSC.2001.987679</t>
  </si>
  <si>
    <t>2-s2.0-0035573125</t>
  </si>
  <si>
    <t>['viterbi demodulation', 'single antenna', 'one antenna', 'interfering signals', 'handsets provides', 'gsm basestations', 'filtering prior', 'effective means', 'diversity antennas', 'cases considered', 'beam array', '3 interferers', '1 interferers']</t>
  </si>
  <si>
    <t>FRESH (frequency-shift) filtering prior to Viterbi demodulation in GSM basestations and/or handsets can theoretically completely suppress 1 cochannel interferer with one antenna, 3 interferers with a diversity antenna pair, and 2M-1 interferers with M antennas. It also can partially suppress larger numbers of interfering signals. Network-level simulations reported in this paper clearly demonstrate that FRESH filtering prior to demodulation in GSM basestations and/or handsets provides a cost-effective means of substantially improving system performance regardless of the antenna subsystem used. In all cases considered, single antenna, pair of diversity antennas, fully adaptive array of four antennas per 120¬∞ sector, and switched-beam array of four 30¬∞ antennas per 120¬∞ sector, FRESH filtering substantially reduces BER and FER (thereby improving quality) and/or reduces required SNR (thereby increasing range) and/or enables reduced frequency reuse factor (thereby increasing capacity).</t>
  </si>
  <si>
    <t>883-889</t>
  </si>
  <si>
    <t>100614377;100614377</t>
  </si>
  <si>
    <t>7202841195;57197089622</t>
  </si>
  <si>
    <t>Gardner, William A.;Reed, Chris W.</t>
  </si>
  <si>
    <t>Napa</t>
  </si>
  <si>
    <t>Statistical Signal Processing, Inc.</t>
  </si>
  <si>
    <t>Gardner W.</t>
  </si>
  <si>
    <t>Making the most out of spectral redundancy in GSM: Cheap CCI suppression</t>
  </si>
  <si>
    <t>10.1109/ACSSC.2001.987050</t>
  </si>
  <si>
    <t>2-s2.0-0035573134</t>
  </si>
  <si>
    <t>['wireless systems', 'umts environment', 'recent understanding', 'decoding multiple', 'channel capacity', 'attractive option']</t>
  </si>
  <si>
    <t>With the recent understanding of the channel capacity in wireless systems that allow much higher data rates in high scattering environments, transmission over multiple antenna systems has become an attractive option. In this paper we present candidate algorithms for decoding multiple-input-multiple-output (MIMO) systems and study their behavior and implementation for a 4-by-4 antenna system in a UMTS environment.</t>
  </si>
  <si>
    <t>975-979</t>
  </si>
  <si>
    <t>60018163;60029859;60026638</t>
  </si>
  <si>
    <t>7101861707;23008167000;57188557615</t>
  </si>
  <si>
    <t>Rupp, Markus;Guillaud, Maxime;Das, Suman</t>
  </si>
  <si>
    <t>France;Finland;Austria</t>
  </si>
  <si>
    <t>Sophia Antipolis;Espoo;Vienna</t>
  </si>
  <si>
    <t>EURECOM Ecole d'Ing√©nieur et Centre de Recherche en Sciences du Num√©rique;Nokia Corporation;Technische Universit√§t Wien</t>
  </si>
  <si>
    <t>60029859;60026638;60018163</t>
  </si>
  <si>
    <t>Rupp M.</t>
  </si>
  <si>
    <t>On MIMO decoding algorithms for UMTS</t>
  </si>
  <si>
    <t>10.1109/ACSSC.2001.987640</t>
  </si>
  <si>
    <t>2-s2.0-0035573158</t>
  </si>
  <si>
    <t>['two systems', 'transmit diversity', 'performance measure', 'forward link', 'first provides', 'correlated fading', 'comparative analysis', 'array gain']</t>
  </si>
  <si>
    <t>Transmit diversity and beamforming are two complementary techniques for using multiple antennas in the forward link of a cellular communication system. The first provides the benefit of diversity with no array gain, while the second provides array gain, but no diversity. We present here a comparative analysis of the two systems, using outage capacity as the performance measure. The effects of handoff and correlated fading are considered.</t>
  </si>
  <si>
    <t>1014-1018</t>
  </si>
  <si>
    <t>60024941;100436815</t>
  </si>
  <si>
    <t>7102972288;6603735218</t>
  </si>
  <si>
    <t>Friedlander, Benjamin;Scherzer, Shimon</t>
  </si>
  <si>
    <t>Santa Cruz;Redmond</t>
  </si>
  <si>
    <t>University of California, Santa Cruz;Metawave Communications</t>
  </si>
  <si>
    <t>Friedlander B.</t>
  </si>
  <si>
    <t>Beamforming vs. transmit diversity in the downlink of a cellular communications system</t>
  </si>
  <si>
    <t>10.1109/ACSSC.2001.987648</t>
  </si>
  <si>
    <t>2-s2.0-0035573185</t>
  </si>
  <si>
    <t>['unstructured estimates', 'significant gain', 'noise ratio', 'ideal models', 'effective signal', 'covariance matrix', 'assumed structure', 'adaptive beamforming', 'adaptive arrays']</t>
  </si>
  <si>
    <t>The use of structure in estimating covariance matrices has shown great promise for adaptive arrays when the data for estimating a covariance matrix is limited. When applied to adaptive beamforming or detection the result is a significant gain in effective signal-to-noise ratio when compared to unstructured estimates. In practice, the array steering vectors are not as predicted in the ideal models and the covariance is mis-modeled by the assumed structure. This mis-modeling can severely limit performance in the presence of jamming or strong background clutter. In this paper, the impact of the mis-modeling is examined and array manifold calibration is shown to reduce the impact while retaining the benefits of structured covariance estimation.</t>
  </si>
  <si>
    <t>1121-1126</t>
  </si>
  <si>
    <t>60024592;60010261;60024592</t>
  </si>
  <si>
    <t>7005953807;7007074378;8526382800</t>
  </si>
  <si>
    <t>Robey, Frank C.;Fuhrmann, Daniel R.;Koerber, Michael A.</t>
  </si>
  <si>
    <t>Lexington;St. Louis</t>
  </si>
  <si>
    <t>Lincoln Laboratory;Washington University in St. Louis</t>
  </si>
  <si>
    <t>60024592;60010261</t>
  </si>
  <si>
    <t>Robey F.C.</t>
  </si>
  <si>
    <t>Array calibration and modeling of steering vectors</t>
  </si>
  <si>
    <t>10.1109/ACSSC.2001.987667</t>
  </si>
  <si>
    <t>2-s2.0-0035573193</t>
  </si>
  <si>
    <t>['using results', 'receiver uses', 'orthogonal multiaccess', 'multiple antennas']</t>
  </si>
  <si>
    <t>The use of multiple antennas at the transmitter and the receiver is considered for the uplink of cellular communication systems. The achievable spectral efficiency in bits/s/Hz is used as the criterion for comparing various design choices. The focus of the paper is on outage capacities achievable in wideband CDMA systems when the receiver uses the matched-filter or the minimum-mean squared error (MMSE) detector. Using results in the large system asymptote, the effect of multiple antennas on achievable spectral efficiencies is studied. In addition, comparisons are made between CDMA and orthogonal multiaccess with multiple antennas.</t>
  </si>
  <si>
    <t>1182-1187</t>
  </si>
  <si>
    <t>60000745;60000745;60026638</t>
  </si>
  <si>
    <t>6603231045;35579177800;35511016000</t>
  </si>
  <si>
    <t>Mantravadi, Ashok;Veeravalli, Venugopal;Viswanathan, Harish</t>
  </si>
  <si>
    <t>Espoo;Urbana</t>
  </si>
  <si>
    <t>Nokia Corporation;University of Illinois Urbana-Champaign</t>
  </si>
  <si>
    <t>60026638;60000745</t>
  </si>
  <si>
    <t>Mantravadi A.</t>
  </si>
  <si>
    <t>Design considerations for the uplink of cellular systems with multiple antennas</t>
  </si>
  <si>
    <t>10.1109/ACSSC.2001.987678</t>
  </si>
  <si>
    <t>2-s2.0-0035573374</t>
  </si>
  <si>
    <t>['simultaneously transmit', 'significantly larger', 'multiuser systems', 'many users', 'many multi', 'ergodic capacity', 'common bandwidth', 'antenna multiple', 'access channels']</t>
  </si>
  <si>
    <t>In this paper, the ergodic capacity region of multi-antenna multiple-access channels is derived, and the quantitative capacity gains of multiuser communication systems are investigated. In many multi-antenna communication scenarios, the ergodic capacity of multiuser systems, where many users are allowed to simultaneously transmit or receive in a common bandwidth, is shown to be significantly larger than that of single user systems.</t>
  </si>
  <si>
    <t>507-512</t>
  </si>
  <si>
    <t>60091252;60091252</t>
  </si>
  <si>
    <t>57201527562;7102640968</t>
  </si>
  <si>
    <t>Rhee, Wonjong;Cioffi, John M.</t>
  </si>
  <si>
    <t>Stanford</t>
  </si>
  <si>
    <t>STAR Lab</t>
  </si>
  <si>
    <t>Rhee W.</t>
  </si>
  <si>
    <t>Ergodic capacity of multi-antenna Gaussian multiple-access channels</t>
  </si>
  <si>
    <t>10.1109/ACSSC.2001.986976</t>
  </si>
  <si>
    <t>2-s2.0-0035573975</t>
  </si>
  <si>
    <t>['without switching', 'well suited', 'system implementation', 'reliable transfer', 'paper describes', 'efficient approach', 'airborne platform', '40 ghz']</t>
  </si>
  <si>
    <t>The need to network several mobile terminals to exchange high value information brings together a range of technologies. This paper describes a multi-band, multi-functional phased array antenna design that is well suited for networking of several phased antennas on an airborne platform to accomplish wide coverage and for reliable transfer of high value data among the users. The phased array antenna design operates from 8-40 GHz, without switching or reconfiguration. A number of phased array antenna networking options are described each of which provides an efficient approach in accomplishing a system implementation.</t>
  </si>
  <si>
    <t>409-412</t>
  </si>
  <si>
    <t>Midwest Symposium on Circuits and Systems</t>
  </si>
  <si>
    <t>60019228;;</t>
  </si>
  <si>
    <t>7004070198;57205013552;7404879378</t>
  </si>
  <si>
    <t>Foshee, J.;Tahim, R. S.;Chang, K.</t>
  </si>
  <si>
    <t>Foshee J.</t>
  </si>
  <si>
    <t>Networking highly mobile users using several multi-band phased array antennas</t>
  </si>
  <si>
    <t>10.1109/MWSCAS.2001.986199</t>
  </si>
  <si>
    <t>2-s2.0-0035574255</t>
  </si>
  <si>
    <t>['viterbi algorithm', 'specified ber', 'six signals', 'single dual', 'sensors increases', 'sensor added', 'real time', 'quantitative results', 'polarized antenna', 'obtain substantial', 'gsm basestation', 'four orders', 'decoding gain', 'cost savings', 'cost reduction', 'ber decreases', 'also shown', '40 server', '10 db']</t>
  </si>
  <si>
    <t>It is shown that multiple complementary techniques for trading BER performance for cost reduction in the Viterbi algorithm for multiple-input/multiple-output joint demodulation can be merged to obtain substantial and efficient cost reduction. Quantitative results for application to the separation of GSM and IS-136 cochannel signals are presented. It is shown that up to six signals can be separated at a GSM basestation with BER of 10% before decoding gain with only a single dual-polarized antenna and Eb/N0 = 10 dB in real time on a Compaq 1 GHz ES-40 server, with cost savings of up to four orders of magnitude. It is also shown that for a specified BER and number of signals, the cost of MIMO demodulation decreases as the number of sensors increases. Finally, it is shown that for a fixed computational cost, BER decreases by a factor of eight, on average, for each sensor added.</t>
  </si>
  <si>
    <t>1074-1080</t>
  </si>
  <si>
    <t>100614377;100614377;100614377</t>
  </si>
  <si>
    <t>7202841195;7203025738;57197089622</t>
  </si>
  <si>
    <t>Gardner, William A.;Burgess, David A.;Reed, Chris W.</t>
  </si>
  <si>
    <t>Four orders of magnitude cost reduction in the Viterbi algorithm for GSM MIMO demodulation</t>
  </si>
  <si>
    <t>10.1109/ACSSC.2001.987659</t>
  </si>
  <si>
    <t>2-s2.0-0035574557</t>
  </si>
  <si>
    <t>['receiver design', 'optimum scheme', 'optimization algorithm', 'multipath channels', 'mmse receiver', 'joint transmitter', 'interference ratio', 'empirically observed']</t>
  </si>
  <si>
    <t>To maximize the CDMA system capacity, we propose to minimize the total transmitted power of the system via designing optimum transmitter sequences and utilizing linear optimum receivers (MMSE receiver) subject to users' signal-to-interference ratio (SIR) requirements. In our work on joint transmitter-receiver design for multiple antenna CDMA systems with multipath channels, we concentrate on the downlink. Here, we develop optimization algorithms and prove their convergence. We empirically observed that under the optimization algorithm with no constraint on the system, the optimum receiver structure matches the received transmitter sequences. An experiment is performed to see how the different practical system constraints penalize the system with respect to the optimum scheme with no constraint on the system.</t>
  </si>
  <si>
    <t>1606-1610</t>
  </si>
  <si>
    <t>100995410;100995410</t>
  </si>
  <si>
    <t>7003868048;19640002700</t>
  </si>
  <si>
    <t>Saquib, Mohammad;Islam, Md Habibul</t>
  </si>
  <si>
    <t>Richardson</t>
  </si>
  <si>
    <t>WICORE</t>
  </si>
  <si>
    <t>Saquib M.</t>
  </si>
  <si>
    <t>Optimum transmitters and receivers for CDMA systems</t>
  </si>
  <si>
    <t>10.1109/ACSSC.2001.987757</t>
  </si>
  <si>
    <t>2-s2.0-0035574874</t>
  </si>
  <si>
    <t>['statistically exceed', 'recent results', 'lower bound']</t>
  </si>
  <si>
    <t>Recent results on the detection-estimation of more uncorrelated Gaussian sources than sensors in sparse linear antenna arrays reinforces the need for an accurate maximum likelihood (ML) estimation of structured covariance matrices. A lower bound on the maximum likelihood ratio (LR) is introduced and is shown to be effective in assessing nonoptimal solutions. We show that for this application, estimation techniques based on least-squares criteria lead to results that fail to approach this lower bound, even for an asymptotically large sample volume. We introduce a LR optimisation method that generates a class of solutions that statistically exceed this bound.</t>
  </si>
  <si>
    <t>1127-1133</t>
  </si>
  <si>
    <t>60103581;60103581;60016561</t>
  </si>
  <si>
    <t>7006472158;24465889900;55950880800</t>
  </si>
  <si>
    <t>Abramovich, Y. I.;Spencer, N. K.;Gorokhov, A. Y.</t>
  </si>
  <si>
    <t>Australia;Netherlands</t>
  </si>
  <si>
    <t>Adelaide;Eindhoven</t>
  </si>
  <si>
    <t>Cooperative Research Centre for Sensor Signal and Information Processing;Philips Research</t>
  </si>
  <si>
    <t>60103581;60016561</t>
  </si>
  <si>
    <t>Abramovich Y.</t>
  </si>
  <si>
    <t>Locally optimal covariance matrix estimation techniques for array signal processing applications</t>
  </si>
  <si>
    <t>10.1109/ACSSC.2001.987668</t>
  </si>
  <si>
    <t>2-s2.0-0035574948</t>
  </si>
  <si>
    <t>['video conferencing', 'system simulation', 'resilient h', 'performance measured', 'novel error', 'multimedia services']</t>
  </si>
  <si>
    <t>Multimedia services for the third generation communication systems have drawn much attention recently. Rich multimedia applications, such as video conferencing, telemedicine, and video-on-demand, are proposed and will be implemented in the near future owing to the capability of broadband mobile communications. However, the interference and noise in the wireless channel become major obstacles in the implementation of bit-error-rate sensitive applications. In this paper, a novel error-resilient H.263 video codec, cooperating with smart antenna techniques, is introduced which provides a robust wireless video transmission. An end-to-end reverse link wideband CDMA (WCDMA) system simulation is performed using SPW, with performance measured in terms of bit error rates and PSNR.</t>
  </si>
  <si>
    <t>684-688</t>
  </si>
  <si>
    <t>11440736100;55574204090;55494841200;7005636245;7202990004;6507287761;24314676300</t>
  </si>
  <si>
    <t>Liu, H.;Ravindran, A.;Miller, D. J.;Kavehrad, M.;Doherty, J. F.;Agoren, I.;Lackpour, A.</t>
  </si>
  <si>
    <t>Liu H.</t>
  </si>
  <si>
    <t>Error-resilient H.263 video coding for wideband CDMA systems</t>
  </si>
  <si>
    <t>10.1109/ACSSC.2001.987011</t>
  </si>
  <si>
    <t>2-s2.0-0035574952</t>
  </si>
  <si>
    <t>['receive antennas', 'multiuser diversity', 'multiple transmit', 'mimo systems', 'limited due', 'interference statistics', 'gains may', 'different users', 'cellular systems', 'average throughput']</t>
  </si>
  <si>
    <t>MIMO communication links, i.e. those with multiple transmit and receive antennas, offer significant advantages in terms of rate and reliability. In cellular systems, however, gains may be limited due to fading and interference. One potential solution is known as multiuser diversity, in which a packet scheduler improves throughput by exploiting the independence of the fading and interference statistics of different users. In this paper, we consider the problem of exploiting multiuser diversity in MIMO systems, especially those with zero-forcing linear receivers. We propose a number of different scheduling disciplines and compare them in terms of average throughput as a function of the number of users and number of antennas.</t>
  </si>
  <si>
    <t>1194-1199</t>
  </si>
  <si>
    <t>60012708;100377464;60012708</t>
  </si>
  <si>
    <t>55934670700;7801527980;7004920065</t>
  </si>
  <si>
    <t>Heath, Robert W.;Airy, Manish;Paulraj, Arogyaswami J.</t>
  </si>
  <si>
    <t>Heath R.</t>
  </si>
  <si>
    <t>Multiuser diversity for MIMO wireless systems with linear receivers</t>
  </si>
  <si>
    <t>10.1109/ACSSC.2001.987680</t>
  </si>
  <si>
    <t>2-s2.0-0035575326</t>
  </si>
  <si>
    <t>['uncoded multi', 'transmitter multi', 'substreams affected', 'soft inter', 'receiver system', 'receiver disposes', 'qr decomposition', 'proposed algorithm', 'perform hard', 'modulated independently', 'independent fades', 'detection algorithm', 'dedicated antenna', 'blast opt']</t>
  </si>
  <si>
    <t>Multi-antenna | Successive interference cancellation</t>
  </si>
  <si>
    <t>We study an iterative detection algorithm of an uncoded multi-transmitter multi-receiver system. The main data stream is demultiplexed into M substreams, and each substream is modulated independently then transmitted by its dedicated antenna. The receiver disposes of N ‚â• M antennas. Over reach receive antenna the signal is a superposition of the M substreams affected by independent fades and disturbed by AWGN. The detection algorithm is based on the QR decomposition of the channel transfer matrix which is then used to perform hard or soft inter-substream interference cancellation. Comparisons are done with the V-BLAST optimal order (OPT) detection algorithm. The proposed algorithm is 4 to 8 times less complex than that of the V-BLAST OPT, while maintaining comparable performance.</t>
  </si>
  <si>
    <t>179-191</t>
  </si>
  <si>
    <t>60029116;60029116;60029116</t>
  </si>
  <si>
    <t>7003323902;7005264063;7801625080</t>
  </si>
  <si>
    <t>Damen, M. O.;Abed-Meraim, K.;Burykh, S.</t>
  </si>
  <si>
    <t>Palaiseau</t>
  </si>
  <si>
    <t>T√©l√©com Paris</t>
  </si>
  <si>
    <t>Iterative QR detection for BLAST</t>
  </si>
  <si>
    <t>10.1023/A:1012514205925</t>
  </si>
  <si>
    <t>2-s2.0-0035575859</t>
  </si>
  <si>
    <t>Vetenskapsr√•det</t>
  </si>
  <si>
    <t>['time interval', 'strong variations', 'statistical significance', 'northern sweden', 'might reasonably', 'magnetosphere disturbances', 'magnetic x', 'magnetic substorms', 'late expansion', 'high latitudes', 'geomagnetic x', 'fluctuations increase', 'earth current', 'diurnal variation', 'confirmed using', 'component minimum', 'average air', 'analysed air', '3 h']</t>
  </si>
  <si>
    <t>Ionosphere (electric fields and currents) | Magnetospheric physics (storms and substorms) | Meteorology and atmospheric dynamics (atmospheric electricity)</t>
  </si>
  <si>
    <t>Ionosphere-magnetosphere disturbances at high latitudes, e.g. magnetic substorms, are accompanied by energetic particle precipitation and strong variations of the ionospheric electric fields and currents. These might reasonably be expected to modify the local atmospheric electric circuit. We have analysed air-earth vertical currents (AECs) measured by a long wire antenna at Esrange, northern Sweden during 35 geomagnetic substorms. Using superposed epoch analysis we compare the air-earth current variations during the 3 h before and after the time of the magnetic X-component minimum with those for corresponding local times on 35 days without substorms. After elimination of the average daily variation we can conclude that the effect of substorms on AEC is small but distinguishable. It is speculated that the AEC increases observed during about 2 h prior to the geomagnetic X-component minimum, are due to enhancement of the ionospheric electric field. During the subsequent 2 h of the substorm recovery phase, the difference between "substorm" and "quiet" atmospheric currents decreases. The amplitude of this "substorm" variation of AEC is estimated to be less than 50% of the amplitude of the diurnal variation in AEC during the same time interval. The statistical significance of this result was confirmed using the Van der Waerden X-test. This method was further used to show that the average air-earth current and its fluctuations increase during late expansion and early recovery phases of substorms.</t>
  </si>
  <si>
    <t>1623-1629</t>
  </si>
  <si>
    <t>Annales Geophysicae</t>
  </si>
  <si>
    <t>60004855;60004855;60068856</t>
  </si>
  <si>
    <t>7006175674;7006346740;6701453955</t>
  </si>
  <si>
    <t>Belova, E.;Kirkwood, S.;Tammet, H.</t>
  </si>
  <si>
    <t>Estonia;Sweden</t>
  </si>
  <si>
    <t>Tartu;Kiruna</t>
  </si>
  <si>
    <t>Tartu √úlikool;Instiutet f√∂r rymdfysik</t>
  </si>
  <si>
    <t>60068856;60004855</t>
  </si>
  <si>
    <t>Belova E.</t>
  </si>
  <si>
    <t>The effect of magnetic substorms on near-ground atmospheric current</t>
  </si>
  <si>
    <t>10.1007/s005850000305</t>
  </si>
  <si>
    <t>2-s2.0-0035587230</t>
  </si>
  <si>
    <t>['¬© 2001', 'propagates slowly', 'physical society', 'part builds', 'impulsive wave', 'impulsive current', 'first part', 'exponential decay', 'electromagnetic fields', 'dielectric medium', 'decays exponentially', 'analytical form']</t>
  </si>
  <si>
    <t>The transient electromagnetic fields of a vertical electric dipole antenna with an impulsive current in a dielectric medium are expressed in an analytical form. It is found that the first part of the electromagnetic fields of the excited electromagnetic pulse is an impulsive wave, which propagates with the speed 1/‚àöŒºŒµ and decays exponentially. The other part builds up gradually and propagates slowly, and attenuates with a much lower rate than exponential decay. ¬© 2001 THE PHYSICAL SOCIETY OF THE REPUBLIC OF CHINA.</t>
  </si>
  <si>
    <t>177-181</t>
  </si>
  <si>
    <t>Chinese Journal of Physics</t>
  </si>
  <si>
    <t>60025733;60016618</t>
  </si>
  <si>
    <t>6603690390;35608826600</t>
  </si>
  <si>
    <t>Abo-Seida, Osama M.;Bishay, Samira T.</t>
  </si>
  <si>
    <t>Egypt;Egypt</t>
  </si>
  <si>
    <t>Kafr el-Sheikh;Cairo</t>
  </si>
  <si>
    <t>Kafrelsheikh University;Ain Shams University</t>
  </si>
  <si>
    <t>Abo-Seida O.M.</t>
  </si>
  <si>
    <t>Propagation of electromagnetic field from a pulsed electric dipole in a dielectric medium</t>
  </si>
  <si>
    <t>2-s2.0-0035591663</t>
  </si>
  <si>
    <t>Deutscher Akademischer Austauschdienst</t>
  </si>
  <si>
    <t>DAAD</t>
  </si>
  <si>
    <t>['various types', 'total number', 'three well', 'three types', 'st type', 'similar numbers', 'sensilla trichodea', 'sensilla placodea', 'sc varied', 'fewer sc', 'discrimination analysis', 'antennal sensilla']</t>
  </si>
  <si>
    <t>Antennae | Antennal sensilla | Apis mellifera lamarckii | Caste differentiation | Half-queens | Honey bees | Queens | Sense organs | Workers</t>
  </si>
  <si>
    <t>The number and distribution of the various types of antennal sensilla of queens, half-queens and workers of Apis mellifera lamarckii were examined. Sensilla placodea (SP), sensilla ampullacea (SA), sensilla coeloconica (SC), sensilla campaniformia (SCF), sensilla basiconica (SB) and sensilla trichodea (ST) (types A, B1+B2 and C+D) were observed on flagella of the three female types of bee. Queens and half-queens had similar numbers of most types of sensilla; queens had fewer SC and more ST types C+D. The numbers of SCF and SC varied most among bee types. The total number of ST type B, ST type A and SB showed greatest weights in discrimination analysis of the three types of flagella. Three well-separated groups representing the three types of flagella were obtained by using discriminant analysis. ¬© 2001 International Bee Research Association.</t>
  </si>
  <si>
    <t>53-58</t>
  </si>
  <si>
    <t>Journal of Apicultural Research</t>
  </si>
  <si>
    <t>60016618;60030718</t>
  </si>
  <si>
    <t>7003269054;7003685678</t>
  </si>
  <si>
    <t>Zeid, A. S.Abou;Schricker, B.</t>
  </si>
  <si>
    <t>Germany;Egypt</t>
  </si>
  <si>
    <t>Berlin;Cairo</t>
  </si>
  <si>
    <t>Freie Universit√§t Berlin;Ain Shams University</t>
  </si>
  <si>
    <t>60030718;60016618</t>
  </si>
  <si>
    <t>Zeid A.</t>
  </si>
  <si>
    <t>Antennal sensilla of the queen, half-queen and worker of the Egyptian honey bee, Apis mellifera lamarckii</t>
  </si>
  <si>
    <t>10.1080/00218839.2001.11101051</t>
  </si>
  <si>
    <t>2-s2.0-0035594667</t>
  </si>
  <si>
    <t>American Astronomical Society</t>
  </si>
  <si>
    <t>22/100</t>
  </si>
  <si>
    <t>AAS</t>
  </si>
  <si>
    <t>['underlying ideas', 'three bands', 'specific parameters', 'signal spectrum', 'paper describes', 'observational results', 'new pas', 'multistage amplifiers', 'low frequencies', 'high frequencies', 'even order', 'dynamic range', '54 dbm', '40 mhz', '30 dbm']</t>
  </si>
  <si>
    <t>Amplifer | Antenna phased arrays | Dynamic range | Radiotelescope</t>
  </si>
  <si>
    <t>The paper describes the preamplification antenna system (PAS) of the decameter radio telescope UTR-2. The new PAS have the continuous frequency range 8 to 40 MHz. The dynamic range is: 54 dbm at low frequencies and 30 dbm at high frequencies. To extend the dynamic range the signal spectrum is divided and summed up with the aid of frequency selective devices, each consisting of two identical antimetric bandpass filters of even order and two hybrid adders. Within each of the three bands, the signal is amplified in multistage amplifiers with a deep linear frequency independent negative feedback in each stage. Part One presents the goals, underlying ideas and structure of the PAS. Part Two describes details of the design, specific parameters and some observational results.</t>
  </si>
  <si>
    <t>85-112</t>
  </si>
  <si>
    <t>Experimental Astronomy</t>
  </si>
  <si>
    <t>60068504;60068504;60068504;60068504</t>
  </si>
  <si>
    <t>6602712774;6701500093;57206460035;55386607400</t>
  </si>
  <si>
    <t>Abranin, E. P.;Bruck, Y. M.;Zakharenko, V. V.;Konovalenko, A. A.</t>
  </si>
  <si>
    <t>Abranin E.</t>
  </si>
  <si>
    <t>The new preamplification system for the UTR-2 radio telescope</t>
  </si>
  <si>
    <t>10.1023/A:1011109128284</t>
  </si>
  <si>
    <t>2-s2.0-0035597609</t>
  </si>
  <si>
    <t>['st radar', 'right ascension', 'radars collected', 'long periods', 'intended first', 'beam width', 'beam diagram', 'astronomical purposes', 'also serve', '600 k', '60 ¬∞', '30 ¬∞', '2 ¬∞']</t>
  </si>
  <si>
    <t>Meteorology and atmospheric dynamics (instruments and techniques) | Radio science (radio astronomy)</t>
  </si>
  <si>
    <t>A sky temperature map at 45 MHz covering declination between +30¬∞ and +60¬∞ is presented. The sampling in right ascension is 20 min (‚àº5¬∞) and 2¬∞ in declination in most of the map. The originality of the work was to use cosmic emission measurements from five VHF Stratosphere-Troposphere (ST) radars collected during long periods of routine meteorological surveys. This map, which has an accuracy in temperature of about 600 K, is intended first for radar reflectivity calibration and system performance monitoring. The presence of two strong radio sources, Cassiopeia A and Cygnus A, can also serve as the verification of the beam diagram, beam width, and beam pointing direction of the antenna. Finally, this work is an attempt to show the potentiality of ST radar for astronomical purposes.</t>
  </si>
  <si>
    <t>863-871</t>
  </si>
  <si>
    <t>60027245;60027245;60027245;60004773;60138762;60028770</t>
  </si>
  <si>
    <t>56387247900;6701358208;6603423022;55881234400;6603297364;6508371703</t>
  </si>
  <si>
    <t>Campistron, B.;Despaux, G.;Lothon, M.;Klaus, V.;Pointin, Y.;Mauprivez, M.</t>
  </si>
  <si>
    <t>France;France;France;France</t>
  </si>
  <si>
    <t>Aubiere;Paris;Toulouse;Toulouse</t>
  </si>
  <si>
    <t>Laboratoire de M√©t√©orologie Physique (LaMP);M√©t√©o France;Universite Paul Sabatier Toulouse III;CNRM Centre National de Recherches M√©t√©orologiques</t>
  </si>
  <si>
    <t>60138762;60028770;60027245;60004773</t>
  </si>
  <si>
    <t>Campistron B.</t>
  </si>
  <si>
    <t>A partial 45 MHz sky temperature map obtained from the observations of five ST radars</t>
  </si>
  <si>
    <t>10.5194/angeo-19-863-2001</t>
  </si>
  <si>
    <t>2-s2.0-0035600545</t>
  </si>
  <si>
    <t>['zonal velocity', 'turbulent velocity', 'turbulent velocities', 'transmitter beamwidths', 'spaced antenna', 'relationship exists', 'previous authors', 'equinoctal minima', 'diurnal variation', 'annual variation', 'also observed']</t>
  </si>
  <si>
    <t>Meteorology and atmospheric dynamics (middle atmosphere dynamics; instruments and techniques) | Radio science (instruments and techniques)</t>
  </si>
  <si>
    <t>This paper investigates turbulent velocity estimation using the full correlation analysis (FCA) of spaced antenna (SA) data, and its application to the routine FCA observations of the Buckland Park MF (BPMF) radar. The effects of transmitter beamwidths are investigated, confirming the suggestions of previous authors that wide transmit beam widths lead to an overestimation of the turbulent velocity. The annual variation of the turbulent velocity is investigated, revealing an increase in turbulent velocity with height, and equinoctal minima and solstice maxima observed below 80km. Investigations of the turbulent velocities about the March diurnal tide maximum reveals a diurnal variation in phase with the zonal velocity. Harmonic analysis reveals this relationship exists between February and September. Descending power layers are also observed during this period. A number of mechanisms are proposed to describe these observations.</t>
  </si>
  <si>
    <t>1007-1017</t>
  </si>
  <si>
    <t>60028315;60009512;60009512</t>
  </si>
  <si>
    <t>7102342671;7202620125;7402194289</t>
  </si>
  <si>
    <t>Holdsworth, D. A.;Vincent, R. A.;Reid, I. M.</t>
  </si>
  <si>
    <t>Adelaide;Adelaide</t>
  </si>
  <si>
    <t>Atmospheric Radar Systems;The University of Adelaide</t>
  </si>
  <si>
    <t>60028315;60009512</t>
  </si>
  <si>
    <t>Holdsworth D.</t>
  </si>
  <si>
    <t>Mesospheric turbulent velocity estimation using the Buckland Park MF radar</t>
  </si>
  <si>
    <t>10.5194/angeo-19-1007-2001</t>
  </si>
  <si>
    <t>2-s2.0-0035601274</t>
  </si>
  <si>
    <t>University of Leicester</t>
  </si>
  <si>
    <t>UoL</t>
  </si>
  <si>
    <t>['region 5', 'radar site', 'persistent region', 'natural continuation', 'layer seel', 'layer echoes', 'ionospheric footprint', 'inner boundary', 'auroral f', 'antenna beam', 'also observed']</t>
  </si>
  <si>
    <t>Ionsophere (ionospheric irregularities) | Magnetospheric physics (auroral phenomena; magnetosphere-ionosphere interactions)</t>
  </si>
  <si>
    <t>Observations and modelling are presented which illustrate the ability of the Finland CUTLASS HF radar to monitor the afternoon-evening equatorward auroral boundary during weak geomagnetic activity. The subsequent substorm growth phase development was also observed in the late evening sector as a natural continuation of the preceding auroral oval dynamics. Over an 8 h period the CUTLASS Finland radar observed a narrow (in range) and persistent region of auroral F- and (later) E-layer echoes which gradually moved equatorward, consistent with the auroral oval diurnal rotation. This echo region corresponds to the subvisual equatorward edge of the diffuse luminosity belt (SEEL) and the ionospheric footprint of the inner boundary of the electron plasma sheet. The capability of the Finland CUTLASS radar to monitor the E-layer SEEL-echoes is a consequence of the nearly zero E-layer rectilinear aspect angles in a region 5-10¬∞ poleward of the radar site. The F-layer echoes are probably the boundary blob echoes. The UHF EISCAT radar was in operation and observed a similar subvisual auroral arc and an F-layer electron density enhancement when it appeared in its antenna beam.</t>
  </si>
  <si>
    <t>1560-1575</t>
  </si>
  <si>
    <t>60033178-60024205;60033178-60004855;60033178-60004855;60069629;60033178;60033178</t>
  </si>
  <si>
    <t>6602906167;6701423029;8980857600;7003721873;7004422663;15054797600</t>
  </si>
  <si>
    <t>Uspensky, M.;Eglitis, P.;Opgenoorth, H.;Starkov, G.;Pulkkinen, T.;Pellinen, R.</t>
  </si>
  <si>
    <t>Russian Federation;Finland;Russian Federation;Sweden</t>
  </si>
  <si>
    <t>Apatity;Helsinki;Murmansk;Kiruna</t>
  </si>
  <si>
    <t>Polar Geophysical Institute, Russian Academy of Science;Finnish Meteorological Institute;Murmanskij Gosudarstvennyj Tehniceskij Universitet;Instiutet f√∂r rymdfysik</t>
  </si>
  <si>
    <t>60069629;60033178;60024205;60004855</t>
  </si>
  <si>
    <t>Uspensky M.</t>
  </si>
  <si>
    <t>On auroral dynamics observed by HF radar: 1. Equatorward edge of the afternoon-evening diffuse luminosity belt</t>
  </si>
  <si>
    <t>10.1007/s005850000294</t>
  </si>
  <si>
    <t>2-s2.0-0035608433</t>
  </si>
  <si>
    <t>['‚ àº1', 'zero crossing', 'winds measured', 'standard pulse', 'spaced antenna', 'sonic anemometer', 'parameter ah', 'nearby 300', 'national center', 'low signal', 'key component', 'correlation function', 'compares favorably', 'coding technique', 'average power', 'atmospheric research', 'also consider']</t>
  </si>
  <si>
    <t>Meteorology and atmospheric dynamics (mesoscale meteorology: instruments and techniques) | Radio science (remote sensing)</t>
  </si>
  <si>
    <t>Spaced antenna (SA) wind measurement techniques are applied to Multiple Antenna Profiler (MAPR) data to evaluate its performance in clear air conditions. MAPR is a multiple antenna 915 MHz wind profiler developed at the National Center for Atmospheric Research (NCAR) and described in Cohn et al. (1997), designed to make high resolution wind measurements. Previous reported measurements with MAPR were restricted to precipitation because of low signal to noise (SNR) and signal to ground-clutter (SCR) ratios. By using a standard pulse-coding technique and upgrading the profiler control software, increases in average power and SNR were achieved, making routine measurements in clear air possible. Comparison of winds measured by MAPR and by a sonic anemometer on a nearby 300 m tower show correlation coefficients in the range of R2 = 0.75 - 0.80, and an average absolute error of ‚àº1.4 m s-1. This compares favorably with the agreement typically found in wind profiler comparisons. We also consider the use of the parameter ah, which is related to the value of the cross-correlation function at its zero crossing. This parameter is a data quality indicator and possibly a key component in a ground clutter removal technique.</t>
  </si>
  <si>
    <t>845-854</t>
  </si>
  <si>
    <t>60021243;60021243;60021243;60021243;60021243;60021243</t>
  </si>
  <si>
    <t>7201847605;7404195755;55483476600;6506412433;7005066224;7202326662</t>
  </si>
  <si>
    <t>Cohn, S. A.;Brown, W. O.J.;Martin, C. L.;Susedik, M. E.;Maclean, G. D.;Parsons, D. B.</t>
  </si>
  <si>
    <t>National Center for Atmospheric Research</t>
  </si>
  <si>
    <t>Cohn S.</t>
  </si>
  <si>
    <t>Clear air boundary layer spaced antenna wind measurement with the Multiple Antenna Profiler (MAPR)</t>
  </si>
  <si>
    <t>10.5194/angeo-19-845-2001</t>
  </si>
  <si>
    <t>2-s2.0-0035616279</t>
  </si>
  <si>
    <t>['unavoidably results', 'terahertz time', 'qualitative features', 'polarized radiation', 'polarization components', 'measurable ellipticity', 'low f', 'important implications', 'generally characteristic', 'emission angle', 'domain spectroscopy', 'dependent ellipticity', 'coupled systems']</t>
  </si>
  <si>
    <t>We report detailed measurements of the cross-polarized radiation from lens-coupled terahertz dipole antennas, of the sort commonly used in terahertz time-domain spectroscopy. We compare two different antenna geometries and measure both polarization components as a function of emission angle. The qualitative features of these patterns are not specific to one particular emitter geometry but appear to be generally characteristic of these lens-coupled systems. These measurements are used to determine the angle-dependent ellipticity of the emitted terahertz beam. We conclude that a low f-number collection system (‚â≤f/5) unavoidably results in a beam with a small but measurable ellipticity. This has important implications for any measurements in which a purely linearly polarized wave is required. ¬© 2001 Optical Society of America.</t>
  </si>
  <si>
    <t>1524-1533</t>
  </si>
  <si>
    <t>Journal of the Optical Society of America B: Optical Physics</t>
  </si>
  <si>
    <t>100322480;60005286;60005286</t>
  </si>
  <si>
    <t>6506196001;55494670300;7004931461</t>
  </si>
  <si>
    <t>Van Rudd, J.;Johnson, Jon L.;Mittleman, Daniel M.</t>
  </si>
  <si>
    <t>Houston;Ann Arbor</t>
  </si>
  <si>
    <t>Rice University;Picometrix, Inc.</t>
  </si>
  <si>
    <t>60005286;100322480</t>
  </si>
  <si>
    <t>Van Rudd J.</t>
  </si>
  <si>
    <t>Cross-polarized angular emission patterns from lens-coupled terahertz antennas</t>
  </si>
  <si>
    <t>10.1364/JOSAB.18.001524</t>
  </si>
  <si>
    <t>2-s2.0-0035627241</t>
  </si>
  <si>
    <t>['two frequencies', 'target sources', 'ray mission', 'radio flare', 'program started', 'monthly basis', 'monitoring program', 'loud blazars', 'june 1997', 'january 1996', 'italy ).', 'function analysis', 'four years', 'except j1653', 'bepposax x', 'antennas located', 'also computed', '5 ghz', '4 ghz']</t>
  </si>
  <si>
    <t>BL Lac objects | Methods: observational | Quasars</t>
  </si>
  <si>
    <t>In this paper we present the results of a 4-year (1996-1999) radio flux density monitoring program for a sample of X- and Œ≥-ray loud blazars. Our program started in January 1996 and was carried out on a monthly basis at the frequencies of 5 GHz and 8.4 GHz with the 32-m antennas located at Medicina (Bologna, Italy) and Noto (Siracusa, Italy). 22 GHz data collected at Medicina from January 1996 to June 1997 will also be presented. The sample of selected sources comprises most radio-loud blazars with Œ¥ ‚â• -10¬∞ characterised by emission in the X- and Œ≥-ray regimes, and target sources for the BeppoSAX X-ray mission. All sources in the sample, except J1653+397 (MKN 501), are variable during the four years of our monitoring program. We classified the type of variability in each source by means of a structure-function analysis. We also computed the spectral index Œ±58.4 for all epochs with nearly simultaneous observations at these two frequencies, and found that Œ±58.4 starts flattening at the very beginning of a radio flare, or flux density increase.</t>
  </si>
  <si>
    <t>755-766</t>
  </si>
  <si>
    <t>60012681;60028218;60012681;60012681;60012681-60028218;60012681-60028218;60012681;60021199;60021199;60021199</t>
  </si>
  <si>
    <t>56243293900;8836704000;6603079667;7007179735;8575082700;8979353200;7006190899;56261261300;6602820693;6701342347</t>
  </si>
  <si>
    <t>Venturi, T.;Dallacasa, D.;Orfei, A.;Bondi, M.;Fanti, R.;Gregorini, L.;Mantovani, F.;Stanghellini, C.;Trigilio, C.;Umana, G.</t>
  </si>
  <si>
    <t>Bologna;Rome;Bologna</t>
  </si>
  <si>
    <t>Alma Mater Studiorum Universit√† di Bologna;Consiglio Nazionale delle Ricerche;Istituto Di Radioastronomia, Bologna</t>
  </si>
  <si>
    <t>60028218;60021199;60012681</t>
  </si>
  <si>
    <t>Venturi T.</t>
  </si>
  <si>
    <t>Radio monitoring of a sample of X- and Œ≥-ray loud blazars</t>
  </si>
  <si>
    <t>10.1051/0004-6361:20011232</t>
  </si>
  <si>
    <t>2-s2.0-0035632247</t>
  </si>
  <si>
    <t>['radio frequency', 'plasma density', 'ion heating', 'insulated antenna', 'entire scenario', 'decay products']</t>
  </si>
  <si>
    <t>Flat Langmuir probes, a flush mounted probe and an insulated antenna were used to investigate the correlation between the plasma density and the occurrence of radio frequency- and X-band-noise as a fingerprint for parametric decay processes in a magnetized linear plasma device. The decay products of the driving microwave may influence the entire scenario of electron and ion heating in the plasma.</t>
  </si>
  <si>
    <t>524-529</t>
  </si>
  <si>
    <t>60005322;60005322;60005322</t>
  </si>
  <si>
    <t>7003900583;7403571598;7004576094</t>
  </si>
  <si>
    <t>Wolters, U.;Meyer, D.;Wiesemann, K.</t>
  </si>
  <si>
    <t>Wolters U.</t>
  </si>
  <si>
    <t>Probe measurements on parametric decay and density threshold in a linear microwave discharge</t>
  </si>
  <si>
    <t>10.1002/1521-3986(200109)41:5&lt;524::AID-CTPP524&gt;3.0.CO;2-K</t>
  </si>
  <si>
    <t>2-s2.0-0035641255</t>
  </si>
  <si>
    <t>Islamic Azad University</t>
  </si>
  <si>
    <t>IAU</t>
  </si>
  <si>
    <t>['systematic approach', 'science driven', 'remaining parameters', 'propagation studies', 'normal variety', 'larger instrument', 'interfering sources', 'instantaneous bandwidth', 'increasing complexity', 'frequency range', 'element interferometer', 'dutch project', 'collecting area', 'briefly discussed', 'angular resolution', 'additional option', 'active antennas', '1 km2']</t>
  </si>
  <si>
    <t>It has been argued, for a number of reasons, that the next generation radio telescope should be a multi-element interferometer with a collecting area of about 1 km2. The remaining parameters of such an instrument - frequency range, angular resolution, instantaneous bandwidth, etc. - will be science driven. The requirements for propagation studies are briefly discussed, and it is pointed out how variable-source confusion may differ from the normal variety. Finally, the Dutch project to achieve a large collecting area using adaptive arrays of active antennas is described. A systematic approach has been adopted, with the construction of arrays of increasing complexity to test design features at each state. Recently, development of a low frequency array (LOFAR) has become an additional option. It would facilitate tests of some of the larger instrument's features, and provide real data on the influence of the ionosphere and interfering sources.</t>
  </si>
  <si>
    <t>209-212</t>
  </si>
  <si>
    <t>0004640X</t>
  </si>
  <si>
    <t>Astrophysics and Space Science</t>
  </si>
  <si>
    <t>60025529-60004333;60025529;60025529</t>
  </si>
  <si>
    <t>57221233561;7006537861;6603415683</t>
  </si>
  <si>
    <t>Strom, Richard G.;Smolders, Bart;van Ardenne, Arnold</t>
  </si>
  <si>
    <t>Dwingeloo;Amsterdam</t>
  </si>
  <si>
    <t>Netherlands Foundation for Research in Astronomy;Astronomical Institute Anton Pannekoek</t>
  </si>
  <si>
    <t>60025529;60004333</t>
  </si>
  <si>
    <t>Strom R.G.</t>
  </si>
  <si>
    <t>Active adaptive arrays: The astron approach to SKA</t>
  </si>
  <si>
    <t>10.1023/A:1013123215943</t>
  </si>
  <si>
    <t>2-s2.0-0035647887</t>
  </si>
  <si>
    <t>['using gis', 'technologies together', 'spherical antenna', 'remote sensing', 'landform databases', 'guizhou province', 'fundamental topography', 'field investigations', 'dimensional images', 'constructing arecibo']</t>
  </si>
  <si>
    <t>FAST | Karst depression | Site selection</t>
  </si>
  <si>
    <t>Many karst depressions with diameters of 300 m to 500 m, suitable for constructing Arecibo-style radio telescopes, were identified in the south of Guizhou Province by Remote Sensing (RS) and Geographic Information System (GIS) technologies together with field investigations. Fundamental topography and landform databases were established for 391 candidate depressions, and using GIS the 3-dimensional images of depressions, at a scale of 1:10000, were then simulated to fit a spherical antenna.</t>
  </si>
  <si>
    <t>213-218</t>
  </si>
  <si>
    <t>60033466;60033466;60014205;60014205</t>
  </si>
  <si>
    <t>57199801267;57220840553;7003400273;57201376397</t>
  </si>
  <si>
    <t>Zhu, B.;Nie, Y.;Nan, R.;Peng, B.</t>
  </si>
  <si>
    <t>China;China</t>
  </si>
  <si>
    <t>Beijing;Beijing</t>
  </si>
  <si>
    <t>Institute of Remote Sensing Application Chinese Academy of Sciences;National Astronomical Observatories Chinese Academy of Sciences</t>
  </si>
  <si>
    <t>60033466;60014205</t>
  </si>
  <si>
    <t>Zhu B.</t>
  </si>
  <si>
    <t>The FAST/SKA site selection in Guizhou province</t>
  </si>
  <si>
    <t>10.1023/A:1013175200013</t>
  </si>
  <si>
    <t>2-s2.0-0035647888</t>
  </si>
  <si>
    <t>['ttd characteristic', 'rf frequency', 'rf ).', 'maximum gain', 'linear phased', 'element paa', 'designed four', 'delay slope', 'average group', 'array antennas', '6 db', '179 ps', '10 ghz']</t>
  </si>
  <si>
    <t>A continuously variable optical true time-delay (TTD) feeder for linear phased-array antennas (PAA) and one tunable laser source was presented. Experiments were performed using group delay slope of the chirped fiber gratings (CFG) at different radio frequencies (RF). A TTD characteristic with an average group-delay slope of 179 ps/nm at different RF frequencies was measured. A maximum gain of 11.6 dB was obtained for the designed four-element PAA at an RF frequency of 10 GHz.</t>
  </si>
  <si>
    <t>255-256</t>
  </si>
  <si>
    <t>Conference Proceedings - Lasers and Electro-Optics Society Annual Meeting-LEOS</t>
  </si>
  <si>
    <t>60014156;60014156;60014156;60014156;60025960</t>
  </si>
  <si>
    <t>55198107000;56173124400;7402724475;14031780900;55971500600</t>
  </si>
  <si>
    <t>Lee, Gab Yong;Choi, Yeon Bong;Shin, Jong Dug;Kim, Boo Gyoun;Lee, Sang Bae</t>
  </si>
  <si>
    <t>Korea Institute of Science and Technology;Soongsil University</t>
  </si>
  <si>
    <t>60025960;60014156</t>
  </si>
  <si>
    <t>Lee G.Y.</t>
  </si>
  <si>
    <t>Optical true time-delay feeder for linear phased-array antennas implemented with chirped fiber gratings</t>
  </si>
  <si>
    <t>10.1109/LEOS.2001.969271</t>
  </si>
  <si>
    <t>2-s2.0-0035651552</t>
  </si>
  <si>
    <t>['thz radiation', 'photoconductive semiconductor', 'measured signal', 'frequency spectrum', 'fourier transform', 'energy density', 'emitter surface', 'electric detector', 'diamond film', 'antenna arrays', 'alternate elements', '105 v']</t>
  </si>
  <si>
    <t>High-power THz waves were generated by a photoconductive switch antenna array with a developed chemical vapor deposited (CVD) diamond film. Ultra-short-pulse excimer laser was illuminated on the alternate elements of photoconductive semiconductor (PCD) antenna arrays. The generated THz radiation energy was measured with a pyro-electric detector and the frequency spectrum of this THz radiation was calculated from a Fourier transform of the measured signal. An energy density of 10ŒºJ/cm2 on the emitter surface was obtained at an electric field intensity of 105 V/cm.</t>
  </si>
  <si>
    <t>644-645</t>
  </si>
  <si>
    <t>60032315;60032315;60032315;60032315;60032315;60032315;60032315;60032315</t>
  </si>
  <si>
    <t>7005846943;36958130800;7202630895;36780873000;7402732047;36067977600;7501428093;7402227241</t>
  </si>
  <si>
    <t>Yoneda, H.;Tokuyama, K.;Nagata, H.;Ohta, S.;Nakamura, R.;Ueda, K. I.;Yamamoto, H.;Baba, K.</t>
  </si>
  <si>
    <t>Yoneda H.</t>
  </si>
  <si>
    <t>Generation of high-peak-power THz radiation by using diamond photoconductive antenna array</t>
  </si>
  <si>
    <t>10.1109/LEOS.2001.968980</t>
  </si>
  <si>
    <t>2-s2.0-0035654328</t>
  </si>
  <si>
    <t>['water dishes', 'third maxillipeds', 'specimens reared', 'seven days', 'metamorphosing 21', 'megalopae left', 'distinguish c', 'compressus zoeae', 'also given', '33 days']</t>
  </si>
  <si>
    <t>The complete larval development of the land hermit crab Coenobita compressus is described from specimens reared in the laboratory at 26¬∞C. Eighty-eight percent passed through five zoeal stages and 12% passed through four zoeal stages before metamorphosing 21-33 days after hatching. Megalopae left their water dishes as soon as seven days after metamorphosis, buried themselves in damp sand approximately 29 days after metamorphosis, and emerged as young crabs 1-5 days later. Coenobita compressus zoeae can be distinguished from the other seven described coenobitids by the setation of the maxillule and antenna, whereas the megalopa can be distinguished by the segmentation of the second and third maxillipeds. Characters are also given to distinguish C. compressus zoeae from those of sympatric marine hermit crab zoeae.</t>
  </si>
  <si>
    <t>715-732</t>
  </si>
  <si>
    <t>60013953;60013953</t>
  </si>
  <si>
    <t>57224803021;7402410139</t>
  </si>
  <si>
    <t>Brodie, R.;Harvey, A. W.</t>
  </si>
  <si>
    <t>Fort Pierce</t>
  </si>
  <si>
    <t>Smithsonian Marine Station</t>
  </si>
  <si>
    <t>Brodie R.</t>
  </si>
  <si>
    <t>Larval development of the land hermit crab Coenobita compressus H. Milne Edwards reared in the laboratory</t>
  </si>
  <si>
    <t>10.1651/0278-0372(2001)021[0715:ldotlh]2.0.co;2</t>
  </si>
  <si>
    <t>2-s2.0-0035655350</t>
  </si>
  <si>
    <t>['radio frequency', 'provide smaller', 'phase shifters', 'mems technology', 'main benefit', 'large number']</t>
  </si>
  <si>
    <t>A fast analogue phase-only spatial light modulator (SLM) was developed from MEMS technology. Applications of MEMS in optical signal processing and beamforming for phased array antennas were discussed. A single SLM acted as an array of radio frequency (RF) phase shifters and replaced the large number of individual RF phase shifters required in existing phased arrays. The main benefit of applying optical techniques was to provide smaller, low complexity systems.</t>
  </si>
  <si>
    <t>538-539</t>
  </si>
  <si>
    <t>8411096800;7404188029;7006319706;6701359862;6504586518</t>
  </si>
  <si>
    <t>Wilson, Rebecca A.;Lewis, Meirion F.;Sample, P.;Bunyan, John;Malvern, Q. Q.</t>
  </si>
  <si>
    <t>Wilson R.</t>
  </si>
  <si>
    <t>MEMS and their applications in optical signal processing and beamforming for phased array antennas</t>
  </si>
  <si>
    <t>10.1109/LEOS.2001.968927</t>
  </si>
  <si>
    <t>2-s2.0-0035657195</t>
  </si>
  <si>
    <t>['trichoid sensilla', 'rapidly metabolized', 'rapid deactivation', 'odorant molecules', 'novel mode', 'ms ),', 'mori females', 'liquid chromatograph', 'known stimulant', 'gas chromatograph', 'bombyx mori', 'benzoic acid', 'adult females', 'adsorbed acid', '), suggesting']</t>
  </si>
  <si>
    <t>Antennae | Benzoic acid | Bombyx mori | Metabolism | N-benzoylserine | Odorant deactivation</t>
  </si>
  <si>
    <t>Benzoic acid is a known stimulant of olfactory receptor cells in trichoid sensilla on the antennae of adult females of Bombyx mori. Exposure of freshly excised antennae, from B. mori females and males, to vapours of [14C]-benzoic acid revealed that the adsorbed acid is rapidly metabolized (15% conversion in 10 s), suggesting the presence of a highly active enzymatic system. The major product could be identified as N-benzoylserine by use of [2H5]-benzoic acid, and mass spectrometry linked to a gas chromatograph (GC-MS) or a liquid chromatograph (LC-MS), for analysis of the metabolites. The conjugation of benzoic acid with an amino acid apparently represents a novel mode for the rapid deactivation of odorant molecules.</t>
  </si>
  <si>
    <t>183-190</t>
  </si>
  <si>
    <t>60005460;60012351;60016305;60016305;60016305;60005460</t>
  </si>
  <si>
    <t>15851357600;15850518100;6602704131;7004456078;7005544902;6603949880</t>
  </si>
  <si>
    <t>Oldenburg, Corina;Kanaujia, Sudha;Spiteller, Dieter;Oldham, Neil J.;Boland, Wilhelm;Kaissling, Karl Ernst</t>
  </si>
  <si>
    <t>Germany;India;Germany</t>
  </si>
  <si>
    <t>Jena;Pantnagar;Pocking</t>
  </si>
  <si>
    <t>Max Planck Institute for Chemical Ecology;Govind Ballabh Pant University of Agriculture and Technology;Max Planck Institute for Ornithology</t>
  </si>
  <si>
    <t>60016305;60012351;60005460</t>
  </si>
  <si>
    <t>Oldenburg C.</t>
  </si>
  <si>
    <t>Benzoic acid, a stimulant of odorant receptors of Bombyx mori, is rapidly metabolized to N-benzoylserine on the antennae</t>
  </si>
  <si>
    <t>10.1007/PL00001850</t>
  </si>
  <si>
    <t>2-s2.0-0035658651</t>
  </si>
  <si>
    <t>['yl acetate', 'without acetate', 'type intermediate', 'southern california', 'smaller response', 'robinson summit', 'populations along', 'pheromone types', 'pheromone components', 'occur together', 'male moths', 'lures containing', 'lesser responses', 'large response', 'intermediate type', 'hemileuca eglanterina', 'eglanterina populations', 'eastern edge', 'different h', 'congener h', 'component blend', 'attracted optimally', 'alcohol );']</t>
  </si>
  <si>
    <t>E10,Z12-hexadecadienal | E10,Z12-hexadecadienol | E10,Z12-hexadecadienyl acetate | Hemileuca eglanterina | Hemileuca nuttalli | Pheromone antagonist | Pherotypes | Reproductive character displacement | Saturniid moths | Sex pheromone</t>
  </si>
  <si>
    <t>The common sheep moth, Hemileuca eglanterina (Boisduval), appears to have at least two distinct pheromone types. Male moths from the population in the San Gabriel Mountains of southern California are attracted optimally to a blend of E10,Z12hexadeca-10,12-dien-1-yl acetate (acetate); E10,Z12-hexadeca-10,12-dien-1-ol (alcohol); and E10,Z12-hexadeca-10,12-dienal (aldehyde), whereas males from the population at Robinson Summit, northwest of Ely, Nevada, are attracted to the two-component blend of alcohol and aldehyde. Populations along the eastern edge of the Sierra Nevada Mountains are composed of individuals of both pheromone types and a type intermediate between the two. Antennae from male moths from the different pheromone types give distinctly different electroantennographic responses when challenged with blends of the pheromone components, with San Gabriel Mountains males showing a large response to acetate and lesser responses to alcohol and aldehyde. In-contrast, antennae from Robinson Summit males, which are attracted to lures containing only alcohol and aldehyde, exhibit a large response to alcohol, a smaller response to aldehyde, and minimal or no response to acetate. Male moths from the eastern Sierra Nevada Mountains give antennal responses similar to those of either San Gabriel Mountains or Robinson Summit males. However, eastern Sierra populations also contain an intermediate type that does not occur in areas where the major pheromone types do not occur together. This third type may be a hybrid between the two other pheromone types, and it is attracted in approximately equal numbers to synthetic pheromone lures with and without acetate. The antennae of male moths in all populations tested responded to E10,E12-16:Ac, a major pheromone component of the congener H. nuttalli, which is sympatric with some H. eglanterina populations, and in most H. eglanterina populations tested, the addition of E10,E12-16:Ac antagonized responses to otherwise attractive lure blends. Overall, the existence of different pheromone types in the different H. eglanterina populations may represent a case of reproductive character displacement.</t>
  </si>
  <si>
    <t>3505-3518</t>
  </si>
  <si>
    <t>Ecology</t>
  </si>
  <si>
    <t>60029526;60029526</t>
  </si>
  <si>
    <t>6603356914;7203077089</t>
  </si>
  <si>
    <t>McElfresh, J. S.;Millar, J. G.</t>
  </si>
  <si>
    <t>Riverside</t>
  </si>
  <si>
    <t>University of California, Riverside</t>
  </si>
  <si>
    <t>McElfresh J.S.</t>
  </si>
  <si>
    <t>Geographic variation in the pheromone system of the saturniid moth Hemileuca eglanterina</t>
  </si>
  <si>
    <t>10.2307/2680168</t>
  </si>
  <si>
    <t>2-s2.0-0035659326</t>
  </si>
  <si>
    <t>['zenith ).', 'wind field', 'weak nlc', 'volume observations', 'vertical beam', 'spatial coherence', 'rocket soundings', 'rights reserved', 'physical parameters', 'particular emphasis', 'ordinated rocket', 'oblique beams', 'noctilucent clouds', 'lidar experiments', 'july 5', 'first salvo', 'echo power', 'dusty campaign', 'aspect sensitivity', '90 km', '7 ¬∞', '5 mhz', '14 ¬∞']</t>
  </si>
  <si>
    <t>The dynamical and physical parameters of polar mesosphere summer echoes (PMSE) and noctilucent clouds (NLC) have been studied using co-ordinated rocket, radar, and lidar experiments (ALWIN MST radar, ALOMAR MF radar, and ALOMAR RMR lidar) at Andenes, Norway during the MIDAS/DROPPS/Mini- DUSTY campaign. A strong, long lasting PSME event connected with a weak NLC was present during the first salvo on July 5/6, 1999. The ALWIN MST radar (53.5 MHz) performed spaced antenna measurements and Doppler beam steering observations using nine beam directions (vertical beam and oblique beams at 7¬∞ and 14¬∞ off-zenith). For the first time radar observations were possible along rocket trajectories allowing common-volume observations on intersections at altitudes between 75 and 90 km. The observed PSME characteristics (echo power, aspect sensitivity, spatial coherence, wind field) are discussed with particular emphasis to the times of rocket soundings. ¬© 2001 COSPAR. Published by Elsevier Science Ltd. All rights reserved.</t>
  </si>
  <si>
    <t>1065-1070</t>
  </si>
  <si>
    <t>60003615;60003615</t>
  </si>
  <si>
    <t>8633272200;7101700601</t>
  </si>
  <si>
    <t>Latteck, R.;Singer, W.</t>
  </si>
  <si>
    <t>Rostock</t>
  </si>
  <si>
    <t>Universit√§t Rostock</t>
  </si>
  <si>
    <t>Latteck R.</t>
  </si>
  <si>
    <t>Multi-beam radar observations of polar mesosphere summer echoes during the MIDAS/DROPPS/Minidusty campaign at Andenes, Norway in July 1999</t>
  </si>
  <si>
    <t>S0273117701800387</t>
  </si>
  <si>
    <t>10.1016/S0273-1177(01)80038-7</t>
  </si>
  <si>
    <t>2-s2.0-0035659396</t>
  </si>
  <si>
    <t>['transmitted power', 'transmitted antennas', 'quantitative analysis', 'modulate distortion', 'fixed together', 'electromagnetism compatibility', 'computer model', 'bleeper station', 'basic theory', 'arrangement mode', 'area coverage', 'antenna pattern', 'antenna group', 'also given', '150 mhz']</t>
  </si>
  <si>
    <t>Bleeper station | Isoline of field strength | Transmitted antenna group pattern | Traveling wave coefficient</t>
  </si>
  <si>
    <t>Transmitted power will decrease, cross-modulate distortion and inter-modulate distortion will be caused and antenna pattern will shift if transmitted antennas are fixed together. All these will lead to the alteration of area coverage. According to the basic theory of electromagnetism compatibility a computer model is established. We do some quantitative analysis of the problems above and give total number, arrangement mode and distance between antennas of bleeper station that operate at 150 MHz. The relation of these factors above are also given. All these are basis of the arrangement of antenna group of bleeper station.</t>
  </si>
  <si>
    <t>812-816</t>
  </si>
  <si>
    <t>Wuhan University Journal of Natural Sciences</t>
  </si>
  <si>
    <t>118690751;60029306;60029306</t>
  </si>
  <si>
    <t>57194625562;57194626853;57194619205</t>
  </si>
  <si>
    <t>Jing-cheng, Huang;Xin-zhi, Shi;Peng-gen, Xu</t>
  </si>
  <si>
    <t>Wuhan;</t>
  </si>
  <si>
    <t>Wuhan University;Shaoyang College of Professional Training</t>
  </si>
  <si>
    <t>60029306;118690751</t>
  </si>
  <si>
    <t>Jing-cheng H.</t>
  </si>
  <si>
    <t>Study of electromagnetism compatibility of bleeper station</t>
  </si>
  <si>
    <t>10.1007/BF02850907</t>
  </si>
  <si>
    <t>2-s2.0-0035661493</t>
  </si>
  <si>
    <t>['upturned horns', 'stage copepodid', 'rhizoprionodon terraenovae', 'olfactory sacs', 'northwestern atlantic', 'kroeyerina deetsorum', 'known congeners', 'infect sharks', 'frontal organ', 'frontal filament', 'easily distinguished', 'deetsorum lacks', 'deetsorum belongs', 'chelate antennae', 'also distinguished']</t>
  </si>
  <si>
    <t>Kroeyerina deetsorum n. sp. (Copepoda: Kroyeriidae) is described from female and male specimens collected from the olfactory sacs of Atlantic sharpnose sharks, Rhizoprionodon terraenovae (Richardson, 1836), captured in the Gulf of Mexico and northwestern Atlantic. Kroeyerina deetsorum is easily distinguished from known congeners by the extremely small size of its adults (i.e., females about 1.2 mm total length and males about 1.0 mm total length). Kroeyerina deetsorum is also distinguished from its congeners by possessing a subquadrate rostrum without lobes or upturned horns. It is suspected that K. deetsorum belongs to a clade within Kroeyerina whose members only infect sharks. This report also provides first descriptions of a nauplius representing Kroeyerina and copepodids representing Kroyeriidae. The early-stage copepodid of K. deetsorum lacks a frontal organ and frontal filament and uses its chelate antennae to attach to its host.</t>
  </si>
  <si>
    <t>1279-1290</t>
  </si>
  <si>
    <t>Journal of Parasitology</t>
  </si>
  <si>
    <t>;;</t>
  </si>
  <si>
    <t>7102675657;57199488914;26643186500</t>
  </si>
  <si>
    <t>Benz, G. W.;Smith, B. E.;Bullard, S. A.</t>
  </si>
  <si>
    <t>Benz G.</t>
  </si>
  <si>
    <t>Kroeyerina deetsorum n. sp. (Copepoda: Kroyeriidae) from the olfactory sacs of Atlantic sharpnose sharks (Rhizoprionodon terraenovae) captured in the Gulf of Mexico and northwestern Atlantic and first report of copepodids representing kroyeriidae</t>
  </si>
  <si>
    <t>10.1645/0022-3395(2001)087[1279:KDNSCK]2.0.CO;2</t>
  </si>
  <si>
    <t>2-s2.0-0035662449</t>
  </si>
  <si>
    <t>['using 120', 'system design', 'sea echos', 'oppress near', 'next research', 'important problems', 'forming mode', 'distance overlap', 'detect current', 'concerning 1', 'antenna miniaturization', 'angular resolutionin', '8 antenna', '5 ¬∞', '2 ¬∞', '100 km']</t>
  </si>
  <si>
    <t>High frequency ground wave radar (GWR) | Linear frequency modulated (chirp) | Phased array antenna | Surface wave</t>
  </si>
  <si>
    <t>Some important problems in the system design and development of the HF Ground Wave Radar (GWR) OSMAR2000 are discussesd, concerning 1) estimation of GWR detection capabilities; 2) frequency modulated interrupted continuous wave (FMICW) and pseudo noise phase modulation; 3) means to oppress near-sea echos; 4) broad-beam phased array antenna and digital beam forming (DBF) technique; 5) echo signal processing and zero-frequency interfere restricting approaches; 6) forming mode of I/Q; 7) elimination of distance overlap and Doppler frequency overlap. In the fieldwork in Chinese East Sea we found that by using 120 m long, 8 antenna in which one for transmitting and all 8 for receiving, OSMAR2000 can detect current more than 200 km away with 120¬∞ augular coverage and angular resolutionin of 2¬∞ to 5¬∞ in the daytime, and wind and wave at the distance of 100 km. Our next research will concentrate on antenna miniaturization and universal GWR hardware platform using software radio technique as well as improve inversion algorithm for wind and wave.</t>
  </si>
  <si>
    <t>60029306;60029306;60029306;60029306;60029306</t>
  </si>
  <si>
    <t>8618945200;7407184837;7401965981;7102468843;55243609500</t>
  </si>
  <si>
    <t>Yang, Z. J.;Wu, S. C.;Hou, J. C.;Wen, B. Y.;Shi, Z. H.</t>
  </si>
  <si>
    <t>Wuhan</t>
  </si>
  <si>
    <t>Wuhan University</t>
  </si>
  <si>
    <t>Yang Z.J.</t>
  </si>
  <si>
    <t>Some problems in general scheme for HF ground wave radar engineering</t>
  </si>
  <si>
    <t>10.1007/bf02850901</t>
  </si>
  <si>
    <t>2-s2.0-0035665074</t>
  </si>
  <si>
    <t>National Institute of Allergy and Infectious Diseases</t>
  </si>
  <si>
    <t>R01AI040729</t>
  </si>
  <si>
    <t>NIAID</t>
  </si>
  <si>
    <t>['new species', 'ichthyomyine rodent', 'hoplopleura janzeni', 'hind femora', 'costa rica']</t>
  </si>
  <si>
    <t>Both sexes of a new species of sucking louse Hoplopleura janzeni (Phthiraptera: Hoplopleuridae) are described and illustrated from the Central American ichthyomyine swimming mouse Rheomys raptor (Rodentia: Muridae) collected in Costa Rica. The morphology of the new species is compared with that of Hoplopleura exima Johnson, the only other species of sucking louse known to parasitize an ichthyomyine rodent. Hoplopleura janzeni is unique in having posteriorly directed spurs on the first antennal segment, the fore- and midcoxae, and the hind femora of both sexes.</t>
  </si>
  <si>
    <t>1409-1413</t>
  </si>
  <si>
    <t>60015457;60015457</t>
  </si>
  <si>
    <t>7005284066;7004924180</t>
  </si>
  <si>
    <t>Durden, L. A.;Timm, R. M.</t>
  </si>
  <si>
    <t>Lawrence</t>
  </si>
  <si>
    <t>University of Kansas</t>
  </si>
  <si>
    <t>Durden L.A.</t>
  </si>
  <si>
    <t>Hoplopleura janzeni n. sp. (Phthiraptera: Anoplura), a new sucking louse from a Central American swimming mouse</t>
  </si>
  <si>
    <t>10.1645/0022-3395(2001)087[1409:HJNSPA]2.0.CO;2</t>
  </si>
  <si>
    <t>2-s2.0-0035665929</t>
  </si>
  <si>
    <t>['terminal galactose', 'subterminal n', 'single oligosaccharide', 'simultaneous presence', 'selective expression', 'results reveal', 'promote plasticity', 'polysialylated n', 'polysialic acid', 'murine n', 'multistep approach', 'modulate cell', 'modified within', 'linked type', 'evidence could', 'destabilize cell', 'characteristic feature', 'cell interactions', 'cell adhesion', 'cam glycans', 'cam functions', 'cam carbohydrates', 'bound exclusively', 'also known', 'acetyllactosamine antennae', 'acetylglucosamine residues', '2 antennae', '1 n']</t>
  </si>
  <si>
    <t>Carbohydrate structure | HNK1-epitope | Mass spectrometry | N-CAM | Polysialic acid.</t>
  </si>
  <si>
    <t>Polysialylation of the neural cell adhesion molecule (N-CAM) is known to destabilize cell-cell adhesion and to promote plasticity in cell-cell interactions. To gain more insights into the molecular mechanisms regulating the selective expression of polysialic acid on distinct glycan chains, the underlying core structures of polysialylated N-CAM glycans from newborn mouse brain were examined. Starting from low picomolar amounts of oligosaccharides, a multistep approach was used that was based on various mass spectrometric techniques with minimized sample consump- tion. Evidence could be provided that polysialylated murine N-CAM glycans comprise diantennary, triantennary and tetraantennary core structures carrying, in part, type-1 N-acetyllactosamine antennae, sulfate groups linked to terminal galactose or subterminal N-acetylglucosamine residues and, as a characteristic feature, a sulfated glucuronic acid unit which was bound exclusively to C3 of terminal galactose in Mana3-linked type-2 antennae. Hence, our results reveal that part of the murine N-CAM carbohydrates are modified within a single oligosaccharide by polysialic acid plus a HSO3-GlcA-moiety, which is likely to represent a HNK1-epitope. As HNK1-carbohydrates are also known to modulate cell- cell interactions, the simultaneous presence of both carbohydrate epitopes may reflect a new mechanism involved in the fine-tuning of N-CAM functions.</t>
  </si>
  <si>
    <t>6587-6599</t>
  </si>
  <si>
    <t>60017134;60007762;60005036;60005036;60017134</t>
  </si>
  <si>
    <t>7102741251;15740580500;6603062952;7203055860;7102649252</t>
  </si>
  <si>
    <t>Geyer, Hildegard;Bahr, Ute;Liedtke, Steffen;Schachner, Melitta;Geyer, Rudolf</t>
  </si>
  <si>
    <t>Giessen;Frankfurt am Main;Hamburg</t>
  </si>
  <si>
    <t>Justus-Liebig-Universit√§t Gie√üen;Goethe-Universit√§t Frankfurt am Main;Universit√§tsklinikum Hamburg-Eppendorf</t>
  </si>
  <si>
    <t>60017134;60007762;60005036</t>
  </si>
  <si>
    <t>Geyer H.</t>
  </si>
  <si>
    <t>Core structures of polysialylated glycans present in neural cell adhesion molecule from newborn mouse brain</t>
  </si>
  <si>
    <t>10.1046/j.0014-2956.2001.02613.x</t>
  </si>
  <si>
    <t>2-s2.0-0035668488</t>
  </si>
  <si>
    <t>['wuhan university', 'wind extraction', 'surface wind', 'spatial super', 'sea echo', 'resolution algorithms', 'processing procedure', 'postprocessing associated', 'osmar2000 measurements', 'obtain long', 'lower region', 'high frequency', 'hf band', 'ground radar', 'decametric wavelength', 'current meter', 'current mapping', 'compact antenna', 'cbf );', 'angular resolution', 'analyzing radar']</t>
  </si>
  <si>
    <t>HF ground wave radar | MUSIC | Ocean surface current | Spatial super-resolution algorithm</t>
  </si>
  <si>
    <t>Owing to the decametric wavelength, large aperture antenna array is needed for high frequency (HF) ground radar to obtain high angular resolution with conventional beam forming (CBF); for the case of compact antenna or small aperture array, spatial super-resolution algorithms are used to get satisfactory angular resolution. Wuhan University's ocean state measuring and analyzing radar (OSMAR2000) is expected to real time extract ocean surface current, wave and surface wind at medium- and long-range. To obtain long-range (i.e. 200km) current mapping, radar frequency must be selected in the lower region of the HF band, e.g. 7.5MHz. Digital beam forming (DBF) is applied with the 120m-long phased array to determine the bearings of sea echo with 15¬∞ resolution for wave and wind extraction. The angular resolution is, however, too coarse for current mapping, especially when the ocean current detection range is as far as 200km. Consequently, a super-resolution ocean surface current algorithm based on multiple signal classification (MUSIC) is developed for OSMAR2000. The relative theory basis, processing procedure and preprocessing and postprocessing associated with the algorithm are given in this paper. The comparison of OSMAR2000 measurements with the measurements from current meter and the Seasonde system shows the ocean surface current algorithm based on MUSIC for OSMAR2000 can meet the requirements of the project contract successfully.</t>
  </si>
  <si>
    <t>930-941</t>
  </si>
  <si>
    <t>Oceans Conference Record (IEEE)</t>
  </si>
  <si>
    <t>60029306;60029306;60029306;60029306;60029306;60029306;60029306</t>
  </si>
  <si>
    <t>57193429077;55662896200;6508076644;7801683581;12775836000;7801677541;6508238261</t>
  </si>
  <si>
    <t>Shaolin, Yang;Hengyu, Ke;Jiechang, Hou;Shicai, Wu;Zijie, Yang;Biyang, Wen;Xiongbin, Wu</t>
  </si>
  <si>
    <t>Shaolin Y.</t>
  </si>
  <si>
    <t>Super-resolution ocean surface current algorithm based on MUSIC for OSMAR2000</t>
  </si>
  <si>
    <t>10.1109/OCEANS.2001.968241</t>
  </si>
  <si>
    <t>2-s2.0-0035669045</t>
  </si>
  <si>
    <t>['two distal', 'tentatively placed', 'subantarctic waters', 'sp .,', 'second pereopod', 'proximal article', 'nineteenth species', 'morphological features', 'mature male', 'leptostylis g', 'known species', 'generic status', 'especially among', 'ekleptostylis stebbing', 'ekleptostylis debroyeri', 'ekleptostylis based', 'eighteen species', 'diastylid cumaceans', 'combined length', 'closely allied', 'characters including', 'antarctic waters', 'antarctic peninsula', '1977 );', '1967 ),']</t>
  </si>
  <si>
    <t>Eighteen species of diastylid cumaceans have been described from Antarctic and subantarctic waters. A nineteenth species, Ekleptostylis debroyeri, n. sp., was collected in depths of 83 to 530 m off the Antarctic Peninsula. The new species appears to be closely allied to Ekleptostylis heardi McLelland &amp; Meyer, 1998; E. inornata (Hale, 1937), n. comb.; E. pseudoinornata (Ledoyer, 1977); and E. vemae (B«écescu-Mester, 1967), all of which are known from subantarctic and Antarctic waters. Ekleptostylis debroyeri is distinguished from these species by a combination of characters including the size of the anterior-most pair of lateral spiniform setae of the telson and the proximal article of the uropodal endopod subequal to the combined length of the two distal most articles. The genera Diastylis Say, 1818, Ekleptostylis Stebbing, 1912, and Leptostylis G.O. Sars, 1869 have morphological features that appear to be transitional, especially among the subadults and females. The generic status of many species within these genera can only be determined with certainty by the morphology (length of antenna, structure of the second pereopod, ornamentation of telson) of the terminal male stage. Although the mature male of E. debroyeri is unknown, it is tentatively placed in Ekleptostylis based on the similarity of the female to other known species of the genus.</t>
  </si>
  <si>
    <t>907-917</t>
  </si>
  <si>
    <t>;</t>
  </si>
  <si>
    <t>56013998200;7005495491</t>
  </si>
  <si>
    <t>Blazewicz-Paszkowycz, M.;Heard, R. W.</t>
  </si>
  <si>
    <t>Blazewicz-Paszkowycz M.</t>
  </si>
  <si>
    <t>Observations on Cumacea (Malacostraca: Peracarida) from Antarctic and subantarctic waters. I. Ekleptostylis debroyeri (Diastylidae), a new species from waters off the Antarctic Peninsula</t>
  </si>
  <si>
    <t>2-s2.0-0035669951</t>
  </si>
  <si>
    <t>['selection combining', 'sector reception', 'sector diversity', 'sc ),', 'reverse link', 'resolved paths', 'relatively large', 'paper evaluates', 'mobile station', 'measurement course', 'laboratory experiments', 'fading correlation', 'base station', 'average ber', 'approximately 2', 'approximately 1', 'approximately 0', 'antenna diversity', 'also clarify', '6 db']</t>
  </si>
  <si>
    <t>Rake combining | Site diversity | Transmit power control | W-CDMA</t>
  </si>
  <si>
    <t>This paper evaluates the effect of inter-sector diversity with maximal ratio combining (MRC) coupled with coherent Rake combining and 2-branch antenna diversity reception in the transmit-power-controlled wideband direct sequence code division multiple access (W-CDMA) reverse link. We first elucidate based on laboratory experiments that the required average transmit signal energy per bit-to-background noise spectrum density ratio (Eb/N0) at the average bit error rate (BER) of 10-3 with inter-sector diversity using two sectors is decreased by approximately 1.4, 1.0, and 0.2 dB compared to that with inter-cell site diversity using two cell sites with antenna diversity reception due to the superiority of MRC to selection combining (SC), when the difference in the average path loss between a base station (BS) and a mobile station (MS) is Œî12 = 0, 3, and 6 dB, respectively. We also clarify in actual field experiments that the inter-sector diversity associated with Rake time diversity and antenna diversity further decreases the required average transmit power of a MS if the number of resolved paths is small such as 1 or 2 in each sector reception, even when the fading correlation between sectors is relatively large. Furthermore, we show that the required average transmit power of a MS for satisfying the average BER of 10-3 with inter-sector diversity is decreased above approximately 2.0-2.5 dB compared to that with one-sector reception. owing to the significantly increased inter-sector diversity effect in addition to the Rake time diversity and antenna diversity, when the fading correlation averaged over the measurement course is approximately 0.7.</t>
  </si>
  <si>
    <t>3012-3025</t>
  </si>
  <si>
    <t>7103302967;35560451600;7201803759;55411183500;7103400688</t>
  </si>
  <si>
    <t>Morimoto, Akihito;Higuchi, Kenichi;Fukumoto, Satoru;Sawahashi, Mamoru;Adachi, Fumiyuki</t>
  </si>
  <si>
    <t>Morimoto A.</t>
  </si>
  <si>
    <t>Experiments on inter-sector diversity using maximal ratio combining in W-CDMA reverse link</t>
  </si>
  <si>
    <t>2-s2.0-0035670630</t>
  </si>
  <si>
    <t>['yl propionate', 'yl acetate', 'traps baited', 'three compounds', 'small amounts', 'sex pheromone', 'sex attractant', 'previously reported', 'pheromone glands', 'pheromone gland', 'oh alone', 'oh ).', 'ms analyses', 'mass spectrometry', 'male moths', 'male antennae', 'gas chromatography', 'field tests', 'female moths', 'facts sugest', 'dendrolimus superans', 'data confirm', 'blend components']</t>
  </si>
  <si>
    <t>D. kikuchii | D. spectabilis | D. tabulaeformis | Dendrolimus superans | Sex pheromone</t>
  </si>
  <si>
    <t>The female-produced sex pheromone of Dendrolimus superans was identified by gas chromatography (GC), coupled GC-mass spectrometry (GC-MS), electroantennographic (EAG) studies and field tests as a blend of (Z,E)-5,7-dodecadienal (Z5,E7-12:Ald) and (Z,E)-5,7-dodecadien-1-ol (Z5,E7-12:OH). In D. kikuchii, (Z,E)-5,7-dodecadien-1-yl acetate (Z5,E7-12:OAc) and Z5,E7-12:OH were found by GC and GC-MS analyses. However, in EAG studies male antennae were more sensitive to Z5,E7-12:OAc and (Z,E)-5,7-dodecadien-1-yl propionate (Z5,E7-12:OPr) than Z5,E7-12:OH. ForD. spectabilis, Z5,E7-12:OH had been previously reported as the sex pheromone. However, in our studies, traps baited with Z5,E7-12:OH, Z5,E7-12:OAc and Z5,E7-12:OPr in a ratio of 1:1:1 caught three times more males than those baited with Z5,E7-12:OH alone. Relatively strong EAG responses were elicited from male antennae by Z5,E7-12:OH, Z5,E7-12:OAc and Z5,E7-12:OPr, but in addition to Z5,E7-12:OH, only very small amounts of Z5,E7-12:OAc was found in the pheromone gland. These facts sugest that Z5,E7-12:OAc is a pheromone minor components and Z5,E7-12:OPr is a sex attractant in D. spectabilis. For D. tabulaeformis, Z5,E7-12:OH, Z5,E7-12:OAc and Z5,E7-12: OPr were found in extracts of pheromone glands of female moths, and the three compounds elicited strong EAG responses from antennae of male moths. These three compounds have been reported as a sex attractant of D. tabulaeformis2 and our data confirm their roles as components of the sex pheromone of this species. The role of blend components in antagonizing cross attraction between congeners is discussed.</t>
  </si>
  <si>
    <t>2077-2082</t>
  </si>
  <si>
    <t>Chinese Science Bulletin</t>
  </si>
  <si>
    <t>60019499;60019499;60019499</t>
  </si>
  <si>
    <t>8515949900;55476832600;57220946535</t>
  </si>
  <si>
    <t>Kong, X.;Zhao, C.;Gao, W.</t>
  </si>
  <si>
    <t>Chinese Academy of Sciences</t>
  </si>
  <si>
    <t>Kong X.</t>
  </si>
  <si>
    <t>Identification of sex pheromones of four economically important species in genus Dendrolimus</t>
  </si>
  <si>
    <t>10.1007/bf02901136</t>
  </si>
  <si>
    <t>2-s2.0-0035670799</t>
  </si>
  <si>
    <t>['two systems', 'southern end', 'santa cruz', 'rotated 35', 'research system', 'present results', 'physical principles', 'monterey bay', 'measurements show', 'mcr systems', 'mcr ),', 'located units', 'lake michigan', 'joseph mi', 'hf radars', 'good agreement', 'fresh water', 'field measurements', 'ekman spiral', 'eegle campaign', 'different designs', 'april 2000', '45 ¬∞', '10 cm']</t>
  </si>
  <si>
    <t>We present three aspects of current HF radar research. First, we examine the consistency of measurements by HF ground wave radars with different designs, but operating on the same physical principles. This is done using data from the commercially available SeaSonde (Codar Ocean Systems) and from the Multifrequency Coastal Radar (MCR), which is a research system. Data from the two systems are compared for co-located units at Santa Cruz and Moss Landing CA on Monterey Bay. We conclude that the two systems make current-vector-field measurements that are consistent to an accuracy of better than 10 cm/s and that the data from two such systems can be integrated to form reliable composite current maps. Second, we present results from an air-sea interaction investigation using the MCR systems on Monterey Bay during 1997 and 2000. We show that near surface currents are correlated with the wind with correlation coefficients 0.6 and are rotated 35 to 45¬∞ with respect to the wind in the sense of the Ekman spiral. We also show results of near shore observations on Lake Michigan during the EEGLE campaign of 2000. These measurements show the capability of HF radars to operate over fresh water. During a sediment resuspension event in April 2000 we observed near shore circulation dynamics as a plume traveled around the southern end of Lake Michigan and up the eastern shore encountering southward moving water and reversing the local flow along the shore near St. Joseph MI. The HF radar observations and model results using a Princeton Ocean Model (adapted to Lake Michigan) are in good agreement, telling the same story of near shore dynamics.</t>
  </si>
  <si>
    <t>942-948</t>
  </si>
  <si>
    <t>60024941;60024941;60024941;60091252;60025778;60025778;60033012;60033012</t>
  </si>
  <si>
    <t>7006535585;7201816801;6507048071;7007128629;7007010319;57198170455;7203032653;7004018029</t>
  </si>
  <si>
    <t>Vesecky, John;Drake, Jessica;Plume, Michal;Teague, Calvin;Meadows, Lorelle;Fernandez, Yolanda;Davidson, Ken;Paduan, Jeff</t>
  </si>
  <si>
    <t>Stanford;Monterey;Ann Arbor;Santa Cruz</t>
  </si>
  <si>
    <t>STAR Lab;Naval Postgraduate School;University of Michigan, Ann Arbor;University of California, Santa Cruz</t>
  </si>
  <si>
    <t>60091252;60033012;60025778;60024941</t>
  </si>
  <si>
    <t>Vesecky J.</t>
  </si>
  <si>
    <t>Multifrequency HF radar observations of surface currents: Measurements from different systems and environments</t>
  </si>
  <si>
    <t>10.1109/OCEANS.2001.968242</t>
  </si>
  <si>
    <t>2-s2.0-0035672446</t>
  </si>
  <si>
    <t>['subterranean freshwaters', 'rangabradya n', 'new genus', 'family ectinosomatidae', 'characteristic appearance']</t>
  </si>
  <si>
    <t>Copepoda | Ectinosomatidae | India | Rangabradya | Taxonomy</t>
  </si>
  <si>
    <t>Rangabradya n. gen. and Rangabradya indica n. sp. from the subterranean freshwaters of India are described. The new genus belongs to a group of genera in the family Ectinosomatidae Sars, 1904 possessing fusiform body shape and it is very similar to the genus Halectinosoma Lang, 1944. The new genus has the exopodite and basiendopodite of the fifth leg completely fused, without surface seta, as well as a characteristic appearance of the antennula, antenna and maxilla. The position of the genus Rangabradya n.gen. within the family Ectinosomatidae is discussed.</t>
  </si>
  <si>
    <t>281-292</t>
  </si>
  <si>
    <t>Annales de Limnologie</t>
  </si>
  <si>
    <t>60017526;60018783</t>
  </si>
  <si>
    <t>55917495800;36923195100</t>
  </si>
  <si>
    <t>Karanovic, T.;Pesce, G. L.</t>
  </si>
  <si>
    <t>Italy;Australia</t>
  </si>
  <si>
    <t>L'Aquila;Perth</t>
  </si>
  <si>
    <t>Universit√† degli Studi dell'Aquila;Western Australian Museum</t>
  </si>
  <si>
    <t>60018783;60017526</t>
  </si>
  <si>
    <t>Karanovic T.</t>
  </si>
  <si>
    <t>A new genus and species of the family Ectinosomatidae (Crustacea: Copepoda: Harpacticoida) from the groundwaters of India</t>
  </si>
  <si>
    <t>10.1051/limn/2001025</t>
  </si>
  <si>
    <t>2-s2.0-0035673575</t>
  </si>
  <si>
    <t>['symbol rate', 'stage comsic', 'spreading factor', 'significant decrease', 'rake combiner', 'quantization error', 'paper investigates', 'matched filter', 'mai ).', 'laboratory experiments', 'ice exhibits', 'e .,', 'desired signal', 'desired dpch', 'converter quantization', 'controlled w', 'comsic receiver', 'b )/', 'average ber', 'approximately 1', 'approximately 0', 'also found', '9 db', '8 bits', '6 db', '3 due', '0 db']</t>
  </si>
  <si>
    <t>Decision-feedback data symbol | Iterative channel estimation | Mobile radio | Parallel-type coherent multistage interference canceller | W-CDMA</t>
  </si>
  <si>
    <t>This paper investigates the interference suppression effect from much higher rate dedicated physical channels (DPCHs) of a parallel-type coherent multistage interference canceller (COMSIC) with iterative channel estimation (ICE) by laboratory experiments in the transmit-power-controlled W-CDMA reverse link. The experimental results elucidate that when two interfering DPCHs exist with the spreading factor (SF) of 8 and with the ratio of the target signal energy per bit-to-interference power spectrum density ratio (Eb/I0) of fast transmit power control. ŒîE(b)/I(0) ¬∑ of -6 dB which corresponds to 64 simultaneous DPCHs with SF = 64, i.e., the same symbol rate as the desired DPCH, the implemented COMSIC receiver with ICE exhibits a significant decrease in the required transmit signal energy per bit-to-background noise power spectrum density ratio (Eb/N0) at the average bit error rate (BER) of 10-3 (while the matched filter) (MF)-based Rake receiver could not realize the average BER of 10-3 due to severe multiple access interference (MAI). It is also found that the achieved BER performance at the average BER of 10-3 of the COMSIC receiver with the A/D converter quantization of 8 bits in the laboratory experiments is degraded by approximately 1.0 dB and 4.0 dB compared to the computer simulation results, when ŒîE(b)/I(0) = -6 dB and -9 dB, respectively, due to the quantization error of the desired signal and path search error for the Rake combiner. Finally, we show that the required transmit Eb/N0 at the average BER of 10-3 of the third-stage COMSIC with ICE is decreased by approximately 0.3 and 0.5 dB compared to that of COMSIC with decision-feedback type channel estimation (DFCE) with and without antenna diversity reception, respectively.</t>
  </si>
  <si>
    <t>3000-3011</t>
  </si>
  <si>
    <t>55943011900;7103299306;55411183500</t>
  </si>
  <si>
    <t>Kishiyama, Y.;Okawa, K.;Sawahashi, M.</t>
  </si>
  <si>
    <t>Kishiyama Y.</t>
  </si>
  <si>
    <t>Experiments on parallel-type coherent multistage interference canceller with iterative channel estimation for W-CDMA mobile radio</t>
  </si>
  <si>
    <t>2-s2.0-0035673905</t>
  </si>
  <si>
    <t>['uwa ).', 'transmit real', 'time informations', 'surface vessel', 'selected multi', 'phase recovery', 'jointly optimized', 'horizontal configuration', 'currently carried', '25 kbps']</t>
  </si>
  <si>
    <t>The GESMA is developing a high data rate acoustic link whose robustness must allow communication between a mobile and a surface vessel. The selected multi-channel blind equalizer is designed to follow strong variations of underwater acoustic channel (UWA). This patented equalizer developed by ENST-Bretagne is the heart of a digital processing whose integration on a DSP (Digital Signal Processor) platform is currently carried out. Acquisition, timing, carrier and phase recovery, equalization, and decision are jointly optimized. Its validation must make it possible the GESMA to transmit real-time informations to data rate higher than 25 kbps in horizontal configuration.</t>
  </si>
  <si>
    <t>2159-2164</t>
  </si>
  <si>
    <t>60110235;60110235;100348806;60110235</t>
  </si>
  <si>
    <t>8258481800;55800711200;8258481600;7005509435</t>
  </si>
  <si>
    <t>Trubuil, J.;Le Gall, T.;Lapierre, G.;Labat, J.</t>
  </si>
  <si>
    <t>Nantes;Brest Naval</t>
  </si>
  <si>
    <t>IMT Atlantique;Groupe d'Etudes Sous-Marines de</t>
  </si>
  <si>
    <t>60110235;100348806</t>
  </si>
  <si>
    <t>Trubuil J.</t>
  </si>
  <si>
    <t>Development of a real-time high data rate acoustic link</t>
  </si>
  <si>
    <t>10.1109/OCEANS.2001.968333</t>
  </si>
  <si>
    <t>2-s2.0-0035675199</t>
  </si>
  <si>
    <t>['well known', 'wave mode', 'w transition', 'w mode', 'sudden increases', 'similar result', 'rf power', 'pyrex tube', 'plasma potential', 'plasma density', 'model results', 'minimum density', 'main parameter', 'injected power', 'inductive mode', 'higher densities', 'high densities', 'helicon source', 'h modes', 'h mode', 'good agreement', 'glow brightness', 'gas pressure', 'explained thanks', 'experimental values', 'density reaches', 'density mode', 'critical value', 'coupling mode', 'capacitive mode']</t>
  </si>
  <si>
    <t>The characterization of a helicon plasma source has been done in argon plasmas using a rf compensated Langmuir probe. It is now well known that helicon discharges exhibit three modes of operation: a capacitive mode (known as the E mode), which is a low-density mode (around 109 cm‚àí3), an inductive mode (known as the H mode) with higher densities (1010 cm‚àí3), and a helicon-wave sustained mode (known as the W mode) with very high densities (1011-1012 cm‚àí3). By increasing the injected power, the transitions between these modes can be observed and correspond to sudden increases of the plasma density and of the glow brightness. In this article the performances of the helicon source in terms of density and plasma potential are presented and discussed. Transitions between the different coupling modes are observed and explained thanks to two phenomenological models and a good agreement is found between the experimental values and the model results. It has been shown that the main parameter, which determines the coupling mode, is the plasma density, which depends on the rf power and the gas pressure. So the transition between E and H modes is observed when the density reaches a critical value: for this value the skin depth Œ¥ is equal to the radius of the Pyrex tube. A similar result has been shown for the H-W transition: a minimum density, the value of which depends on the magnetic field amplitude, is necessary to observe the first longitudinal helicon-wave mode. This value is also directly linked with the geometry of the reactor and of the antenna. ¬© 2001 American Institute of Physics.</t>
  </si>
  <si>
    <t>4377-4382</t>
  </si>
  <si>
    <t>60107036;60107036;60107036</t>
  </si>
  <si>
    <t>7801668573;7004238624;57221704797</t>
  </si>
  <si>
    <t>Kaeppelin, V.;Carr√®re, M.;Faure, J. B.</t>
  </si>
  <si>
    <t>Marseille</t>
  </si>
  <si>
    <t>Physique des Interactions Ioniques et Mol√©culaires</t>
  </si>
  <si>
    <t>Kaeppelin V.</t>
  </si>
  <si>
    <t>Different operational regimes in a helicon plasma source</t>
  </si>
  <si>
    <t>10.1063/1.1419228</t>
  </si>
  <si>
    <t>2-s2.0-0035676922</t>
  </si>
  <si>
    <t>['usually used', 'smi algorithm', 'rake receiver', 'proposed ccm', 'multiple users', 'better ber']</t>
  </si>
  <si>
    <t>Adaptive array | Correlation matrix | Multipath Rayleigh fading environment | W-CDMA</t>
  </si>
  <si>
    <t>We analyzed the performance of adaptive array antennas with a RAKE receiver by employing a common correlation matrix of the sample matrix inversion (CCM-SMI) algorithm in a multipath Rayleigh fading environment for W-CDMA reverse link. A common correlation matrix is usually used to provide adaptive weights for multiple users and multiple delay paths and can be used in packet communications transmitted using frame units. The proposed CCM-SMI algorithm had a better BER and SINR for lower computational complexity compared with the conventional SMI algorithm, even when using a RAKE receiver in multipath Rayleigh fading environment.</t>
  </si>
  <si>
    <t>3026-3034</t>
  </si>
  <si>
    <t>60001174;60104153;60104153</t>
  </si>
  <si>
    <t>57199104542;35781600100;7102239267</t>
  </si>
  <si>
    <t>Park, Duk Kyu;Hara, Yoshitaka;Kamio, Yukiyoshi</t>
  </si>
  <si>
    <t>Japan;South Korea</t>
  </si>
  <si>
    <t>Yokosuka;Daejeon</t>
  </si>
  <si>
    <t>YRP Mobile Telecommunications Key Technology Research Laboratories Co. Ltd.;Mokwon University</t>
  </si>
  <si>
    <t>60104153;60001174</t>
  </si>
  <si>
    <t>Park D.</t>
  </si>
  <si>
    <t>Performance evaluation of base station antenna arrays using common correlation matrix for W-CDMA system under multipath fading environment</t>
  </si>
  <si>
    <t>2-s2.0-0035678060</t>
  </si>
  <si>
    <t>['using sbtd', 'using aaa', 'special case', 'small number', 'reverse link', 'real directions', 'paper investigates', 'optimum transmit', 'null steering', 'interfering users', 'ghz band', 'fw ).', 'fixed weights', 'computer simulations', 'compared among', 'carrier separation', 'bst ),', 'beam steering', 'beam nulls', 'average ber', 'array antennas', 'approximately 1', 'also show', 'almost identical', '12 beams']</t>
  </si>
  <si>
    <t>Adaptive antenna array | Carrier frequency calibration | DS-CDMA | Interference suppression</t>
  </si>
  <si>
    <t>This paper investigates the optimum transmit-antenna-weight generation method for adaptive antenna array transmit diversity (AAA-TD) in the W-CDMA forward link: AAA-TD with beam and null steering (BNST), AAA-TD with beam steering (BST), or switched beam transmit diversity with fixed weights (SBTD-FW). The achievable BER performance after carrier frequency calibration in the transmit beam pattern is compared among the three methods assuming a different carrier frequency in a 2-GHz band with the carrier separation of 184.5 MHz based on computer simulations. The simulation results show that the achievable BER performance in the forward link using AAA-TD with BNST is almost identical to that using AAA-TD with BST when there are many more interfering users than there are array antennas, except for the special case when a small number of higher rate users exists in the reverse link. This is because by performing carrier frequency calibration, the directions of the beam nulls are shifted from the real directions of arrival (DOAs) of the interfering users. However, we also show that the required transmit Eb/N0 at the average BER of 10-3 using AAA-TD with BST is decreased by approximately 1.0 to 1.2 dB compared to that using SBTD-FW with 12 beams.</t>
  </si>
  <si>
    <t>3035-3044</t>
  </si>
  <si>
    <t>55649567818;7101896782;55411183500</t>
  </si>
  <si>
    <t>Tanaka, S.;Ihara, T.;Sawahashi, M.</t>
  </si>
  <si>
    <t>Optimum weight generation method for adaptive antenna array transmit diversity in W-CDMA forward link</t>
  </si>
  <si>
    <t>2-s2.0-0035678061</t>
  </si>
  <si>
    <t>['two antennas', 'transmitted signals', 'real multipath', 'propagation delay', 'paper elucidates', 'mobile station', 'laboratory experiments', 'greater due', 'forward link', 'field experiments', 'fast tpc', 'fading channel', 'decreased compared', 'db without', 'db compared', 'chip duration', 'burst error', 'average ber', 'approximately 4', 'approximately 1', 'antenna transmission']</t>
  </si>
  <si>
    <t>Fast transmit power control | Mobile radio communications | Transmit diversity | W-CDMA</t>
  </si>
  <si>
    <t>This paper elucidates through experiments the improvement in the achievable bit error rate (BER) performance when space time transmit diversity (STTD) is applied to the wideband direct sequence code division multiple access (W-CDMA) forward link. First, laboratory experimental results clarify that the received path timing difference of transmitted signals from two antennas, due to the propagation delay, should be within a chip duration of approximately 1/4 and 1/2 with and without fast transmit power control (TPC), respectively, in order to achieve a prominent transmit diversity effect. We show that the required average received signal energy per bit-to-background noise spectrum density (Eb/N0) at the average BER of 10-3 using STTD is decreased by approximately 4.2 (1.7)dB compared to the case of single-antenna transmission at the maximum Doppler frequency, fD, of 5 Hz without (with) antenna diversity reception at a mobile station (MS) due to the increasing randomization effect of burst error. Furthermore, we elucidate that although the gain of STTD in field experiments is decreased compared to that in laboratory experiments, since the degradation in path search accuracy is greater due to the frequently changing delay time of each path in a real multipath-fading channel, the required average received signal energy per bit-to-interference plus background noise power spectrum density ratio (Eb/I0) at the average BER of 10-3 with STTD is decreased by approximately 1.3 to 1.5 (0.7 to 1.0) dB without (with) antenna diversity reception when fast TPC is not applied in the forward link. This indicates that STTD is effective for a channel without TPC such as a common control channel in a real multipath-fading channel.</t>
  </si>
  <si>
    <t>3045-3057</t>
  </si>
  <si>
    <t>7201803759;35560451600;55411183500;7103400688</t>
  </si>
  <si>
    <t>Fukumoto, Satoru;Higuchi, Kenichi;Sawahashi, Mamoru;Adachi, Fumiyuki</t>
  </si>
  <si>
    <t>Fukumoto S.</t>
  </si>
  <si>
    <t>Experiments on space time block coding transmit diversity (STTD) in W-CDMA forward link</t>
  </si>
  <si>
    <t>2-s2.0-0035678529</t>
  </si>
  <si>
    <t>['vertically separated', 'various pre', 'underwater rail', 'sonar trajectory', 'sonar operated', 'sonar motion', 'raw sonar', 'physical array', 'offline analysis', 'object classification', 'length l', 'insas ).', 'ins data', 'ins ),', 'hr class', 'experiment carried', 'elba island', 'displacement along', 'different objects', 'determined distortions', 'aspect insonification', 'also carried', '7 cm', '21 cm', '180 khz', '120 khz', '100 compared', '1 nm']</t>
  </si>
  <si>
    <t>This paper presents results of an experiment carried out in Elba Island (Italy), aimed at investigating wideband interferometric synthetic aperture sonar (InSAS). A 20 m underwater rail with a multi-axis motion actuator (MAMA) was used to introduce controlled distortions in the sonar trajectory during its displacement along the rail. The sonar operated between 120 kHz and 180 kHz and consisted of two 32 channel receiver arrays, of length L=26.7 cm, vertically separated by 21 cm, and of three transmitters spaced along-track at L/2. A very high grade Inertial Navigation System (INS), of the 0.1 nm/hr class was used to sense the sonar motion. Raw sonar and INS data were collected under various pre-determined distortions, e.g.¬±1¬∞ sinusoidal yaw, for offline analysis. Multi-aspect insonification of different objects were also carried out using a turntable in order to assess the benefit for object classification. High navigational accuracy is obtained by combining INS motion estimates with those derived from the DPCA (Displaced Phase Centre Antenna), making very high resolution SAS imagery possible. Images with along-track resolution gains of Q=50-100 compared to that of the physical array are obtained in the presence of ¬±1¬∞ sinusoidal yaw.</t>
  </si>
  <si>
    <t>179-187</t>
  </si>
  <si>
    <t>60004559;60004559;60004559;60004559;60004559;60002731;60068732</t>
  </si>
  <si>
    <t>57196333262;56617240200;6602307818;55535266800;7202889624;7403044944;6602221457</t>
  </si>
  <si>
    <t>Wang, L.;Bellettini, A.;Hollett, R.;Tesei, A.;Pinto, M.;Chapman, S.;Gade, K.</t>
  </si>
  <si>
    <t>Norway;Italy;United Kingdom</t>
  </si>
  <si>
    <t>Skedsmokorset;La Spezia;London</t>
  </si>
  <si>
    <t>Norwegian Defence Research Establishment;NATO Undersea Research Centre;QinetiQ</t>
  </si>
  <si>
    <t>60068732;60004559;60002731</t>
  </si>
  <si>
    <t>Wang L.</t>
  </si>
  <si>
    <t>InSAS'00: Interferometric SAS and INS aided SAS imaging</t>
  </si>
  <si>
    <t>10.1109/OCEANS.2001.968706</t>
  </si>
  <si>
    <t>2-s2.0-0035678901</t>
  </si>
  <si>
    <t>['wuhan university', 'underlying idea', 'signals based', 'received data', 'proved unsuccessful', 'osmar2000 ),', 'music processing', 'existent methods', 'discrete targets', 'current mapping', 'current algorithm', 'bit different', 'analyzing radar', 'actual application']</t>
  </si>
  <si>
    <t>AIC | Detection of number of signals | MDL | MUSIC | Sea echo</t>
  </si>
  <si>
    <t>Super-resolution ocean surface current algorithm based on MUltiple SIgnal Classification (MUSIC) is used for current mapping of Wuhan University's ocean state measuring and analyzing radar (OSMAR2000), in which MUSIC is applied to estimate the bearings of the first-order sea echo signals. The premise of MUSIC processing is that the number of signals is known in advance. In fact, the number of signals is unknown, and needs to be estimated from received data. In the case of discrete targets, the problem can be perfectly solved using information theoretic criteria such as the Akaike Information Criterion (AIC) or the Minimum Description Length (MDL) criterion. However, these criteria are proved unsuccessful for sea echo signals both in simulation and in actual application, since sea surface is essentially a continuum. Therefore, an ad hoc method of detection of number of signals, a bit different from the existent methods, is developed for the current algorithm of OSMAR2000. The underlying idea is to determine the number of signals based on the variance of MUSIC spectra structure under different candidate number of signals.</t>
  </si>
  <si>
    <t>962-966</t>
  </si>
  <si>
    <t>60029306;60029306;60029306;60029306;60029306;60029306</t>
  </si>
  <si>
    <t>57193429077;55662896200;6508076644;6508238261;57193434744;7801677541</t>
  </si>
  <si>
    <t>Shaolin, Yang;Hengyu, Ke;Jiechang, Hou;Xiongbin, Wu;Jiansheng, Tian;Biyang, Wen</t>
  </si>
  <si>
    <t>Detection of the number of signals in super-resolution ocean surface current algorithm for OSMAR2000</t>
  </si>
  <si>
    <t>10.1109/OCEANS.2001.968245</t>
  </si>
  <si>
    <t>2-s2.0-0035679051</t>
  </si>
  <si>
    <t>['temperature increases', 'significant role', 'phone contact', 'one due', 'mobile communication', 'last case', 'helix antenna', 'global system', 'band monopole', 'also taken', '900 mhz', '250 mw', '1800 mhz', '125 mw', '1 g']</t>
  </si>
  <si>
    <t>Biological effects of electromagnetic radiation | Dosimetry | Electromagnetic heating | FDTD methods | Land mobile radio cellular systems | Temperature</t>
  </si>
  <si>
    <t>A numerically efficient way to evaluate specific absorption rate (SAR) deposition and temperature elevation inside the head of a user of a cellular phone equipped with a dual-band monopole-helix antenna is proposed. The considered antenna operates at both frequencies (900 and 1800 MHz) employed in global system for mobile communication. The results obtained show that, for a given radiated power, although the maximum SAR value as averaged over 1 g in the brain is higher at 900 MHz than at 1800 MHz, the maximum temperature increase in the brain is higher at 1800 MHz. However, taking into account that the average power levels radiated at the two operating frequencies are different (250 mW at 900 MHz and 125 mW at 1800 MHz), higher temperature elevations are obtained at 900 MHz. In this last case, the temperature increases are of the order of 0.2 ¬∞C in the ear, and less than 0.1 ¬∞C in the external brain region close to the phone. When the beating effect due to the contact of the ear and cheek with the phone is also taken into account, it is found that the predominant heating effect in the ear, able to cause temperature increases as high as 1.5 ¬∞C, is the one due to the phone contact, while SAR deposition plays a significant role only in the heating of the external brain region.</t>
  </si>
  <si>
    <t>2539-2546</t>
  </si>
  <si>
    <t>60000251-60032350;60032350;60000251-60032350;60032350</t>
  </si>
  <si>
    <t>56231427700;7003948945;6603887757;6603094570</t>
  </si>
  <si>
    <t>Bernardi, Paolo;Cavagnaro, Marta;Pisa, Stefano;Piuzzi, Emanuele</t>
  </si>
  <si>
    <t>Sapienza Universit√† di Roma;IEEE</t>
  </si>
  <si>
    <t>60032350;60000251</t>
  </si>
  <si>
    <t>Bernardi P.</t>
  </si>
  <si>
    <t>Power absorption and temperature elevations induced in the human head by a dual-band monopole-helix antenna phone</t>
  </si>
  <si>
    <t>S0018948001104321</t>
  </si>
  <si>
    <t>10.1109/22.971647</t>
  </si>
  <si>
    <t>2-s2.0-0035680085</t>
  </si>
  <si>
    <t>Agricultural Adaptation Council</t>
  </si>
  <si>
    <t>AAC</t>
  </si>
  <si>
    <t>['would therefore', 'two types', 'traps baited', 'trap catch', 'tetradecenyl acetate', 'synthetic z11', 'synthetic pheromone', 'susceptible males', 'susceptible females', 'similar amount', 'resistant males', 'resistant females', 'resistant c', 'released susceptible', 'reduced ability', 'pheromone glands', 'pheromone effluvium', 'oh ),', 'obliquebanded leafrollers', 'niagara peninsula', 'much z11', 'many marked', 'less sensitive', 'less attractive', 'insecticide resistance', 'harris ),', 'gland extracts', 'flight tunnel', 'female calling', 'equally attractive', 'differences observed', 'compete less', 'choristoneura rosaceana', 'calling susceptible', 'baited traps', 'apple orchard', 'ac ),']</t>
  </si>
  <si>
    <t>The pheromone communication systems of azinphosmethyl-susceptible (susceptible) and azinphosmethyl-resistant (resistant) obliquebanded leafrollers, Choristoneura rosaceana (Harris), from the Niagara Peninsula of Ontario, were compared in the laboratory and field. The pheromone glands of resistant females contained approximately one-half as much (Z)-11-tetradecenyl acetate (Z11-14:Ac), (Z)-11-tetradecenol (Z11-14:OH), and (Z)-11-tetradecenal (Z11-14:A1) as the glands of susceptible females. A similar amount of (E)-11-tetradecenyl acetate (E11-14:Ac) was found in the glands of the two types of females. The pheromone effluvium from resistant females contained approximately one-half as much Z11-14:Ac, E11-14:Ac, Z11-14:OH, and Z11-14:A1 as the effluvium from susceptible females. The onset and duration of female calling and the effect of age on calling were similar in susceptible and resistant C. rosaceana. In an apple orchard, traps baited with resistant females captured approximately one-half as many marked and released susceptible and resistant males as traps baited with susceptible females. There was no difference in the response of antennae from susceptible and resistant males to synthetic Z11-14:Ac and E11-14:Ac. The antennae of resistant males were less sensitive to Z11-14:OH and Z11-14:A1 than the antennae of susceptible males. In a flight tunnel, pheromone-gland extracts from susceptible and resistant females, and calling susceptible and resistant females, were equally attractive to both susceptible and resistant males. In an apple orchard, the rate of capture of marked and released susceptible males was greater than that of resistant males in traps baited with susceptible females, but not in traps baited with resistant females or in traps baited with synthetic pheromone. The reduced ability to locate virgin females suggests that the presence of resistant males in an apple orchard may result in a reduction in the capture of moths in pheromone-baited traps. The reduction in trap catch was likely not caused by resistant females because they were less attractive to males than susceptible females and would therefore, in theory, compete less with traps for males than susceptible females. The differences observed in the pheromone communication systems of susceptible and resistant C. rosaceana are likely pleotropic effects associated with the selection for insecticide resistance.</t>
  </si>
  <si>
    <t>867-881</t>
  </si>
  <si>
    <t>60019967;60019967;60019967</t>
  </si>
  <si>
    <t>7102287189;7201872121;57210333558</t>
  </si>
  <si>
    <t>El-Sayed, Ashraf M.;Fraser, H. M.;Trimble, R. M.</t>
  </si>
  <si>
    <t>Ottawa</t>
  </si>
  <si>
    <t>Agriculture et Agroalimentaire Canada</t>
  </si>
  <si>
    <t>El-Sayed A.</t>
  </si>
  <si>
    <t>Modification of the sex-pheromone communication system associated with organophosphorus-insecticide resistance in the obliquebanded leafroller (Lepidoptera: Tortricidae)</t>
  </si>
  <si>
    <t>10.4039/Ent133867-6</t>
  </si>
  <si>
    <t>2-s2.0-0035682820</t>
  </si>
  <si>
    <t>['separate sensor', 'sensor input', 'gaas heterostructures', 'first measurements', 'excellent matching', 'antenna structures']</t>
  </si>
  <si>
    <t>A micromachined 60 GHz GaAs power sensor with a monolithically-integrated receiving antenna will be presented. In this sensor configuration thermoelectrical properties of AlGaAs/GaAs heterostructures are used, so that no external dc power supply is needed. First measurements with separate sensor and antenna structures on the same chip have shown a broadband sensor response as well as an excellent matching between the antenna and the sensor input.</t>
  </si>
  <si>
    <t>2235-2238</t>
  </si>
  <si>
    <t>0149645X</t>
  </si>
  <si>
    <t>IEEE MTT-S International Microwave Symposium Digest</t>
  </si>
  <si>
    <t>60011226;60011226-60004052;60011226;60072325;60011226;60011226;60072325;60085149;60085149;60011226</t>
  </si>
  <si>
    <t>6701435866;6603885038;6603292256;7005295064;6701668782;15922843900;6701645854;56312719100;7003842030;35480347400</t>
  </si>
  <si>
    <t>Mutamba, K.;Beilenhoff, K.;Megej, A.;D√∂rner, R.;Genc, E.;Fleckenstein, A.;Heyman, P.;Dickmann, J.;Woelk, C.;Hartnagel, H. L.</t>
  </si>
  <si>
    <t>Germany;Germany;Germany;France</t>
  </si>
  <si>
    <t>Stuttgart;Berlin;Darmstadt;Orsay</t>
  </si>
  <si>
    <t>Daimler AG;Ferdinand-Braun-Institut, Leibniz-Institut f√ºr H√∂chstfrequenztechnik;Technische Universit√§t Darmstadt;United Monolithic Semiconductors</t>
  </si>
  <si>
    <t>60085149;60072325;60011226;60004052</t>
  </si>
  <si>
    <t>Mutamba K.</t>
  </si>
  <si>
    <t>Micromachined 60 GHz GaAs power sensor with integrated receiving antenna</t>
  </si>
  <si>
    <t>10.1109/MWSYM.2001.967361</t>
  </si>
  <si>
    <t>2-s2.0-0035683103</t>
  </si>
  <si>
    <t>['wave mixing', 'theoretical predictions', 'report retrodirection', 'process analogous', 'phase conjugation', 'order nonlinearity', 'incidence angles', '4 ghz']</t>
  </si>
  <si>
    <t>We report retrodirection using quasi-optical diode grid arrays operating at 4 GHz. Phase conjugation is achieved through a process analogous to four-wave mixing. Antiparallel diode pairs provide the third-order nonlinearity. We report retrodirection of beams with incidence angles of up to 600 in both the E-plane and the H-plane. Measured antenna patterns are consistent with theoretical predictions.</t>
  </si>
  <si>
    <t>1851-1854</t>
  </si>
  <si>
    <t>60024780;60013791;60013791</t>
  </si>
  <si>
    <t>36949306600;7102453508;6602356528</t>
  </si>
  <si>
    <t>Ding, Wenyan;Lei, Su Tak Chad;DeLisio, Michael P.</t>
  </si>
  <si>
    <t>Santa Clara;Honolulu</t>
  </si>
  <si>
    <t>Agilent Technologies;University of Hawai ªi at MƒÅnoa</t>
  </si>
  <si>
    <t>60024780;60013791</t>
  </si>
  <si>
    <t>Ding W.</t>
  </si>
  <si>
    <t>A retrodirective diode grid array using four-wave mixing</t>
  </si>
  <si>
    <t>10.1109/MWSYM.2001.967268</t>
  </si>
  <si>
    <t>2-s2.0-0035683178</t>
  </si>
  <si>
    <t>['¬© journal', 'wave analysis', 'various dimensions', 'scattering coefficients', 'rights reserved', 'radiation patterns', 'radiation associated', 'radiating system', 'paper presents', 'matrix form', 'matching technique', 'formulated using', 'electromagnetic waves', 'dyadic green', 'dielectric interfaces', 'conducting waveguide', 'circular waveguide', 'boundary conditions']</t>
  </si>
  <si>
    <t>This paper presents a full-wave analysis of radiation associated with an antenna located inside a conducting waveguide. The opening of such a waveguide is flush-mounted on an infinitely extended ground plane and covered by a hemi-spherical dielectric shell. The electromagnetic fields radiated by an antenna located inside the waveguide and the dyadic Green's functions in such a structure are formulated using the wave-matching technique. The scattering coefficients of the dyadic Green's functions, coupled to each other and expressed in matrix form, are derived by matching the boundary conditions on circular waveguide conducting walls and the dielectric interfaces. As an application, the radiation patterns of the open aperture excited by a dipole antenna located inside the circular waveguide are obtained for various dimensions of the radiating system. ¬© Journal of Electromagnetic Waves and Applications. All rights reserved.</t>
  </si>
  <si>
    <t>1645-1666</t>
  </si>
  <si>
    <t>60017161;60017161-60015481;60017161;60017161;60017161</t>
  </si>
  <si>
    <t>7501449136;57191034124;56003101900;7102523120;35581072400</t>
  </si>
  <si>
    <t>Li, Le Wei;Zhou, Lin;Leong, Mook Seng;Yeo, Tat Soon;Kooi, Pang Shyan</t>
  </si>
  <si>
    <t>Singapore City;Seattle</t>
  </si>
  <si>
    <t>National University of Singapore;University of Washington</t>
  </si>
  <si>
    <t>60017161;60015481</t>
  </si>
  <si>
    <t>Wave-matching analysis of an open-ended circular waveguide with an infinite conducting flange</t>
  </si>
  <si>
    <t>10.1163/156939301X00157</t>
  </si>
  <si>
    <t>2-s2.0-0035684975</t>
  </si>
  <si>
    <t>['test results', 'receive antenna', 'antenna system']</t>
  </si>
  <si>
    <t>An antenna system for automotive intelligent cruise-control application contains two separate printed circuit antennas: wide beam transmit antenna and three narrow beam receive antenna. The Rotman lens beamforming network is used to provide multibeam operation of receive antenna. The design of antenna system is discussed and test results are presented.</t>
  </si>
  <si>
    <t>2247-2250</t>
  </si>
  <si>
    <t>60096210;60096210;60096210;100959130;118163780</t>
  </si>
  <si>
    <t>56538001100;7801335308;6602782391;57198115221;36851655800</t>
  </si>
  <si>
    <t>Denisenko, Vladimir V.;Shubov, Anatoly G.;Majorov, Alexander V.;Egorov, Eugene N.;Kashaev, Nikolay K.</t>
  </si>
  <si>
    <t>Russian Federation;Russian Federation;Russian Federation</t>
  </si>
  <si>
    <t>Moscow;Moscow;Moscow</t>
  </si>
  <si>
    <t>Joint-Stock Company Radiophyzika;Research Institute of Microdevices-K;Research Technological Center REIS</t>
  </si>
  <si>
    <t>60096210;118163780;100959130</t>
  </si>
  <si>
    <t>Denisenko V.</t>
  </si>
  <si>
    <t>Millimeter-wave printed circuit antenna system for automotive applications</t>
  </si>
  <si>
    <t>10.1109/MWSYM.2001.967364</t>
  </si>
  <si>
    <t>2-s2.0-0035686507</t>
  </si>
  <si>
    <t>['radar system', 'paper addresses', 'operational requirements', 'military field', 'good candidate', 'future threats', 'current requirements', 'component parts', 'array radars']</t>
  </si>
  <si>
    <t>Adaptive active phased-array radars are seen as the vehicle to address the current requirements for a true 'multifunction' radar system. Their ability to adapt to the environment and schedule their tasks in real time allows them to operate with performance levels well above those that can be achieved from conventional radar designs in addressing the current and future threats. Their ability to make effective use of all the available RF power and to minimise RF losses also makes them a good candidate for future very long range radars. This paper addresses the design of such radars in terms of the system and its component parts and the operational requirements that drive the design. The paper also considers some futures uses outside the military field.</t>
  </si>
  <si>
    <t>277-288</t>
  </si>
  <si>
    <t>Holloway, John</t>
  </si>
  <si>
    <t>Farnborough</t>
  </si>
  <si>
    <t>BAE Systems plc</t>
  </si>
  <si>
    <t>Holloway J.</t>
  </si>
  <si>
    <t>Design considerations for adaptive active phased-array 'multifunction' radars</t>
  </si>
  <si>
    <t>10.1049/ecej:20010605</t>
  </si>
  <si>
    <t>2-s2.0-0035686532</t>
  </si>
  <si>
    <t>['various geometrical', 'radiation patter', 'quite compact', 'polarization transformer', 'plane wave', 'paper aims', 'moments procedure', 'moments analysis', 'inner regions', 'fourier series', 'electromagnetic system', 'dyadic green', 'dielectric parameters', 'cosine functions', 'correct green', 'correct concept']</t>
  </si>
  <si>
    <t>In this paper, radiation patter, as of a thin circular conducting loop embedded in a two-layered spherical chiral medium but illuminated by a plane wave are obtained. The method of moments is employed in this work to formulate the current distribution along the circular loop enclosed by the spherical chiral radome shell. The dyadic Green's functions defining electromagnetic fields due to sources in both the outer and inner regions are applied. In the Galerkin's procedure for the method of moments, basis functions used in the work are sine and cosine functions which form a Fourier series. The formulation itself here is quite compact, straightforward, and easy-to-use. Effects of various geometrical and dielectric parameters of the chiral radome shell are discussed. As expected, the role of the spherical chiral radome is again realized as a polarization transformer. Associated with these parameters, waves and fields in such an electromagnetic system are characterized. It should pointed that there existed some mistakes in the literature which did not use the correct Green's functions in the method of moments procedure. This paper aims at correcting the mistake and establish a correct concept in the method of moments analysis.</t>
  </si>
  <si>
    <t>1695-1696</t>
  </si>
  <si>
    <t>60017161;60005244</t>
  </si>
  <si>
    <t>7501449136;7409424720</t>
  </si>
  <si>
    <t>Li, Le Wei;Zhang, Wen Xun</t>
  </si>
  <si>
    <t>Singapore;China</t>
  </si>
  <si>
    <t>Singapore City;Nanjing</t>
  </si>
  <si>
    <t>National University of Singapore;Southeast University</t>
  </si>
  <si>
    <t>Electromagnetic scattering of a thin circular loop enclosed by a spherical chiral radome shell: A method of moments analysis - Abstract</t>
  </si>
  <si>
    <t>10.1163/156939301X00201</t>
  </si>
  <si>
    <t>2-s2.0-0035688253</t>
  </si>
  <si>
    <t>['perfectly conducting', 'multiple interfaces', 'microstrip antenna', 'fabricated around', 'dyadic green', 'domain galerkin', 'current distribution', 'conducting core', 'complete expression', 'chiral substrate', 'boundary conditions', 'achiral substrate']</t>
  </si>
  <si>
    <t>In this paper, a spatial-domain Galerkin's procedure in Method of Moments is applied to analyse a cylindrical-rectangular chirostrop antenna. It is assumed that a single-layer chiral substrate is wrap-fabricated around a conducting core-cylinder and that a perfectly conducting and electrically thin rectangular-cylindrical microstrip patch antenna is mounted on the surface of the chiral substrate. By imposing the boundary conditions on the multiple interfaces and applying the scattering superposition method, a complete expression of dyadic Green's functions (DGFs) has been obtained and the current distribution over the cylindrical rectangular chirostrip antenna has been determined. Various radiation patterns due to such a microstrip antenna in the presence of a chiral substrate are obtained and compared with those in the presence of an achiral substrate, so as to gain physical insight into effects of the chirostrip.</t>
  </si>
  <si>
    <t>1697-1698</t>
  </si>
  <si>
    <t>60017161-60026293;60005837;60017161;60017161</t>
  </si>
  <si>
    <t>7501449136;7402268080;56003101900;7102523120</t>
  </si>
  <si>
    <t>Li, Le Wei;Zhao, Tian Xia;Leong, Mook Seng;Yeo, Tat Soon</t>
  </si>
  <si>
    <t>United States;Singapore;United States</t>
  </si>
  <si>
    <t>Cambridge;Singapore City;Houston</t>
  </si>
  <si>
    <t>Singapore-MIT Alliance;National University of Singapore;University of Houston</t>
  </si>
  <si>
    <t>60026293;60017161;60005837</t>
  </si>
  <si>
    <t>A spatial-domain method of moments analysis of a cylindrical-rectangular chirostrip</t>
  </si>
  <si>
    <t>10.1163/156939301X00210</t>
  </si>
  <si>
    <t>2-s2.0-0035688254</t>
  </si>
  <si>
    <t>['¬© journal', 'wholly lower', 'weighting function', 'theoretical values', 'stepped index', 'spherical lens', 'rights reserved', 'plane wave', 'phase lag', 'phase distribution', 'luneberg lens', 'known expansion', 'horn antenna', 'good agreement', 'gaussian beam', 'focusing effect', 'focusing characteristics', 'focal point', 'experimental data', 'electromagnetic waves', 'beam source', 'analyzed using']</t>
  </si>
  <si>
    <t>Scattering and focusing characteristics of a Gaussian beam by the Luneberg lens are analyzed using a new spectral domain method. An incident Gaussian beam having complex beam value (amplitude and phase distribution) and scattering beam expression is represented as a product of the well-known expansion (vector mode function) and a weighting function. It is found that focusing effect of the Gaussian beam is wholly lower than that of the plane wave. The focal point is also shifted toward outer of sphere, because of phase lag of the beam source. A microwave indoor experiment was also performed using a stepped index (six-layer) spherical lens and horn antenna. Theoretical values are in good agreement with experimental data. ¬© Journal of Electromagnetic Waves and Applications. All rights reserved.</t>
  </si>
  <si>
    <t>1673-1693</t>
  </si>
  <si>
    <t>60092699;60014756</t>
  </si>
  <si>
    <t>7402868275;35585088500</t>
  </si>
  <si>
    <t>Sakurai, Haruo;Kozaki, Shogo</t>
  </si>
  <si>
    <t>Maebashi;Maebashi</t>
  </si>
  <si>
    <t>National Institute of Technology, Gunma College;Gunma University</t>
  </si>
  <si>
    <t>Sakurai H.</t>
  </si>
  <si>
    <t>Scattering of a Gaussian beam by a radially inhomogeneous dielectric sphere</t>
  </si>
  <si>
    <t>10.1163/156939301X00193</t>
  </si>
  <si>
    <t>2-s2.0-0035688322</t>
  </si>
  <si>
    <t>['uniform mesh', 'subgridding technique', 'obtained using', 'obtained results', 'input impedance', 'good agreement', 'cpu time']</t>
  </si>
  <si>
    <t>A 3D-FDTD subgridding technique based on a finite element formulation is presented. This subgridding technique is applied to compute the input impedance of a mobile phone antenna. The obtained results are in good agreement with those obtained using a uniform mesh, while the CPU time and the use computer memory are largely less important.</t>
  </si>
  <si>
    <t>2035-2038</t>
  </si>
  <si>
    <t>60001422;60104081;60104081;60001422;60001422</t>
  </si>
  <si>
    <t>7006224681;7403907957;57203046526;6603837459;7003530628</t>
  </si>
  <si>
    <t>Bonilla, Matthieu;Wong, Man Fa√Ø;Wiart, Joe;Alqui√©, Georges;Hanna, Victor Fouad</t>
  </si>
  <si>
    <t>Issy-les-Moulineaux;Paris</t>
  </si>
  <si>
    <t>Orange Labs;Sorbonne Universite</t>
  </si>
  <si>
    <t>60104081;60001422</t>
  </si>
  <si>
    <t>Bonilla M.</t>
  </si>
  <si>
    <t>3D-FDTD subgridding technique applied to radiating structures</t>
  </si>
  <si>
    <t>10.1109/MWSYM.2001.967311</t>
  </si>
  <si>
    <t>2-s2.0-0035689085</t>
  </si>
  <si>
    <t>['wire bonding', 'resistivity silicon', 'radar receivers', 'parylene encapsulation', 'paper describes', 'interconnecting structures', 'fed slot', 'experimental results', 'conformal package']</t>
  </si>
  <si>
    <t>This paper describes the design of a K-Band direct detect MMIC radiometer using bulk micromachining techniques to create the conformal package, interconnecting structures and CPW-fed slot-coupled patch antenna array. Parylene encapsulation is used following die-attach and wire bonding. Also, a unique on-board calibration technique using an MHEMT based cold/warm noise source offers an alternative to other forms of calibration of radiometers and radar receivers. Experimental results are given for the 20.7 GHz radiometer printed on high-resistivity silicon.</t>
  </si>
  <si>
    <t>2255-2258</t>
  </si>
  <si>
    <t>101717589;101717589;60007740;60007740;101717589;101717589</t>
  </si>
  <si>
    <t>57198459733;7102483892;7006355070;35146693000;7004147245;7101645182</t>
  </si>
  <si>
    <t>Smith, Matt;Weller, Tom;Culver, Jim;Roeder, Bob;Trent, Chris;Naylor, Jason</t>
  </si>
  <si>
    <t>Tampa;St Petersburg</t>
  </si>
  <si>
    <t>University of South Florida, Tampa;Remote Sensing Department</t>
  </si>
  <si>
    <t>60007740;101717589</t>
  </si>
  <si>
    <t>Smith M.</t>
  </si>
  <si>
    <t>K-band direct detect MMIC Si micromachined radiometer</t>
  </si>
  <si>
    <t>10.1109/MWSYM.2001.967366</t>
  </si>
  <si>
    <t>2-s2.0-0035689539</t>
  </si>
  <si>
    <t>['via structures', 'vertically stacked', 'vertical feed', 'total size', 'temperature co', 'simulation results', 'rf blocks', 'reduce size', 'package using', 'ltcc board', 'interconnection losses', 'ieee 802', 'functional blocks', 'fired ceramic', 'embedded 3', 'directly fabricated', 'based mmics', 'also presented', '11a standard']</t>
  </si>
  <si>
    <t>A highly integrated transceiver module for 5.8 GHz OFDM communication system is presented. The antenna and filter are directly fabricated on the module using multi-layer packaging technology in order to reduce size and interconnection losses. A cavity backed patch antenna with a vertical feed and an embedded 3-D filter have been designed and integrated on the package using a low-temperature co-fired ceramic (LTCC) process. RF functional blocks including PA, LNA, Mixers and VCO are developed using GaAs-based MMICs and are attached on the surface of the LTCC board. RF blocks are vertically stacked and connected through via structures. The specifications of the functional blocks have been determined and verified through system simulations based on the IEEE 802.11a standard. The total size of the module is 14 √ó 19 √ó 2 mm3. Measurement and simulation results of the components and the module are also presented.</t>
  </si>
  <si>
    <t>1739-1742</t>
  </si>
  <si>
    <t>60019647;60019647;60019647;60019647;60019647;60019647;60019647;60019647</t>
  </si>
  <si>
    <t>7403175717;6507626651;6701825008;7201528123;57203055996;6701790504;7003300970;56972325400</t>
  </si>
  <si>
    <t>Lim, Kyutae;Obatoyinbo, Ade;Sutono, Albert;Chakraborty, Sudipto;Lee, Chang Ho;Gebara, Edward;Raghavan, Arvind;Laskar, Joy</t>
  </si>
  <si>
    <t>Lim K.</t>
  </si>
  <si>
    <t>A highly integrated transceiver module for 5.8 GHz OFDM communication system using multi-layer packaging technology</t>
  </si>
  <si>
    <t>10.1109/MWSYM.2001.967242</t>
  </si>
  <si>
    <t>2-s2.0-0035689597</t>
  </si>
  <si>
    <t>['use variety', 'two examples', 'topology allows', 'single device', 'second one', 'radiating functions', 'powers applications', 'parallelepipedic cavity', 'opened two', 'microwave structure', 'metallic iris', 'integrating filter', 'high integration', 'coupled array', 'antenna functions']</t>
  </si>
  <si>
    <t>An original new design of microwave structure for integrating filter and antenna functions on a single device is presented. The structure is composed of a partially metallized dielectric plate enclosed in a parallelepipedic cavity. This topology allows a high integration in a planar environment type, and is suitable for high frequencies filtering and powers applications. In order to validate the multilayer radiant filter concept, an opened two-pole filter using two superposed cavities coupled by a metallic iris is presented. Its filtering and radiating functions are optimized in the same time to present some required electrical performances. Moreover, to show the use variety of the antenna, two examples of use are described. The first one presents a coupled array of two radiant filters, and the second one an antenna with circular polarization radiation.</t>
  </si>
  <si>
    <t>137-140</t>
  </si>
  <si>
    <t>60008447;60008447;60008447;60008447;60008447;60008447;60019894;60019894</t>
  </si>
  <si>
    <t>6506411108;7004181966;7004401310;7003931623;6601978312;23024779300;7005062799;6507214244</t>
  </si>
  <si>
    <t>Blondeaux, Henri;Baillargeat, Dominique;L√©v√™que, Philippe;Verdeyme, Serge;Vaudon, Patrick;Guillon, Pierre;Carlier, Anna√Øck;Cailloce, Yann</t>
  </si>
  <si>
    <t>Toulouse;Limoges</t>
  </si>
  <si>
    <t>Thales Alenia Space;Universite de Limoges</t>
  </si>
  <si>
    <t>60019894;60008447</t>
  </si>
  <si>
    <t>Blondeaux H.</t>
  </si>
  <si>
    <t>Microwave device combining filtering and radiating functions for telecommunication satellites</t>
  </si>
  <si>
    <t>10.1109/MWSYM.2001.966857</t>
  </si>
  <si>
    <t>2-s2.0-0035689641</t>
  </si>
  <si>
    <t>['key feature', 'hundred mhz', 'ghz away', 'first time', 'center frequency']</t>
  </si>
  <si>
    <t>A novel microelectromechanical systems (MEMS) actuator for patch antenna reconfiguration is presented for the first time. A key feature is the capability of multi-band operation without greatly increasing the antenna element dimensions. Experimental results demonstrate that the center frequency can be reconfigured from few hundred MHz to few GHz away from the nominal operating frequency.</t>
  </si>
  <si>
    <t>215-218</t>
  </si>
  <si>
    <t>Microelectromechanical systems (MEMS) actuators for antenna reconfigurability</t>
  </si>
  <si>
    <t>10.1109/MWSYM.2001.966874</t>
  </si>
  <si>
    <t>2-s2.0-0035689665</t>
  </si>
  <si>
    <t>['modified rotman', 'mcm rely', 'detection within', 'design comprises', 'chip module', 'chip approach', 'automotive application']</t>
  </si>
  <si>
    <t>A planar radar sensor for automotive application is presented. The design comprises a fully integrated transceiver multi-chip module (MCM) and an electronically steerable microstrip patch array. The antenna feed network is based on a modified Rotman-lens. An extended angular coverage together with an adapted resolution allows for the integration of automatic cruise control (ACC), precrash sensing and cut-in detection within a single 77 GHz fronted. For ease of manufacturing the interconnects between antenna and MCM rely on a mixed wire bond and flip-chip approach. The concept is validated by laboratory radar measurements.</t>
  </si>
  <si>
    <t>1115-1118</t>
  </si>
  <si>
    <t>60007902;60007902;60007902;60007902;118163328;60020755;60028673;60007902</t>
  </si>
  <si>
    <t>56264264700;57217662221;6602257200;55645716800;7801631773;6603186162;6602405540;6701764202</t>
  </si>
  <si>
    <t>Metz, Carsten;Grubert, Jens;Heyen, Johann;Jacob, Arne F.;Janot, Stephan;Lissel, Ernst;Oberschmidt, Gerald;Stange, Leif C.</t>
  </si>
  <si>
    <t>Germany;Germany;Germany;Germany</t>
  </si>
  <si>
    <t>Munich;Wolfsburg;Braunschweig;Munich</t>
  </si>
  <si>
    <t>Siemens AG;Volkswagen AG;Technische Universit√§t Braunschweig;Rhode&amp;Schwarz</t>
  </si>
  <si>
    <t>60028673;60020755;60007902;118163328</t>
  </si>
  <si>
    <t>Metz C.</t>
  </si>
  <si>
    <t>Fully integrated automotive radar sensor with versatile resolution</t>
  </si>
  <si>
    <t>10.1109/MWSYM.2001.967087</t>
  </si>
  <si>
    <t>2-s2.0-0035689675</t>
  </si>
  <si>
    <t>['two approaches', 'transform method', 'stable scheme', 'simulated results', 'frequency domain', 'fdtd method', 'extended successfully']</t>
  </si>
  <si>
    <t>In this paper, the FDTD method is extended successfully to analyze active antennas using Z-transform method for small signal model and by a stable scheme for large signal model. The two approaches are validated by comparison with analytical impedance expression in frequency domain. Through these approaches, we analyzed active antennas and antenna arrays containing tunnel diodes. Effects of various device parameters are investigated in order to find desired oscillations. Single and array active antennas are designed and tested. Experimental and simulated results are given and compared.</t>
  </si>
  <si>
    <t>1383-1386</t>
  </si>
  <si>
    <t>60003892;60003892;60024590;60024590;60024590;60024590</t>
  </si>
  <si>
    <t>55619292749;7007040054;7202028432;57198056018;6601974890;7004484686</t>
  </si>
  <si>
    <t>Liu, Kai;El-Ghazaly, Samir M.;Nair, Vijay;Deshpande, Mandar;El-Zein, Nada;Goronkin, Herb</t>
  </si>
  <si>
    <t>Schaumburg;Tempe</t>
  </si>
  <si>
    <t>Motorola;Arizona State University</t>
  </si>
  <si>
    <t>60024590;60003892</t>
  </si>
  <si>
    <t>Liu K.</t>
  </si>
  <si>
    <t>Analysis and design of active antenna arrays</t>
  </si>
  <si>
    <t>10.1109/MWSYM.2001.967154</t>
  </si>
  <si>
    <t>2-s2.0-0035689682</t>
  </si>
  <si>
    <t>['two degrees', 'simulation results', 'radiation pattern', 'polymer platform', 'good agreement', 'fabricated antenna', 'desired direction', 'beam steering']</t>
  </si>
  <si>
    <t>A mechanical beam steering antenna capable of beam steering with two degrees of freedom is proposed and fabricated using MEMS technology. The V-band antenna element is implemented on the polymer platform, which is capable of rotation with two degrees of freedom so that the beam can be directed to any desired direction. Radiation pattern of the fabricated antenna was measured and was in good agreement with the simulation results.</t>
  </si>
  <si>
    <t>211-214</t>
  </si>
  <si>
    <t>60013682;60013682;60027652;60013682;60013682</t>
  </si>
  <si>
    <t>7004205661;57198630030;7005482442;16030882500;7403459557</t>
  </si>
  <si>
    <t>Baek, Chang Wook;Song, Seunghyun;Cheon, Changyul;Kim, Yong Kweon;Kwon, Youngwoo</t>
  </si>
  <si>
    <t>University of Seoul;Seoul National University</t>
  </si>
  <si>
    <t>60027652;60013682</t>
  </si>
  <si>
    <t>Baek C.</t>
  </si>
  <si>
    <t>2-D mechanical beam steering antenna fabricated using MEMS technology</t>
  </si>
  <si>
    <t>10.1109/MWSYM.2001.966873</t>
  </si>
  <si>
    <t>2-s2.0-0035689710</t>
  </si>
  <si>
    <t>['satellite links', 'primarily targeted', 'paper provides', 'new generation', 'multimedia traffic', 'mobile networks', 'home users', 'future ka', 'bands today', 'band systems', 'also used']</t>
  </si>
  <si>
    <t>Satellite networks handle Internet and multimedia traffic at C- and Ku- bands today, while a new generation of systems is being developed at Ka-band. Present satellite systems provide high-speed ISP backbone connectivity and two-way Internet accesses. Future Ka-band systems are primarily targeted for business and home users with low-cost fixed user terminals. Satellite links are also used for interconnecting remote networks as well as some semi-fixed and mobile networks/ applications. This paper provides an overview of the present and planned satellite systems/ services, and addresses the key related RF and antenna technology issues.</t>
  </si>
  <si>
    <t>1129-1132</t>
  </si>
  <si>
    <t>60002959;60002959</t>
  </si>
  <si>
    <t>6508042555;56422591900</t>
  </si>
  <si>
    <t>Chitre, Prakash;Gupta, Ramesh</t>
  </si>
  <si>
    <t>Chitre P.</t>
  </si>
  <si>
    <t>Satellite systems for multimedia and internet traffic</t>
  </si>
  <si>
    <t>10.1109/MWSYM.2001.967090</t>
  </si>
  <si>
    <t>2-s2.0-0035689734</t>
  </si>
  <si>
    <t>['submillimeter waves', 'short millimeter', 'promising technique', 'frequency range', '3 %.', '150 ghz']</t>
  </si>
  <si>
    <t>Holography is a promising technique for power combining applications in the frequency range of short millimeter and submillimeter waves. In this paper, a quasi-optical holographic power combining circuit is investigated. The hologram is designed for 150 GHz and has an efficiency of 92.5% with a 90% bandwidth of 5.3%. With help of a broadband waveguide power splitter and a vector field measurement system, the circuit is analyzed.</t>
  </si>
  <si>
    <t>1407-1409</t>
  </si>
  <si>
    <t>60010338;60000765;60010338</t>
  </si>
  <si>
    <t>6602611131;6602506175;35588175000</t>
  </si>
  <si>
    <t>H√∂ft, M.;Weinzierl, J.;Judaschke, R.</t>
  </si>
  <si>
    <t>Hamburg;Erlangen</t>
  </si>
  <si>
    <t>Hamburg University of Technology;Friedrich-Alexander-Universit√§t Erlangen-N√ºrnberg</t>
  </si>
  <si>
    <t>60010338;60000765</t>
  </si>
  <si>
    <t>H√∂ft M.</t>
  </si>
  <si>
    <t>Broadband analysis of a D-band holographic power combining circuit</t>
  </si>
  <si>
    <t>10.1109/MWSYM.2001.967160</t>
  </si>
  <si>
    <t>2-s2.0-0035689756</t>
  </si>
  <si>
    <t>['vivo mri', 'theoretical analyses', 'rf detectors', 'reactive field', 'psa provides', 'parallel process', 'large number', 'experimental measurements']</t>
  </si>
  <si>
    <t>With a large number of RF detectors, a sequential MRI data acquisition could become a parallel process, thus reducing scan time significantly. PSA provides a means for such massive parallel detection. The theoretical analyses of the reactive field, coupling, and Q-factors of PSA are presented, and they were validated by the experimental measurements of the in vivo MRI with PSA.</t>
  </si>
  <si>
    <t>159-162</t>
  </si>
  <si>
    <t>60015623;60005248</t>
  </si>
  <si>
    <t>57195863190;7004562360</t>
  </si>
  <si>
    <t>Lee, Ray F.;Westgate, Charles R.</t>
  </si>
  <si>
    <t>Boston;Baltimore</t>
  </si>
  <si>
    <t>General Electric Company;Johns Hopkins University</t>
  </si>
  <si>
    <t>Analysis of planar strip array antenna for MRI</t>
  </si>
  <si>
    <t>10.1109/MWSYM.2001.966862</t>
  </si>
  <si>
    <t>2-s2.0-0035689798</t>
  </si>
  <si>
    <t>Korea Science and Engineering Foundation</t>
  </si>
  <si>
    <t>KOSEF</t>
  </si>
  <si>
    <t>['successfully applied', 'simulation shows', 'resulting estimate', 'proposed estimator', 'new data', 'mobile communications', 'ls method', 'ls estimator', 'least squares', 'existing techniques', 'error criterion', 'developed based', 'crlb ).', 'channel information', 'also considered']</t>
  </si>
  <si>
    <t>Frequency estimation | Frequency-selective channels | Least squares error criterion | Transmitter antenna diversity</t>
  </si>
  <si>
    <t>A new data-aided frequency estimator for frequency-selective fading channels is introduced. The proposed estimator is developed based on a least squares (LS) error criterion and can estimate frequency offsets without the need for channel information. Statistical analysis indicates that the resulting estimate is unbiased and tends to approach the Cram√©r-Rao lower bound (CRLB). Simulation shows that the proposed LS method is preferable to existing techniques in mobile communications. The application of the LS estimator to systems with transmitter antenna diversity is also considered. In particular, it is demonstrated that the LS method can be successfully applied to third-generation wireless communication systems.</t>
  </si>
  <si>
    <t>2369-2380</t>
  </si>
  <si>
    <t>60032144;60003780;60032144</t>
  </si>
  <si>
    <t>7007059719;7101724059;57218447823</t>
  </si>
  <si>
    <t>Jeong, Eui Rim;Jo, Sung Kwon;Lee, Yong H.</t>
  </si>
  <si>
    <t>Daejeon;Suwon</t>
  </si>
  <si>
    <t>Korea Advanced Institute of Science and Technology;Samsung Electronics Co. Ltd.</t>
  </si>
  <si>
    <t>60032144;60003780</t>
  </si>
  <si>
    <t>Jeong E.R.</t>
  </si>
  <si>
    <t>Least squares frequency estimation in frequency-selective channels and its application to transmissions with antenna diversity</t>
  </si>
  <si>
    <t>S0733871601103148</t>
  </si>
  <si>
    <t>10.1109/49.974603</t>
  </si>
  <si>
    <t>2-s2.0-0035691514</t>
  </si>
  <si>
    <t>['thinned arrays', 'synthetic aperture', 'scarce literature', 'operating mechanisms', 'minor degradations', 'measurements implemented', 'imaging performance', 'image quality', 'compare conventional', 'antenna setup', 'antenna arrays', '77 ghz']</t>
  </si>
  <si>
    <t>Efficient thinning techniques based on nonlinear multiplicative processing of antenna arrays are evaluated for high-resolution digital beamforming (DBF) radar. Operating mechanisms of such thinned arrays are introduced briefly together with a review of the scarce literature on this subject. Measurements implemented at 77 GHz with a synthetic aperture (SA) antenna setup are consulted to compare conventional and thinned array configurations with respect to imaging performance. Nonlinear processing systems show very attractive features allowing thinning rates on the order of 80% with minor degradations in image quality.</t>
  </si>
  <si>
    <t>275-278</t>
  </si>
  <si>
    <t>60007902;60007902;60007902;60020755</t>
  </si>
  <si>
    <t>56264264700;6701764202;55645716800;6603186162</t>
  </si>
  <si>
    <t>Metz, Carsten;Stange, Leif C.;Jacob, Arne F.;Lissel, Ernst</t>
  </si>
  <si>
    <t>Wolfsburg;Braunschweig</t>
  </si>
  <si>
    <t>Volkswagen AG;Technische Universit√§t Braunschweig</t>
  </si>
  <si>
    <t>60020755;60007902</t>
  </si>
  <si>
    <t>Performance of thinned antenna arrays using nonlinear processing in DBF radar applications</t>
  </si>
  <si>
    <t>10.1109/MWSYM.2001.966887</t>
  </si>
  <si>
    <t>2-s2.0-0035692455</t>
  </si>
  <si>
    <t>['thus providing', 'shaping without', 'sarnoff corporation', 'precisely formed', 'plasma islands', 'holographic antennas', 'feed structures', 'dc current', 'beam steering']</t>
  </si>
  <si>
    <t>Efforts are under way to revolutionize antenna technology and to increase their functionality and capabilities by implementing fast reconfiguration schemes. Sarnoff Corporation (Sarnoff) has developed a novel silicon based concept for true reconfiguration based on the creation of metallic-like conductivity plasma islands that are driven by dc current. These plasma islands can be precisely formed and controlled using today's high resolution silicon technology, and are utilized to dynamically form plasma holograms for holographic antennas, enabling frequency hopping, beam steering and shaping without the complexity of feed structures, thus providing the performance and capabilities of a phased array without their price.</t>
  </si>
  <si>
    <t>377-380</t>
  </si>
  <si>
    <t>60010547;60010547;60010547;60010547;60010547;100502520</t>
  </si>
  <si>
    <t>7004116403;7402941842;35608656600;7404202614;6603819206;6504406431</t>
  </si>
  <si>
    <t>Fathy, A.;Rosen, A.;McGinty, F.;Taylor, G.;Perlow, S.;Eisherbiny, M.</t>
  </si>
  <si>
    <t>Princeton;Irvine</t>
  </si>
  <si>
    <t>Sarnoff Corporation;Future Technologies, Inc.</t>
  </si>
  <si>
    <t>60010547;100502520</t>
  </si>
  <si>
    <t>Fathy A.</t>
  </si>
  <si>
    <t>Silicon based reconfigurable antennas</t>
  </si>
  <si>
    <t>10.1109/APS.2000.873827</t>
  </si>
  <si>
    <t>2-s2.0-0035692638</t>
  </si>
  <si>
    <t>['tuning circuit', 'scanning range', 'rf part', 'quadrature hybrid', 'proposed system', 'proposed receiver', 'partially constructed', 'digital techniques', 'digital beamforming', 'also examine', '60 ¬∞,', '10 db']</t>
  </si>
  <si>
    <t>Direct conversion receiver for digital beamforming (DBF) at 8.45GHz for next generation wireless telecommunication is presented. In this proposed system, the quadrature hybrid and tuning circuit are partially constructed by digital techniques for the simplification of hardware. We demonstrate the direct conversion FET second harmonic mixers without DC bias at RF part. We also examine this proposed receiver's ability to function as a digital beam former. In this result, the digital beam forming can be realize that side lobe level is below -10 dB and the half power beam width is about 60¬∞, in case of scanning range is limited ¬±20¬∞ by using this proposed receiver.</t>
  </si>
  <si>
    <t>1375-1378</t>
  </si>
  <si>
    <t>60018279;60018279;60027550;60027550</t>
  </si>
  <si>
    <t>7406263876;7402657600;7402872518;36041035600</t>
  </si>
  <si>
    <t>Mori, Kohei;Arai, Hiroyuki;Qian, Yongxi;Itoh, Tatsuo</t>
  </si>
  <si>
    <t>United States;Japan</t>
  </si>
  <si>
    <t>Los Angeles;Yokohama</t>
  </si>
  <si>
    <t>University of California, Los Angeles;Yokohama National University</t>
  </si>
  <si>
    <t>60027550;60018279</t>
  </si>
  <si>
    <t>Mori K.</t>
  </si>
  <si>
    <t>Direct conversion receiver for digital beamforming at 8.45 GHz</t>
  </si>
  <si>
    <t>10.1109/MWSYM.2001.967152</t>
  </si>
  <si>
    <t>2-s2.0-0035692709</t>
  </si>
  <si>
    <t>['slight reduction', 'search continues', 'radiation efficiency', 'performance components', 'mems technology', 'materials properties', 'integrated ferroelectric', 'exploring new', 'end devices', 'appropriate selection', '15 %)']</t>
  </si>
  <si>
    <t>As the search continues for low-cost and high-performance components for the front-end devices for wireless communications systems, focus has been on the use of MEMS technology; but some attention has recently been given to exploring new and innovative designs based on the Ferroelectric and the Continuous Transverse Stubs (CTS) technologies. In this paper we present new phase shifter designs and an integrated phased array antenna system based on the use of multilayer Ferroelectric materials. Simulation results show that with the appropriate selection of the materials properties and the dimensions of the multilayer dielectric system, insertion losses may be reduced by as much as a factor of 100. These results also show that while only a slight reduction (15%) in the maximum achievable tunability was observed, it was possible to achieve significant improvement in the impedance matching characteristics. A procedure to enhance the radiation efficiency from an integrated Ferroelectric/CTS phased antenna array design will be described and specific array designs will be discussed.</t>
  </si>
  <si>
    <t>60025488;60025488;60025488;60025488;60025488;60024590;60024590;60033252;60033252</t>
  </si>
  <si>
    <t>34769915200;8551577700;57204699205;6603573789;7202429224;6601928056;6602844225;6602941284;6603776580</t>
  </si>
  <si>
    <t>Iskander, M. F.;Zhang, Zhijun;Yun, Z.;Isom, R.;Hawkins, M.;Emrick, R.;Bosco, B.;Synowczynski, J.;Gersten, B.</t>
  </si>
  <si>
    <t>Adelphi;Salt Lake City;Schaumburg</t>
  </si>
  <si>
    <t>U.S. Army Research Laboratory;The University of Utah;Motorola</t>
  </si>
  <si>
    <t>60033252;60025488;60024590</t>
  </si>
  <si>
    <t>New phase shifters and phased antenna array designs based on ferroelectric materials and CTS technologies</t>
  </si>
  <si>
    <t>10.1109/MWSYM.2001.966883</t>
  </si>
  <si>
    <t>2-s2.0-0035692729</t>
  </si>
  <si>
    <t>['wave antenna', 'vertical plane', 'simple radiator', 'new type', 'horizontal plane', 'guided wavelength', 'focal point', 'developed based']</t>
  </si>
  <si>
    <t>A technique for construction of a millimeter-wave antenna has been developed based on the high permittivity LSE-NRD guide technology. The novelty of the present technique lies in use of a simple radiator, which consists of tapered dielectric strip with the length of about a guided wavelength and has the broad radiation pattern. The new type of fan beam antenna for marine radar use has been fabricated by locating the radiator in the focal point of the cylindrical parabolic reflector. A good fan beam pattern with the half-power beam widths of 4 ‚Ä¢‚Ä¢ in horizontal plane and 38 ‚Ä¢‚Ä¢ in vertical plane can be obtained.</t>
  </si>
  <si>
    <t>1205-1208</t>
  </si>
  <si>
    <t>60104115;60104115;60104123;60011107</t>
  </si>
  <si>
    <t>7005760397;7404823980;35615606500;7202091831</t>
  </si>
  <si>
    <t>Kuroki, Futoshi;Yamaguchi, Motofumi;Minamitani, Yasujirou;Yoneyama, Tsukasa</t>
  </si>
  <si>
    <t>Mitaka;Kure;Sendai</t>
  </si>
  <si>
    <t>Japan Radio Corporation;National Institute of Technology, Kure College;Tohoku Institute of Technology</t>
  </si>
  <si>
    <t>60104123;60104115;60011107</t>
  </si>
  <si>
    <t>Kuroki F.</t>
  </si>
  <si>
    <t>New type of millimeter wave antenna by using the high permittivity LSE NRD guide</t>
  </si>
  <si>
    <t>10.1109/MWSYM.2001.967108</t>
  </si>
  <si>
    <t>2-s2.0-0035692828</t>
  </si>
  <si>
    <t>['theoretical channels', 'simulation models', 'proposed spatio', 'paper presents', 'new approach', 'given spatial', 'different kinds', 'configured flexibly', 'completely deterministic', 'also real', 'adaptive antennas']</t>
  </si>
  <si>
    <t>Deterministic simulation models | Frequency-selective channel models | Spatial channel models | Stochastic processes</t>
  </si>
  <si>
    <t>This paper presents a new approach to the design of simulation models for spatio-temporal mobile radio channels, which are important for the design, optimization, and test of antenna array based mobile communication systems. The proposed spatio-temporally correlated simulation model is completely deterministic and enables the emulation of the desired fading behaviour with comparably little effort. Moreover, it can be configured flexibly to simulate not only different kinds of theoretical channels with given spatial, temporal, and frequency correlation properties, but also real-world fading channels for mobile communication systems with adaptive antennas.</t>
  </si>
  <si>
    <t>433-442</t>
  </si>
  <si>
    <t>60020017;60070309</t>
  </si>
  <si>
    <t>7004389905;7006178096</t>
  </si>
  <si>
    <t>P√§tzold, Matthias;Youssef, Neji</t>
  </si>
  <si>
    <t>Tunisia;Norway</t>
  </si>
  <si>
    <t>Ariana;Kristiansand</t>
  </si>
  <si>
    <t>University of Carthage, Ecole Sup√©rieure des Communications de Tunis;H√∏gskolen i Agder</t>
  </si>
  <si>
    <t>60070309;60020017</t>
  </si>
  <si>
    <t>P√§tzold M.</t>
  </si>
  <si>
    <t>Modelling and simulation of direction-selective and frequency-selective mobile radio channels</t>
  </si>
  <si>
    <t>S1434841104700540</t>
  </si>
  <si>
    <t>10.1078/1434-8411-54100064</t>
  </si>
  <si>
    <t>2-s2.0-0035693369</t>
  </si>
  <si>
    <t>['umist eight', 'present systems', 'possible measure', 'paper describes', 'necessary input', 'multipath propagation', 'intelligent basestations', 'future basestations', 'consequently increase', 'channel sounder', 'channel characterisation', 'arrival information', 'arrival estimation', 'antenna beam', 'antenna array', 'adaptive antennas']</t>
  </si>
  <si>
    <t>Future mobile communication systems will offer higher bit rates than are available from present systems. This will consequently increase their susceptibility to multipath propagation. Adaptive antennas with intelligent basestations, which are able to steer the antenna beam, offer a possible measure to minimize the effects of multipath propagation. A necessary input to the development of future basestations will be radio channel characteristics including direction of arrival information. UMIST has been conducting a programme of channel characterisation over a number of years. The paper describes an antenna array for use with the UMIST eight-channel sounder and its calibration for angle of arrival estimation.</t>
  </si>
  <si>
    <t>119-124</t>
  </si>
  <si>
    <t>IEEE High Frequency Postgraduate Student Colloquium</t>
  </si>
  <si>
    <t>60003771;60003771;60003771</t>
  </si>
  <si>
    <t>6507865512;6503852381;7003713925</t>
  </si>
  <si>
    <t>Lewenz, Roger;Filippidis, Pantelis;Salous, Sana</t>
  </si>
  <si>
    <t>Manchester</t>
  </si>
  <si>
    <t>The University of Manchester</t>
  </si>
  <si>
    <t>Lewenz R.</t>
  </si>
  <si>
    <t>Antenna array calibration for a multi-channel direction of arrival sounder</t>
  </si>
  <si>
    <t>10.1109/HFPSC.2001.962177</t>
  </si>
  <si>
    <t>2-s2.0-0035693875</t>
  </si>
  <si>
    <t>['¬© journal', 'typical design', 'simulated results', 'rights reserved', 'proposed antennas', 'potential application', 'paper investigates', 'measured characteristics', 'input impedance', 'highly possible', 'good agreement', 'frequency behaviour', 'electromagnetic waves', 'disc patches', '2000 mo']</t>
  </si>
  <si>
    <t>This paper investigates a novel shorted semi-disc microstrip antenna, its variation and potential application. By employing both bandwidth enhancement method and size miniaturisation technique, it is highly possible to have a compact radiating element with broadband, single-frequency or multi-frequency behaviour. These properties are presented in detail in the paper. Typical design of a small and broadband microstrip antenna suitable for IMT-2000 mo- bile handsets introducing two similar semi-disc patches is highlighted. A total of four microstrip antennas have been proposed and discussed both theoretically and experimentally. Measured characteristics of the proposed antennas, such as input impedance and far-field radiation patterns, are in good agreement with simulated results. ¬© Journal of Electromagnetic Waves and Applications. All rights reserved.</t>
  </si>
  <si>
    <t>1595-1613</t>
  </si>
  <si>
    <t>60003196;60005510</t>
  </si>
  <si>
    <t>57034292300;55540764000</t>
  </si>
  <si>
    <t>Wang, Ya Jun;Lee, Ching Kwang</t>
  </si>
  <si>
    <t>Singapore City;Singapore</t>
  </si>
  <si>
    <t>Nanyang Technological University;DSO National Laboratories</t>
  </si>
  <si>
    <t>60005510;60003196</t>
  </si>
  <si>
    <t>Wang Y.</t>
  </si>
  <si>
    <t>Versatile semi-disc microstrip antennas: Study and application</t>
  </si>
  <si>
    <t>10.1163/156939301X00139</t>
  </si>
  <si>
    <t>2-s2.0-0035694360</t>
  </si>
  <si>
    <t>['¬© journal', 'total current', 'spectral properties', 'special attention', 'several alternatives', 'rights reserved', 'new method', 'natural frequencies', 'laplace domain', 'integral representation', 'incident field', 'ended wires', 'end points', 'electromagnetic waves', 'dependent current', 'complex plane', 'complex current', 'calculated current', 'angular discretization']</t>
  </si>
  <si>
    <t>A new method and formulation are presented to calculate the time-dependent current along a circular loop antenna which is either voltage driven or excited by an incident field. One-dimensional integral equations for the total current are derived from an integral representation for the magnetic vector potential in the time-Laplace domain. In analogy with the case of a straight thin wire, these equations are referred to as Pocklington's and Hall√©n's equation, respectively. In contrast with open-ended wires, where the unknown current must vanish at the end points, periodic boundary conditions are required. After an angular discretization of Hall√©n's equation, this periodicity can be used very efficiently to calculate the current with a Discrete Fourier Transformation. The spectral properties of the current are investigated. Special attention is devoted to the location of natural frequencies (poles of the complex current) in the complex plane, its dependence on the discretization and the consequences for the accuracy of the time-dependent current. Several alternatives are proposed for dealing with a zero natural frequency. Results of the calculated current and the induced electric field are given for the case of a Gaussian voltage pulse and an incident plane wave. ¬© Journal of Electromagnetic Waves and Applications. All rights reserved.</t>
  </si>
  <si>
    <t>1615-1644</t>
  </si>
  <si>
    <t>60032882-60019984;60032882</t>
  </si>
  <si>
    <t>6602434123;7003525820</t>
  </si>
  <si>
    <t>Lepelaars, Eug√®ne S.A.M.;Tijhuis, Anton G.</t>
  </si>
  <si>
    <t>Eindhoven;The Hague</t>
  </si>
  <si>
    <t>Technische Universiteit Eindhoven;Nederlandse Organisatie voor toegepast natuurwetenschappelijk onderzoek- TNO</t>
  </si>
  <si>
    <t>60032882;60019984</t>
  </si>
  <si>
    <t>Lepelaars E.</t>
  </si>
  <si>
    <t>An efficient algorithm to calculate the current distribution along a perfectly conducting circular loop antenna</t>
  </si>
  <si>
    <t>10.1163/156939301X00148</t>
  </si>
  <si>
    <t>2-s2.0-0035694669</t>
  </si>
  <si>
    <t>['standard arrays', 'signal processing', 'processing load', 'paper describes', 'noise ratio', 'lens array', 'fewer weights', 'adaptive algorithm']</t>
  </si>
  <si>
    <t>This paper describes a smart lens antenna array in which a portion of the signal processing is implemented at the analog front end, resulting in reduced processing load. The design of constrained lens arrays is described, and simulations of optimal receiver placement in the array are shown. As an example, the signal-to-noise ratio (SNR) is calculated when a least-mean-square (LMS) adaptive algorithm to different-size lens arrays. The complex weight trajectories are compared to those in a standard planar antenna array, and it is shown that fewer weights are needed in the case of a lens array. Resulting adapted radiation patterns in multi-user and multi-path communication environments are calculated for realistic antenna elements, and reduction in processing load is shown as compared to standard arrays.</t>
  </si>
  <si>
    <t>129-132</t>
  </si>
  <si>
    <t>60024592;60000221</t>
  </si>
  <si>
    <t>7003311249;7101961963</t>
  </si>
  <si>
    <t>Vian, James;Popovic, Zoya</t>
  </si>
  <si>
    <t>Lexington;Boulder</t>
  </si>
  <si>
    <t>Lincoln Laboratory;University of Colorado Boulder</t>
  </si>
  <si>
    <t>Vian J.</t>
  </si>
  <si>
    <t>Smart lens antenna arrays</t>
  </si>
  <si>
    <t>10.1109/MWSYM.2001.966855</t>
  </si>
  <si>
    <t>2-s2.0-0035694961</t>
  </si>
  <si>
    <t>['successive elements', 'scanning concept', 'present lens', 'planar structure', 'novel beam', 'main beam', 'low sidelobes', 'low loss', 'bore sight', 'band waveguide', 'antenna demonstrates', 'alternative technologies', 'accomplished uniquely', '5 ghz', '31 db', '29 db']</t>
  </si>
  <si>
    <t>The design and fabrication of a 76.5 GHz, planar, three beam antenna is presented. This antenna has greater than 31 dB of gain and sidelobes that are less than -29 dB below the main beam. This antenna demonstrates the ability to achieve very low sidelobes in a simple, compact, and planar structure. This is accomplished uniquely by feeding waveguide slots that are coupled to microstrip radiating elements. This illumination technique allows for a very low loss and highly efficient structure. Also, a novel beam-scanning concept is introduced. To orient a beam from bore sight it requires phase differences between the excitations of the successive elements. This is achieved by varying the width of the W-band waveguide. This simple, beam steering two-dimensional structure offers the advantage of easy manufacturing compared to present lens and alternative technologies.</t>
  </si>
  <si>
    <t>1107-1110</t>
  </si>
  <si>
    <t>60021366;60021366</t>
  </si>
  <si>
    <t>6506987620;7004643687</t>
  </si>
  <si>
    <t>Kolak, Frank;Eswarappa, Channabasappa</t>
  </si>
  <si>
    <t>Lowell</t>
  </si>
  <si>
    <t>M/A-COM (MACOM)</t>
  </si>
  <si>
    <t>Kolak F.</t>
  </si>
  <si>
    <t>A low profile 77 GHz three beam antenna for automotive radar</t>
  </si>
  <si>
    <t>10.1109/MWSYM.2001.967085</t>
  </si>
  <si>
    <t>2-s2.0-0035694972</t>
  </si>
  <si>
    <t>['radiation patterns', 'final design', 'feeding circuit', 'designed assuming', 'antenna conclude']</t>
  </si>
  <si>
    <t>In this paper we present the comprehensive dispersion characteristics of the slotline on thin and low permittivity substrate with a wide slotwidth comprising the bound and space leaky waves with even and odd electric field symmetry. The final design and measurement of the slotline antenna radiation are based on our analysis of this slotline. The antenna and its feeding circuit are designed assuming only the first odd space leaky wave radiation. Measured and calculated return losses and radiation patterns of the antenna are shown. Remarks on the applicability of the antenna conclude this treatise.</t>
  </si>
  <si>
    <t>1217-1220</t>
  </si>
  <si>
    <t>60013323;60013323;60013323</t>
  </si>
  <si>
    <t>6603797303;7006220761;9532871700</t>
  </si>
  <si>
    <t>Zehentner, Jan;Machac, Jan;Lorenz, Petr</t>
  </si>
  <si>
    <t>Prague</t>
  </si>
  <si>
    <t>Czech Technical University in Prague</t>
  </si>
  <si>
    <t>Zehentner J.</t>
  </si>
  <si>
    <t>Space leakage of power from the slotline</t>
  </si>
  <si>
    <t>10.1109/MWSYM.2001.967111</t>
  </si>
  <si>
    <t>2-s2.0-0035695430</t>
  </si>
  <si>
    <t>['two signals', 'simple circuitry', 'low noise', 'low cost', 'local oscillator', 'irm ).', 'image signals']</t>
  </si>
  <si>
    <t>A patch antenna integrated with two Low Noise Amplifiers (LNA) is implemented to act as an Image Reject Mixer (IRM). The low noise active antenna system transforms a received radio frequency signal into two signals, which are out-of phase to each other. The image signals can be cancelled by the IRM. The antenna, LNA's, mixers and local oscillator (LO) are integrated into a single Active Integrated Antenna (AIA) module. An external IF 90¬∞ hybrid coupler is required in the IRM. The advantages of the LNA active antenna mixer system are low noise, image signal rejection, low cost and simple circuitry of front-end, and improved receiver sensitivity.</t>
  </si>
  <si>
    <t>125-129</t>
  </si>
  <si>
    <t>60019702;60019702</t>
  </si>
  <si>
    <t>16021900400;7201658579</t>
  </si>
  <si>
    <t>Ismail, Widad;Gardner, Peter</t>
  </si>
  <si>
    <t>Birmingham</t>
  </si>
  <si>
    <t>University of Birmingham</t>
  </si>
  <si>
    <t>Ismail W.</t>
  </si>
  <si>
    <t>Low noise integrated active antenna as Image Reject Mixer (IRM)</t>
  </si>
  <si>
    <t>10.1109/HFPSC.2001.962179</t>
  </si>
  <si>
    <t>2-s2.0-0035695820</t>
  </si>
  <si>
    <t>['rigid antenna', 'one end', 'hybrid system', 'hum method', 'exactly controllable', 'exact controllability', 'elastic beam']</t>
  </si>
  <si>
    <t>Exact controllability | Hybrid system | Singular control | Unique continuation | Weak solution</t>
  </si>
  <si>
    <t>We consider the exact controllability of a hybrid system consisting of an elastic beam, clamped at one end and attached at the other end to a rigid antenna. Such a system is governed by one partial differential equation and two ordinary differential equations. Using the HUM method, we prove that the hybrid system is exactly controllable in an arbitrarily short time in the usual energy space. ¬© 2001 EDP Sciences, SMAI.</t>
  </si>
  <si>
    <t>183-199</t>
  </si>
  <si>
    <t>ESAIM - Control, Optimisation and Calculus of Variations</t>
  </si>
  <si>
    <t>Rao, Bopeng</t>
  </si>
  <si>
    <t>Strasbourg</t>
  </si>
  <si>
    <t>Universit√© de Strasbourg</t>
  </si>
  <si>
    <t>Rao B.</t>
  </si>
  <si>
    <t>Exact boundary controllability of a hybrid system of elasticity by the hum method</t>
  </si>
  <si>
    <t>10.1051/cocv:2001107</t>
  </si>
  <si>
    <t>2-s2.0-0035696115</t>
  </si>
  <si>
    <t>['vlsi chips', 'unit resistor', 'systems manufactured', 'systematically exhibit', 'proposed technique', 'passive one', 'numerical decomposition', 'natural consequence', 'modelling technique', 'modelling example', 'model measured', 'minimum parts', 'main algorithm', 'high speed', 'given data', 'darlington equivalent', 'computed data', 'circuit topology', 'behaviour characterisation', 'based method']</t>
  </si>
  <si>
    <t>Immitance modelling | Passive networks</t>
  </si>
  <si>
    <t>An immitance-based method is presented to model measured or computed data, obtained from a "passive one-port physical device" by means of its Darlington equivalent. In other words, the given data is modelled as a lossless two port terminated in a unit resistor. The basis of the new modelling tool rests on the numerical decomposition of the given immitance data into its Foster and minimum parts. Therefore, the proposed technique does not require any choice for the circuit topology to build the model. Rather, the optimum circuit topology that characterises the given data is the natural consequence of the modelling process proposed in this paper. A main algorithm is presented to construct the model from the given data. It is expected that the proposed modelling tool will find practical applications in the behaviour characterisation, simulation, and design of high speed/high frequency analog/digital mobile communication sub-systems manufactured on VLSI chips. An antenna-modelling example is included to systematically exhibit the implementation of the modelling technique.</t>
  </si>
  <si>
    <t>443-451</t>
  </si>
  <si>
    <t>60010477;60010477;60030813</t>
  </si>
  <si>
    <t>7004111952;55935215300;56264606600</t>
  </si>
  <si>
    <t>Yarman, B. Siddik;Aksen, Ahmet;Kilin√ß, Ali</t>
  </si>
  <si>
    <t>Canada;Turkey</t>
  </si>
  <si>
    <t>Toronto;Istanbul</t>
  </si>
  <si>
    <t>Nortel Networks;I≈üik √úniversitesi</t>
  </si>
  <si>
    <t>60030813;60010477</t>
  </si>
  <si>
    <t>Yarman B.S.</t>
  </si>
  <si>
    <t>An immitance based tool for modelling passive one-port devices by means of Darlington equivalents</t>
  </si>
  <si>
    <t>S1434841104700552</t>
  </si>
  <si>
    <t>10.1078/1434-8411-54100065</t>
  </si>
  <si>
    <t>2-s2.0-0035696116</t>
  </si>
  <si>
    <t>['wild tamarins', 'used antennae', 'two types', 'two individuals', 'two animals', 'traditional enclosures', 'tool use', 'pry bark', 'probe crevices', 'mechanisms responsible', 'grooming tools', 'extractive foraging', 'experimental setting', 'eight captive', 'data supporting', 'bonded pair']</t>
  </si>
  <si>
    <t>Callitrichidae | Environmental complexity | Extractive foraging | Social transmission | Tool use</t>
  </si>
  <si>
    <t>Two types of tool use were observed in eight captive, free-ranging golden lion tamarins (Leontopithecus rosalia rosalia). All eight individuals used twigs and/or radio collar antennae to pry bark from trees and probe crevices, presumably for invertebrates. Three individuals used tools for grooming. In two animals, antennae were used as grooming tools while the third individual used a stick while grooming. The complexity of the free-ranging environment may have played a role in the expression of tool use behavior in these animals, as tool use has never been observed in captive tamarins living in traditional enclosures or wild tamarins. Social transmission may be one of the mechanisms responsible for the acquisition of tool use-six of the eight tool users resided in two social groups, and the only two individuals that used antennae as grooming tools were a bonded pair. These are the first published observations of tool use by golden lion tamarins or any callitrichid in a non-experimental setting and provide further data supporting the theory of a link between extractive foraging and tool use.</t>
  </si>
  <si>
    <t>319-326</t>
  </si>
  <si>
    <t>Primates</t>
  </si>
  <si>
    <t>60028350-60019647;60030112</t>
  </si>
  <si>
    <t>35580637100;7201775246</t>
  </si>
  <si>
    <t>Stoinski, Tara S.;Beck, Benjamin B.</t>
  </si>
  <si>
    <t>Washington, D.C.;Atlanta;Atlanta</t>
  </si>
  <si>
    <t>National Zoological Park;Zoo Atlanta;Georgia Institute of Technology</t>
  </si>
  <si>
    <t>60030112;60028350;60019647</t>
  </si>
  <si>
    <t>Stoinski T.</t>
  </si>
  <si>
    <t>Spontaneous tool use in captive, free-ranging golden lion tamarins (Leontopitchecus rosalia rosalia)</t>
  </si>
  <si>
    <t>10.1007/BF02629623</t>
  </si>
  <si>
    <t>2-s2.0-0035700147</t>
  </si>
  <si>
    <t>['species studied', 'special attention', 'shared 2', 'separate larvae', 'recently recognized', 'placement within', 'original descriptions', 'new zealand', 'milne edwards', 'hemigrapsus crenulatus', 'grapsoid crabs', 'four species', 'family varunidae', 'families sesarmidae', 'expectations based', '1837 ),', '1837 ))']</t>
  </si>
  <si>
    <t>The morphology of first stage zoea larvae of four species of grapsoid crabs (viz., Chasmagnathus granulatus Dana, 1851, Cyclograpsus lavauxi H. Milne Edwards, 1853, Hemigrapsus crenulatus (H. Milne Edwards, 1837), and H. sexdentatus (H. Milne Edwards, 1837)) from Argentina and New Zealand was re-examined. Special attention was given to those characters that have been recently recognized to separate larvae of the families Sesarmidae and Varunidae. In all species studied, the setation of several appendages differed from that presented in the original descriptions of the larvae. The new chaetotaxy agrees well with expectations based on a recent taxonomic classification. The shared 2,2 setal pattern on the endopod of the maxilla and the same type of antenna and telson in all of these species, confirm a close phylogenetic relationship among them and their placement within the family Varunidae.</t>
  </si>
  <si>
    <t>895-912</t>
  </si>
  <si>
    <t>0011216X</t>
  </si>
  <si>
    <t>Crustaceana</t>
  </si>
  <si>
    <t>60015161;60005460;60015161</t>
  </si>
  <si>
    <t>35279171100;6603978075;7004343252</t>
  </si>
  <si>
    <t>Cuesta, Jos√© A.;Diesel, Rudolf;Schubart, Christoph D.</t>
  </si>
  <si>
    <t>Lafayette;Pocking</t>
  </si>
  <si>
    <t>University of Louisiana at Lafayette;Max Planck Institute for Ornithology</t>
  </si>
  <si>
    <t>60015161;60005460</t>
  </si>
  <si>
    <t>Cuesta J.</t>
  </si>
  <si>
    <t>Re-examination of the zoeal morphology of Chasmagnathus granulatus, Cyclograpsus lavauxi, Hemigrapsus sexdentatus, and H. crenulatus confirms consistent chaetotaxy in the Varunidae (Decapoda, Brachyura)</t>
  </si>
  <si>
    <t>10.1163/15685400152682656</t>
  </si>
  <si>
    <t>2-s2.0-0035700984</t>
  </si>
  <si>
    <t>['txa towers', 'txa owns', 'tx australia', 'two manufacturers', 'telecommunications services', 'standby facilities', 'paper outlines', 'national broadcaster', 'many commercial', 'digital services', 'digital service', 'analog service', 'alternate transmitters', 'also looks', 'abc ),']</t>
  </si>
  <si>
    <t>TX Australia (TXA) is a joint venture company owned by Australia's three metropolitan commercial television networks. TXA owns and operates two broadcasting towers in Sydney, Adelaide, and Perth, and three in Melbourne and Brisbane. These towers are used to broadcast the analog and digital services of the Seven, Nine, and Ten commercial television networks and the digital service of the national broadcaster, the Australian Broadcasting Corp. (ABC), in each city. Standby facilities, or alternate transmitters, for the national Special Broadcasting Service (SBS) analog service in Sydney and for SBS digital television services in each mainland capital city are being installed at TXA transmission sites. Many commercial and community FM radio services broadcast from the TXA towers, as do telecommunications services offered by mobile telephone service providers and other telecommunications services. This paper outlines the philosophy and architecture of the transmission systems deployed by TXA. It also looks at why the company chose digital transmitters supplied by two manufacturers for the main transmission sites, and discusses the levels of redundancy to be built into the TXA digital television transmission network.</t>
  </si>
  <si>
    <t>843-845</t>
  </si>
  <si>
    <t>Greeney, Bob</t>
  </si>
  <si>
    <t>Chatswood</t>
  </si>
  <si>
    <t>TX Australia</t>
  </si>
  <si>
    <t>Greeney B.</t>
  </si>
  <si>
    <t>Implementing digital television in Australia</t>
  </si>
  <si>
    <t>10.5594/J18014</t>
  </si>
  <si>
    <t>2-s2.0-0035705948</t>
  </si>
  <si>
    <t>['unbounded systems', 'symmetric structure', 'semiconductor superlattices', 'radiation properties', 'radiating system', 'photonic microcavities', 'key parameters', 'intrinsic relationships', 'gives us', 'frequency selectivity', 'frequency properties', 'evanescence properties', 'dimensional configuration', 'cavity design', '1d approach']</t>
  </si>
  <si>
    <t>Microwave antennas | Periodic structures | Photonic microcavity | Resonant tunnelling | Semiconductor superlattice</t>
  </si>
  <si>
    <t>The origins of the directivity and frequency selectivity of radiating sources embedded in photonic microcavities are examined. We start from a quasi-1D approach for unbounded systems which, by analogy with resonant tunnelling processes in semiconductor superlattices, gives us the intrinsic relationships between angular and frequency properties of the radiating system. The cavity design in a three-dimensional configuration and the consequences of the openness of the system on the radiation properties are addressed. It is shown that the evanescence properties of the electromagnetic waves within cavity walls associated with a unitary transmission induced by a resonant defect mode of a symmetric structure are key parameters in the design of a highly directive radiating system. ¬© 2001 Academic Press.</t>
  </si>
  <si>
    <t>181-188</t>
  </si>
  <si>
    <t>Superlattices and Microstructures</t>
  </si>
  <si>
    <t>60026113;60026113;60026113;60026113</t>
  </si>
  <si>
    <t>57204258888;6602253341;7003406276;7004899470</t>
  </si>
  <si>
    <t>Akalin, Tahsin;Danglot, J√©r√¥me;Vanb√©sien, Olivier;Lippens, Didier</t>
  </si>
  <si>
    <t>Villeneuve-d'Ascq</t>
  </si>
  <si>
    <t>Institut d'Electronique de Micro√©lectronique et de Nanotechnologie (IEMN)</t>
  </si>
  <si>
    <t>Akalin T.</t>
  </si>
  <si>
    <t>Resonant tunnelling in photonic microcavities: Design of highly directive radiating systems</t>
  </si>
  <si>
    <t>S0749603601910006</t>
  </si>
  <si>
    <t>10.1006/spmi.2001.1000</t>
  </si>
  <si>
    <t>2-s2.0-0035710566</t>
  </si>
  <si>
    <t>['observed indicating', 'low loss', 'lossy substrate', 'isolated si', 'implanted si', 'conventional oxide']</t>
  </si>
  <si>
    <t>High performance antenna has been realized on proton-implanted Si with 106 Œ©-cm resistivity. Sharp antenna resonance and low loss up to 20GHz are observed indicating the excellent antenna quality. In contrast, very poor antenna characteristics are found on conventional oxide-isolated Si because of the lossy substrate.</t>
  </si>
  <si>
    <t>903-906</t>
  </si>
  <si>
    <t>Technical Digest - International Electron Devices Meeting</t>
  </si>
  <si>
    <t>60012370;60012370;60012370;60012370;101320344;101320344</t>
  </si>
  <si>
    <t>36915726000;7202018497;57196265374;7406584610;6603366123;56877972100</t>
  </si>
  <si>
    <t>Chan, K. T.;Chin, Albert;Chen, Y. B.;Lin, Y. D.;Duh, T. S.;Lin, W. J.</t>
  </si>
  <si>
    <t>Hsinchu;Taoyuan</t>
  </si>
  <si>
    <t>National Chiao Tung University;Institution of Nuclear Energy Research</t>
  </si>
  <si>
    <t>60012370;101320344</t>
  </si>
  <si>
    <t>Chan K.T.</t>
  </si>
  <si>
    <t>Integrated antennas on Si, proton-implanted Si and Si-on-quartz</t>
  </si>
  <si>
    <t>10.1109/IEDM.2001.979659</t>
  </si>
  <si>
    <t>2-s2.0-0035716971</t>
  </si>
  <si>
    <t>['specimens collected', 'small size', 'simultaneous combination', 'rostrum present', 'remaining species', 'parvipalpus capillaceus', 'new species', 'major carausu', 'linea mayer', 'following characters', 'described based', 'body length', 'antenna 1', '5 articles']</t>
  </si>
  <si>
    <t>Amphipoda | Caprellidea | Crustacea | New species | Parvipalpus onubensis</t>
  </si>
  <si>
    <t>Parvipalpus onubensis n. sp. is described based on the specimens collected from sediments on the coast of Huelva (Southwest Spain). The new species is compared with the other species in the genus: Parvipalpus capillaceus (Chevreux, 1887), P. linea Mayer, 1890 and P. major Carausu, 1941. Parpipalpus onubensis differs from the remaining species of Parvipalpus by the simultaneous combination of the following characters: small size (body length up to 2.8 mm). rostrum present, body completely smooth, flagellum of antenna 1 with 5 articles in males and 3 in females, mandibular palp 2-articulate, incisor and lacinia mobilis 4-toothed and penes well developed.</t>
  </si>
  <si>
    <t>333-339</t>
  </si>
  <si>
    <t>60033284;60033284;60033284</t>
  </si>
  <si>
    <t>7003906814;6506548386;6602545813</t>
  </si>
  <si>
    <t>Guerra-Garc√≠a, J. M.;Garc√≠a-Asencio, I.;S√°nchez-Moyano, J. E.</t>
  </si>
  <si>
    <t>Sevilla</t>
  </si>
  <si>
    <t>Universidad de Sevilla</t>
  </si>
  <si>
    <t>Guerra-Garc√≠a J.M.</t>
  </si>
  <si>
    <t>Parvipalpus onubensis, a new species (Crustacea: Amphipoda: Caprellidea) from the Atlantic coast of Southern Spain</t>
  </si>
  <si>
    <t>10.3989/scimar.2001.65n4333</t>
  </si>
  <si>
    <t>2-s2.0-0035718995</t>
  </si>
  <si>
    <t>['wave cylindrical', 'sufficiently thin', 'rectangular patch', 'reciprocity theorem', 'provide validation', 'problem assuming', 'paper presents', 'known results', 'helical microstrip', 'e .,', 'computer code', 'circular cylinder', 'analytical results']</t>
  </si>
  <si>
    <t>Cylindrically conformal antennas | Helical microstrip antennas | Reciprocity</t>
  </si>
  <si>
    <t>This paper presents an efficient approach based on reciprocity for calculating the far-field radiation pattern of a center-fed helical microstrip antenna mounted on a circular cylinder. The reciprocity theorem is used to find a completely analytical solution to the problem assuming that the helical microstrip is sufficiently thin with a sinusoidal current distribution. Two degenerate cases of the helical microstrip antenna, i.e., an axially and an azimuthally fed half-wave cylindrical-rectangular patch, are examined and compared to known results in order to provide validation for the general analytical solution. Further comparisons are made between the analytical results and the results obtained using a numerically rigorous method of moments (MoM) computer code.</t>
  </si>
  <si>
    <t>1754-1762</t>
  </si>
  <si>
    <t>60001439;60000251-60001439</t>
  </si>
  <si>
    <t>56238363700;55925714300</t>
  </si>
  <si>
    <t>Martin, Rodney A.;Werner, Douglas H.</t>
  </si>
  <si>
    <t>University Park;New York</t>
  </si>
  <si>
    <t>Pennsylvania State University;IEEE</t>
  </si>
  <si>
    <t>60001439;60000251</t>
  </si>
  <si>
    <t>Martin R.</t>
  </si>
  <si>
    <t>A reciprocity approach for calculating the far-field radiation patterns of a center-fed helical microstrip antenna mounted on a dielectric-coated circular cylinder</t>
  </si>
  <si>
    <t>S0018926X01091815</t>
  </si>
  <si>
    <t>10.1109/8.982456</t>
  </si>
  <si>
    <t>2-s2.0-0035719355</t>
  </si>
  <si>
    <t>['urban area', 'transmit information', 'theoretically evaluated', 'theoretical values', 'spectral components', 'installations situated', 'frequency range', 'electromagnetic radiation', 'electromagnetic fields', 'different sources', 'different heights', 'city environment', 'broadcasting antennas', 'also compared']</t>
  </si>
  <si>
    <t>Electromagnetic radiation, which is used by broadcasting and mobile telephone systems to transmit information, permeates the city environment. In order to properly evaluate population exposure to electromagnetic fields, knowledge of their intensity and spectral components is necessary. In this study the results of radiofrequency field monitoring carried out in Torino, a large town located in the north-west of Italy are shown: the variation of the electromagnetic field strength is evaluated as a function of the height from the ground, the location in the urban area and the frequency, separating the contributions of the different sources (broadcasting antennas and radio base stations for mobile phones). Furthermore, the contribution of the radio base stations is theoretically evaluated, adding the emissions off all installations situated in Torino and examining the field strength maps calculated, considering the orography, for different heights. The theoretical values are also compared with those measured in the frequency range of mobile telephony emissions.</t>
  </si>
  <si>
    <t>355-358</t>
  </si>
  <si>
    <t>Radiation Protection Dosimetry</t>
  </si>
  <si>
    <t>60122629;60122629;60122629;60122629;60122629;60122629;60122629</t>
  </si>
  <si>
    <t>6602997099;7004429860;6603125263;7801377033;57189023139;6504440067;6603810929</t>
  </si>
  <si>
    <t>Anglesio, L.;Benedetto, A.;Bonino, A.;Colla, D.;Martire, F.;Saudino Fusette, S.;d'Amore, G.</t>
  </si>
  <si>
    <t>ARPA Piemonte</t>
  </si>
  <si>
    <t>Anglesio L.</t>
  </si>
  <si>
    <t>Population exposure to electromagnetic fields generated by radio base stations: Evaluation of the urban background by using provisional model and instrumental measurements</t>
  </si>
  <si>
    <t>10.1093/oxfordjournals.rpd.a006688</t>
  </si>
  <si>
    <t>2-s2.0-0035719799</t>
  </si>
  <si>
    <t>['time period', 'term movement', 'solitary females', 'sized areas', 'satellite radiotelemetry', 'respectively ).', 'radios implanted', 'projected life', 'position fixes', 'polar bears', 'percutaneous antennae', 'movement measures', 'movement information', 'monthly activity', 'mean rates', 'mean azimuths', 'males provided', 'males confined', 'limited collection', 'larger proportion', 'implanted males', 'gather information', 'electronic failure', 'compared movements', 'collared females', 'area sizes', 'abrupt termination', '95 km', '8541 km2', '387 km', '18 km', '135 km']</t>
  </si>
  <si>
    <t>Satellite radiotelemetry has provided great insights into the movements and behaviors of polar bears (Ursus maritimus). The diameter of the neck of adult male polar bears exceeds that of their head, however, and radio collars slip off. This has limited collection of movement information to that from radio-collared females. To overcome this difficulty and gather information about their movements, we surgically implanted satellite radio transmitters into 7 male polar bears during 1996 and 1997. We compared movements of implanted males with those of 104 adult females radio-collared between 1985 and 1995. Transmitters were implanted under the skin on the midline of the top of the neck and were equipped with percutaneous antennae. Implanted transmitters operated for up to 161 days providing 3217 satellite relocations. While transmitting, radios implanted in males provided a larger proportion of the highest quality category of position fixes than was obtained from radio-collared females. However, all implanted radios ceased transmitting before reaching their projected life-span. The abrupt termination of transmission from implanted radios suggested mechanical rather than electronic failure. Mean rates of short-term movement for males (1.18 km/h) were lower than for solitary females, females with cubs, and females with yearlings (1.70, 1.84, and 1.95 km/h, respectively). Net geographic movements from the beginning to the end of each month were comparable for males (mean = 135 km) and females (mean = 114, 152, and 168 km). Mean azimuths of these net movements also appeared to be similar. Monthly activity-area sizes for males (mean = 8541 km2) were comparable to those for females (mean = 3698, 9397, and 10 585 km2) during the time period of comparison. In contrast to the other movement measures, males traveled longer mean distances (387 km) each month than did females (217, 289, and 302 km). Movements of males, it appears, were more directed than those of females, but males confined their travels to similar-sized areas.</t>
  </si>
  <si>
    <t>2147-2158</t>
  </si>
  <si>
    <t>Canadian Journal of Zoology</t>
  </si>
  <si>
    <t>60011347;60011347;60011347;60011347;60011347</t>
  </si>
  <si>
    <t>6603769906;7003610974;7401593479;7103157866;7004288464</t>
  </si>
  <si>
    <t>Amstrup, S. C.;Durner, G. M.;McDonald, T. L.;Mulcahy, D. M.;Garner, G. W.</t>
  </si>
  <si>
    <t>Reston</t>
  </si>
  <si>
    <t>United States Geological Survey</t>
  </si>
  <si>
    <t>Amstrup S.</t>
  </si>
  <si>
    <t>Comparing movement patterns of satellite-tagged male and female polar bears</t>
  </si>
  <si>
    <t>10.1139/z01-174</t>
  </si>
  <si>
    <t>2-s2.0-0035720029</t>
  </si>
  <si>
    <t>['stratified ground', 'sight ray', 'reflected wave', 'reflected contribution', 'radiation field', 'plane waves', 'performed using', 'numerical determination', 'measured values', 'good agreement', 'flat ground', 'fdtd method', 'electric field', 'actual behaviour']</t>
  </si>
  <si>
    <t>Based on the numerical determination of the complete irradiation volume of a commercial RBS antenna- performed using the FDTD method and the Kirchhoff integral formula for near to far field transformation-open site estimations of the electric field are made and compared with experimentally measured values. To describe the actual behaviour of the radiation field, the inherently complex phasic nature of plane waves is taken into account, together with their two independent states of polarisation. This information is contained in the radiation pattern previously deduced. Moreover, a reflected contribution from flat ground is introduced, along with the line-of-sight ray. Amplitude and phase of the reflected wave are calculated using Fresnel formulae for stratified ground and two polarisation states, i.e. normal and parallel to the plane of incidence. Good agreement with measured values is achieved only by using such assumptions.</t>
  </si>
  <si>
    <t>405-408</t>
  </si>
  <si>
    <t>60083112;60083112;60083112;60083112;60083112-101532531;60122629;60122629</t>
  </si>
  <si>
    <t>6508098139;6602147868;6601932643;7101661398;6701726310;6602997099;6603810929</t>
  </si>
  <si>
    <t>Bistoni, S.;Cristoforetti, L.;Pontalti, R.;Vaccari, A.;Malacarne, C.;Anglesio, L.;D'Amore, G.</t>
  </si>
  <si>
    <t>Turin;Trento;Trento</t>
  </si>
  <si>
    <t>ARPA Piemonte;Bruno Kessler Foundation;CET</t>
  </si>
  <si>
    <t>60122629;60083112;101532531</t>
  </si>
  <si>
    <t>Bistoni S.</t>
  </si>
  <si>
    <t>Numerical and experimental analysis of E-field scattering from the ground for base station antennae</t>
  </si>
  <si>
    <t>10.1093/oxfordjournals.rpd.a006698</t>
  </si>
  <si>
    <t>2-s2.0-0035721226</t>
  </si>
  <si>
    <t>['theoretical evaluations', 'surrounding environment', 'general guidelines', 'detailed analysis', 'antenna type']</t>
  </si>
  <si>
    <t>In this study some general guidelines to be used for the installation of microcellular base stations in order to guarantee exposure levels have been identified. A detailed analysis of field strength levels around realistic urban microcellular antennae has been performed by means of experimental and theoretical evaluations as a function of antenna type and the characteristics of the surrounding environment.</t>
  </si>
  <si>
    <t>391-394</t>
  </si>
  <si>
    <t>60028218;60038102;105831313;105831313;105831313</t>
  </si>
  <si>
    <t>6602890557;6603059988;6504599764;19036165400;6507452698</t>
  </si>
  <si>
    <t>Barbiroli, M.;Carciofi, C.;Fraschetta, M.;Rubini, G.;Violanti, S.</t>
  </si>
  <si>
    <t>Rome;Bologna;Bologna</t>
  </si>
  <si>
    <t>Fondazione Ugo Bordoni;Alma Mater Studiorum Universit√† di Bologna;ARPA Emilia-Romagna</t>
  </si>
  <si>
    <t>60038102;60028218;105831313</t>
  </si>
  <si>
    <t>Barbiroli M.</t>
  </si>
  <si>
    <t>Analysis of the environmental factors for microcellular systems in urban areas</t>
  </si>
  <si>
    <t>10.1093/oxfordjournals.rpd.a006695</t>
  </si>
  <si>
    <t>2-s2.0-0035721277</t>
  </si>
  <si>
    <t>['viable approach', 'time requirements', 'theoretical maximum', 'tests showed', 'td code', 'successfully afforded', 'strong memory', 'rigorous characterisation', 'results obtained', 'radiobase antenna', 'radiating devices', 'parallel implementation', 'numerical solution', 'numerical complexity', 'hot topic', 'hazard reasons', 'findings achieved', 'difference time', 'clearly demonstrate', 'characterisation deserves', 'attractive candidate']</t>
  </si>
  <si>
    <t>The rigorous characterisation of the behaviour of a radiobase antenna for wireless communication systems is a hot topic both for antenna or communication system design and for radioprotection-hazard reasons. Such a characterisation deserves a numerical solution, and the use of a finite-difference time-domain (FD-TD) approach is an attractive candidate. Unfortunately, it has strong memory and CPU-time requirements. Numerical complexity can be successfully afforded by using parallel computing. The parallel implementation of the FD-TD code, individuating the theoretical lower bound for its parallel execution time are discussed and the findings achieved on the APE/Quadrics massively parallel systems are presented. Results obtained from the simulation of actual radiobase antennae, clearly demonstrate that massively parallel processing is a viable approach to solving electromagnetic problems, allowing the simulation of radiating devices which could not be modelled through conventional computing systems. The tests showed a sustained computational speed equal to 17% of the theoretical maximum.</t>
  </si>
  <si>
    <t>409-413</t>
  </si>
  <si>
    <t>60003686;60003686;60003003</t>
  </si>
  <si>
    <t>9733343200;55888314700;7005895932</t>
  </si>
  <si>
    <t>Catarinucci, L.;Palazzari, P.;Tarricone, L.</t>
  </si>
  <si>
    <t>Rome;Perugia</t>
  </si>
  <si>
    <t>ENEA Centro Ricerche Casaccia;Universit√† degli Studi di Perugia</t>
  </si>
  <si>
    <t>60003686;60003003</t>
  </si>
  <si>
    <t>Catarinucci L.</t>
  </si>
  <si>
    <t>Parallel FD-TD simulation of radiobase antennae</t>
  </si>
  <si>
    <t>10.1093/oxfordjournals.rpd.a006699</t>
  </si>
  <si>
    <t>2-s2.0-0035722710</t>
  </si>
  <si>
    <t>Ministerio de Ciencia e Innovaci√≥n</t>
  </si>
  <si>
    <t>PL97-1176</t>
  </si>
  <si>
    <t>MICINN</t>
  </si>
  <si>
    <t>['yield relationship', 'upon illumination', 'total fluorescence', 'slow changes', 'secondary peak', 'results suggested', 'remains constant', 'reaction center', 'protein complexes', 'photosystem ii', 'partially interrupted', 'partial disconnection', 'ns component', 'novel pigment', 'maximum levels', 'marked dip', 'long lifetime', 'light transition', 'internal relative', 'increasing largely', 'fe deficiency', 'energy transfer', 'deficient leaves', 'data suggest', 'data revealed', 'could lead', 'characterized spectrophotometrically', 'also present', 'also determined', 'adapted fe']</t>
  </si>
  <si>
    <t>Ch1 fluorescence induction | Energy transfer | Iron deficiency | Phase fluorometry | Photosystem II efficiency | Sugar beet | Time-resolved chlorophyll fluorescence</t>
  </si>
  <si>
    <t>Iron deficiency changed markedly the shape of the leaf chlorophyll fluorescence induction kinetics during a dark-light transition, the so-called Kautsky effect. Changes in chlorophyll fluorescence lifetime and yield were observed, increasing largely the minimal and the intermediate chlorophyll fluorescence levels, with a marked dip between the intermediate and the maximum levels and loss of the secondary peak after the maximum. During the slow changes, the lifetime-yield relationship was found to be linear and curvilinear (towards positive lifetime values) in control and Fe-deficient leaves, respectively. These results suggested that part of the Photosystem II antenna in Fe-deficient leaves emits fluorescence with a long lifetime. In dark-adapted Fe-deficient leaves, measurements in the picosecond-nanosecond time domain confirmed the presence of a 3.3-ns component, contributing to 15% of the total fluorescence. Computer simulations revealed that upon illumination such contribution is also present and remains constant, indicating that energy transfer is partially interrupted in Fe-deficient leaves. Photosystem II-enriched membrane fractions containing different pigment-protein complexes were isolated from control and Fe-deficient leaves and characterized spectrophotometrically. The photosynthetic pigment composition of the fractions was also determined. Data revealed the presence of a novel pigment-protein complex induced by Fe deficiency and an enrichment of internal relative to peripheral antenna complexes. The data suggest a partial disconnection between internal Photosystem II antenna complexes and the reaction center, which could lead to an underestimation of the Photosystem II efficiency in dark-adapted, low chlorophyll Fe-deficient leaves, using chlorophyll fluorescence.</t>
  </si>
  <si>
    <t>207-220</t>
  </si>
  <si>
    <t>Photosynthesis Research</t>
  </si>
  <si>
    <t>60010939;60106017-60012359;60010939;60010939;60010939;60106017</t>
  </si>
  <si>
    <t>7101807053;7006510310;6506260487;57216717561;7006255100;7003638379</t>
  </si>
  <si>
    <t>Morales, Ferm√≠n;Moise, Nicolae;Qu√≠lez, Rebeca;Abad√≠a, Anunciaci√≥n;Abad√≠a, Javier;Moya, Ismael</t>
  </si>
  <si>
    <t>France;Romania;Spain</t>
  </si>
  <si>
    <t>Saint-Aubin;Bucharest;Zaragoza</t>
  </si>
  <si>
    <t>Universite Paris-Saclay;National Institute for Laser, Plasma and Radiation Physics;CSIC - Estacion Experimental de Aula Dei EEAD</t>
  </si>
  <si>
    <t>60106017;60012359;60010939</t>
  </si>
  <si>
    <t>Morales F.</t>
  </si>
  <si>
    <t>Iron deficiency interrupts energy transfer from a disconnected part of the antenna to the rest of Photosystem II</t>
  </si>
  <si>
    <t>10.1023/A:1017965229788</t>
  </si>
  <si>
    <t>2-s2.0-0035723089</t>
  </si>
  <si>
    <t>University of Waterloo</t>
  </si>
  <si>
    <t>['whip antennas', 'transmitter signals', 'swimming performance', 'study objectives', 'smallmouth bass', 'significantly altered', 'significant differences', 'radio transmitters', 'movement rates', 'laboratory investigation', 'internal ).', 'francis group', 'fish related', 'fish movements', 'fish morphology', 'field study', 'detected signals', 'decisions regarding', 'days tracked', 'body cavity', 'antenna type', 'antenna placement', 'antenna configuration']</t>
  </si>
  <si>
    <t>Researchers conducting fish telemetry studies using the intraperitoneal surgical implantation of radio transmitters with whip antennas can configure the antenna to exit the body cavity through a small puncture wound (external) or leave the antenna coiled within the body cavity (internal). We conducted a behavioral field study to examine movement patterns of smallmouth bass Micropterus dolomieu carrying radio tags with internal or external antenna configurations. Fish movements, number of days tracked, and number of detected signals did not differ between internal or external treatment groups. To complement the field study, we conducted a laboratory investigation to examine possible effects that these treatments (antenna type) may have on the swimming performance of smallmouth bass by comparing critical swimming speeds. Swimming performance was not significantly altered by the surgical procedures related to transmitter and antenna placement. Our results also suggest no significant differences in swimming performance or movement rates of fish related to antenna configuration. However, transmitter signals were attenuated with the internal antenna configuration. As such, decisions regarding which antenna configuration to use should be based on fish morphology, study objectives, and site-specific environmental conditions. ¬© 2001 Taylor and Francis Group, LLC.</t>
  </si>
  <si>
    <t>236-241</t>
  </si>
  <si>
    <t>60014171-60007313;60014171-101965824</t>
  </si>
  <si>
    <t>24320083600;7004928897</t>
  </si>
  <si>
    <t>Cooke, Steven J.;Bunt, Christopher M.</t>
  </si>
  <si>
    <t>Canada;United States;Canada</t>
  </si>
  <si>
    <t>Waterloo;Champaign;</t>
  </si>
  <si>
    <t>University of Waterloo;Illinois Natural History Survey;Biotactic</t>
  </si>
  <si>
    <t>60014171;60007313;101965824</t>
  </si>
  <si>
    <t>Cooke S.</t>
  </si>
  <si>
    <t>Assessment of Internal and External Antenna Configurations of Radio Transmitters Implanted in Smallmouth Bass</t>
  </si>
  <si>
    <t>10.1577/1548-8675(2001)021&lt;0236:MBOIAE&gt;2.0.CO;2</t>
  </si>
  <si>
    <t>2-s2.0-0035723625</t>
  </si>
  <si>
    <t>['three dimensional', 'new solutions', 'microwave hologram', 'holographic algorithms', 'computer memory', 'compact system']</t>
  </si>
  <si>
    <t>3D pointer (mouse) | Antenna size reduction | Microwave holography | Planar microstrip array antenna | Slit insertion</t>
  </si>
  <si>
    <t>A compact system for a three dimensional (3D) pointer (mouse) is possible by combining microwave holography with microstrip antenna arrays to enter 3D coordinates of a point in space into computer memory. To reach the practical reduced size system, new solutions are proposed in both, the receiving planar array antenna for constructing the point hologram image and the holographic algorithms for reconstructing the microwave hologram.</t>
  </si>
  <si>
    <t>407-411</t>
  </si>
  <si>
    <t>Proceedings of the IEEE International Conference on Systems, Man and Cybernetics</t>
  </si>
  <si>
    <t>A compact 3D-microwave holographic pointer system using a size reduced microstrip planar array</t>
  </si>
  <si>
    <t>10.1109/ICSMC.2001.969846</t>
  </si>
  <si>
    <t>2-s2.0-0035725789</t>
  </si>
  <si>
    <t>['results obtained', 'piezoelectric materials', 'impedance measurements', 'fe solution']</t>
  </si>
  <si>
    <t>In this paper we describe the extension of our parameter identification algorithm for extracting the full parameter set of piezoelectric materials. The scheme is based on the FE solution of the according partial differential equations and on impedance measurements on appropriate test transducers. The results obtained by applying the scheme to a multilayer stack actuator as well as an ultrasound array antenna material will demonstrate the applicability of the developed parameter identification scheme.</t>
  </si>
  <si>
    <t>1023-1026</t>
  </si>
  <si>
    <t>Proceedings of the IEEE Ultrasonics Symposium</t>
  </si>
  <si>
    <t>60000765;60000765;60021931;60000765</t>
  </si>
  <si>
    <t>55147399900;6602296001;6603819218;7102652565</t>
  </si>
  <si>
    <t>Kaltenbacher, M.;Simkovics, R.;Kaltenbacher, B.;Lerch, R.</t>
  </si>
  <si>
    <t>Austria;Germany</t>
  </si>
  <si>
    <t>Linz;Erlangen</t>
  </si>
  <si>
    <t>Johannes Kepler University Linz;Friedrich-Alexander-Universit√§t Erlangen-N√ºrnberg</t>
  </si>
  <si>
    <t>60021931;60000765</t>
  </si>
  <si>
    <t>Kaltenbacher M.</t>
  </si>
  <si>
    <t>Determination of piezoelectric material parameters using a combined measurement and simulation technique</t>
  </si>
  <si>
    <t>10.1109/ULTSYM.2001.991893</t>
  </si>
  <si>
    <t>2-s2.0-0035728797</t>
  </si>
  <si>
    <t>['uv plane', 'uniformly sample', 'site selection', 'significant departure', 'resolution capabilities', 'receiver sensitivity', 'fundamental designs', 'existing designs', 'direct tradeoff', 'correlator complexity', 'antenna numbers', 'antenna arrays', 'also allow']</t>
  </si>
  <si>
    <t>Antenna | Array | Correlation | Radiotelescope | UV coverage</t>
  </si>
  <si>
    <t>Future radiotelescopes need ever increasing sensitivity. With the limits of receiver sensitivity being reached this can only be achieved by increasing collecting area. The increase in antenna numbers and the multi-resolution capabilities of these telescopes, such as the SKA, means a significant departure from existing designs is needed. In this article, some fundamental designs for antenna arrays that uniformly sample the UV plane are presented. The SKA is used to provide target specifications. The designs presented allow asymmetric configurations providing more freedom for site selection. They also allow a direct tradeoff between field of view and correlator complexity.</t>
  </si>
  <si>
    <t>193-206</t>
  </si>
  <si>
    <t>Bunton, John D.</t>
  </si>
  <si>
    <t>Sydney</t>
  </si>
  <si>
    <t>CSIRO Industrial Physics</t>
  </si>
  <si>
    <t>Bunton J.D.</t>
  </si>
  <si>
    <t>Array configurations that tile the plane</t>
  </si>
  <si>
    <t>10.1023/A:1013181715227</t>
  </si>
  <si>
    <t>2-s2.0-0035731678</t>
  </si>
  <si>
    <t>NAS5-30702</t>
  </si>
  <si>
    <t>['water emission', 'usa ).', 'steady decline', 'range rh', 'perihelion observations', 'h2o ),', '7 au', '1999 h1']</t>
  </si>
  <si>
    <t>Comets | Composition</t>
  </si>
  <si>
    <t>We have monitored the 110-101 pure rotational transition of water vapor near 557 GHz toward Comet C/1999 H1 (Lee) over the period 1999 September 5 through 1999 December 8, using the Submillimeter Wave Astronomy Satellite. The measured antenna temperatures implied water production rates that declined from 3.2 √ó 1028 s-1 on 1999 September 5-8 to 1.2 √ó 1028s-1 on 1999 September 25-28. No statistically significant detections of water emission were obtained after 1999 September 28. These post-perihelion observations are consistent with a steady decline in the water production rate, Q(H2O), with increasing heliocentric distance, Rh, that can be fit with a power law Q(H2O) = 1.45 √ó 1029 (Rh/AU)-5.5 s-1 over the range Rh = 1.3-1.7 AU. ¬© 2001 Elsevier Science (USA).</t>
  </si>
  <si>
    <t>345-349</t>
  </si>
  <si>
    <t>Icarus</t>
  </si>
  <si>
    <t>60005248;60005248;60020680;60020680;60020680;60020680;60003674</t>
  </si>
  <si>
    <t>7202988074;35227790400;7004934665;36238284500;7006513477;36062232800;7003530700</t>
  </si>
  <si>
    <t>Chiu, Kuenley;Neufeld, David A.;Bergin, Edwin A.;Melnick, Gary J.;Patten, Brian M.;Wang, Zhong;Bockel√©e-Morvan, Dominique</t>
  </si>
  <si>
    <t>United States;United States;France</t>
  </si>
  <si>
    <t>Cambridge;Baltimore;Paris</t>
  </si>
  <si>
    <t>Harvard-Smithsonian Center for Astrophysics;Johns Hopkins University;L'Observatoire de Paris</t>
  </si>
  <si>
    <t>60020680;60005248;60003674</t>
  </si>
  <si>
    <t>Chiu K.</t>
  </si>
  <si>
    <t>Post-perihelion SWAS observations of water vapor in the coma of Comet C/1999 H1 (Lee)</t>
  </si>
  <si>
    <t>S0019103501967065</t>
  </si>
  <si>
    <t>10.1006/icar.2001.6706</t>
  </si>
  <si>
    <t>2-s2.0-0035736240</t>
  </si>
  <si>
    <t>['wave steering', 'transmission mechanisms', 'semiconductor heterostructures', 'rights reserved', 'propagation regimes', 'experimentally demonstrated', 'electron propagation', 'dimensional solver']</t>
  </si>
  <si>
    <t>Antenna | Beam steering | Electromagnetic bandgap | Millimetre waves | Photonic crystal</t>
  </si>
  <si>
    <t>Transmission mechanisms and wave steering under localized feeding conditions through a finite electromagnetic bandgap structure are investigated both experimentally and theoretically. The artificial propagating medium consists of a two-dimensional metallic wire structure dimensioned for millimetre wave operation. By analogy with electron propagation in semiconductor heterostructures, the signatures of 'modal' and 'fluid' propagation regimes are experimentally demonstrated. Data are then analysed through electric field patterns calculated by means of a three-dimensional solver of Maxwell's equations. ¬© 2002 Elsevier Science Ltd. All rights reserved.</t>
  </si>
  <si>
    <t>321-327</t>
  </si>
  <si>
    <t>60026113;60026113;60026113;60026113;60026113</t>
  </si>
  <si>
    <t>7003406276;57204258888;14824628200;6602253341;7004899470</t>
  </si>
  <si>
    <t>Vanb√©sien, Olivier;Akalin, Tahsin;Carbonell, Jorge;Danglot, J√©r√¥me;Lippens, Didier</t>
  </si>
  <si>
    <t>Vanb√©sien O.</t>
  </si>
  <si>
    <t>Wave shaping through finite electromagnetic bandgap structure</t>
  </si>
  <si>
    <t>S0749603602910268</t>
  </si>
  <si>
    <t>10.1006/spmi.2002.1026</t>
  </si>
  <si>
    <t>2-s2.0-0035743721</t>
  </si>
  <si>
    <t>Fondo Nacional de Desarrollo Cient√É¬≠fico, Tecnol√É¬≥gico y de Innovaci√É¬≥n Tecnol√É¬≥gica</t>
  </si>
  <si>
    <t>194-1 121</t>
  </si>
  <si>
    <t>FONDECYT</t>
  </si>
  <si>
    <t>['total volume', 'slight development', 'seventh stage', 'sem ).', 'rudimentary abdomen', 'oval shape', 'major diameter', 'laboratory conditions', 'high degree', 'fresh materials', 'francis group', 'first stage', 'fine structure', 'embryos range', 'different appendages', 'data obtained', 'crustacean species', 'conspicuous difference', 'antennae ii', '8 %.']</t>
  </si>
  <si>
    <t>Crustacea | Development | Embryo | Jasus frontalis | Lobster | Palinuridae | Sem</t>
  </si>
  <si>
    <t>The present study describes the formation and fine structure of the different appendages during embryogenesis in the spiny lobster Jasus frontalis, as viewed with scanning electron microscopy (SEM). Fresh materials for study were obtained under laboratory conditions, with developing embryos maintained at 17¬±1.5¬∞C. Seven different stages were defined from spawning to hatching, lasting 69‚Äì91 days. The oval shape of the embryos range in major diameter from 602¬±21.2.Œº at the first stage and 717¬±30.5Œº at the seventh stage, increasing the total volume by 66.8%. The results showed numerous similarities to data obtained for other crustacean species, plus several previously unreported features particular to this lobster. The most conspicuous difference with other decapods is the high degree of development of the antennae II and the slight development of the rudimentary abdomen. ¬© 2001 Taylor &amp; Francis Group, LLC.</t>
  </si>
  <si>
    <t>87-94</t>
  </si>
  <si>
    <t>Invertebrate Reproduction and Development</t>
  </si>
  <si>
    <t>60029195;60029195</t>
  </si>
  <si>
    <t>6504622953;6701468238</t>
  </si>
  <si>
    <t>Tavonatti, Silvano;Dupre, Enrique</t>
  </si>
  <si>
    <t>Chile</t>
  </si>
  <si>
    <t>Antofagasta</t>
  </si>
  <si>
    <t>Universidad Cat√≥lica del Norte</t>
  </si>
  <si>
    <t>Tavonatti S.</t>
  </si>
  <si>
    <t>Scanning electron microscopy of the embryonic development stages of the spiny lobster jasus frontalis milne-edwards, 1836</t>
  </si>
  <si>
    <t>10.1080/07924259.2001.9652708</t>
  </si>
  <si>
    <t>2-s2.0-0035743791</t>
  </si>
  <si>
    <t>['reciprocity theorem', 'radiofrequency networks', 'quite general', 'problem considered', 'noise ratio', 'nmr experiment', 'general terms', 'also discussed']</t>
  </si>
  <si>
    <t>It is shown that the NMR reciprocity theorem is a variant of a problem considered by Lorentz in 1895. This formulation is quite general and applies to electric-dipole-based as well as coil-based or resonator-based magnetic resonance probes. The reasoning is related to, but different from, the proof of the reciprocity theorem for radiofrequency networks and for transmit/receive antenna systems in telecommunications. The signal-to-noise ratio of the NMR experiment is also discussed in very general terms. ¬© 2001 Academic Press.</t>
  </si>
  <si>
    <t>147-154</t>
  </si>
  <si>
    <t>Journal of Magnetic Resonance</t>
  </si>
  <si>
    <t>Van der Klink, J. J.</t>
  </si>
  <si>
    <t>Van der Klink J.</t>
  </si>
  <si>
    <t>The NMR reciprocity theorem for arbitrary probe geometry</t>
  </si>
  <si>
    <t>S1090780700922316</t>
  </si>
  <si>
    <t>10.1006/jmre.2000.2231</t>
  </si>
  <si>
    <t>2-s2.0-0035744019</t>
  </si>
  <si>
    <t>['surgical removal', 'phone antenna', 'osteosynthesis plate', 'old man', 'mobile phone', 'miniplate close', 'metal plate', 'magnetic field', 'longer present', 'infraorbital rim', 'infraorbital nerve', 'findings indicate', 'energy emitted', 'electric current', 'dysesthesia experienced', 'dysesthesia associated', 'distribution area', 'cellular phone', 'also suffered', 'actual plate', '21 mv', '141 mv']</t>
  </si>
  <si>
    <t>Cellular phone | Dysesthesia | Infraorbital nerve | Miniplate | Osteosynthesis</t>
  </si>
  <si>
    <t>A 37-year-old man with a zygomatic fracture underwent surgical treatment with reduction of the fracture and osteosynthesis with a miniplate on the infraorbital rim. Postoperatively, he had numbness in the distribution area of the infraorbital nerve, but he also suffered from dysesthesia in the same area during periods when he was using his hand-held mobile phone. After surgical removal of the osteosynthesis plate, the dysesthesia associated with his mobile phone was no longer present. The plate was examined in a setup where we measured the electric current that developed on the surface of the plate under the influence of the magnetic field between the phone antenna and the metal plate. The highest currents measured on the actual plate were 141 mV in air, and 21 mV in saline. These findings indicate that there might have been a correlation between the presence of the miniplate close to the infraorbital nerve, and the dysesthesia experienced by the patient, under the influence of the energy emitted from the cellular phone.</t>
  </si>
  <si>
    <t>475-478</t>
  </si>
  <si>
    <t>Journal of Craniofacial Surgery</t>
  </si>
  <si>
    <t>60019295;60007183</t>
  </si>
  <si>
    <t>19436831800;18937970000</t>
  </si>
  <si>
    <t>Westermark, Anders;Wisten, √Öke</t>
  </si>
  <si>
    <t>Stockholm;Lulea</t>
  </si>
  <si>
    <t>Karolinska University Hospital;Lule√• tekniska Universitet</t>
  </si>
  <si>
    <t>Westermark A.</t>
  </si>
  <si>
    <t>Miniplate osteosynthesis and cellular phone create disturbance of infraorbital nerve</t>
  </si>
  <si>
    <t>10.1097/00001665-200109000-00014</t>
  </si>
  <si>
    <t>2-s2.0-0035746234</t>
  </si>
  <si>
    <t>['three dimensions', 'surface clutter', 'single value', 'shape features', 'sample signatures', 'radon transform', 'radon feature', 'performance curves', 'oriented horizontally', 'mine hunter', 'hyperbolic signature', 'hyperbolic shape', 'hyperbola allowing', 'first uses', '3d size']</t>
  </si>
  <si>
    <t>Ground penetrating radar | Mine | Minefield detection | Target recognition | Unexploded ordnance</t>
  </si>
  <si>
    <t>The Mine Hunter/Killer system employs a ground penetrating radar (GPR) sensor. Twenty antennas sample a 3 m swath to measure a 3D depth return from the earth as the vehicle moves forward in a lane. Data has been collected on shallow and deep, metal and low metal landmines. Sample signatures from a metal and plastic cased landmine buried at 6‚Ä≥ are presented. In each example a hyperbolic signature is observed. Two feature sets that exploit the hyperbolic shape for false alarm reduction are presented. The first uses a pixel clustering technique to isolate the hyperbola in three dimensions. A vector of size/shape features is extracted and combined with a quadratic polynomial discriminant (QPD) into a single value. The second feature set utilizes the radon transform. The radon transform sums the tails of the hyperbola allowing the algorithm to differentiate between surface clutter, which tends to be oriented horizontally in depth, and the diagonals of the hyperbola. Performance curves for both the 3D size/shape features and the radon feature are presented. ¬© 2001 SPIE ¬∑ 0277-786X/01/$15.00.</t>
  </si>
  <si>
    <t>720-729</t>
  </si>
  <si>
    <t>100324032;60019647;60019647</t>
  </si>
  <si>
    <t>7004908798;7102818388;7004553764</t>
  </si>
  <si>
    <t>Marble, Jay A.;Wilcox, Daren;Mersereau, Russell</t>
  </si>
  <si>
    <t>Atlanta;Ann Arbor</t>
  </si>
  <si>
    <t>Georgia Institute of Technology;Veridian Systems Division</t>
  </si>
  <si>
    <t>60019647;100324032</t>
  </si>
  <si>
    <t>Marble J.A.</t>
  </si>
  <si>
    <t>Landmine signatures in ground penetrating radar</t>
  </si>
  <si>
    <t>10.1117/12.445525</t>
  </si>
  <si>
    <t>2-s2.0-0035758574</t>
  </si>
  <si>
    <t>['without integration', 'transmit one', 'transmit antenna', 'transient behaviour', 'scattered field', 'receive ones', 'receive antennas', 'paper describes', 'mechanical contact', 'loop antennas', 'loop antenna', 'local point', 'limited spot', 'later verified', 'landmine detection', 'hazardous objects', 'ground surface', 'field scattered', 'fdtd modeling', 'antenna system', 'analytical model']</t>
  </si>
  <si>
    <t>Antenna system | Ground penetrating radar | Mine detection | Ultra wide-band | Video impulse radar</t>
  </si>
  <si>
    <t>The paper describes the design of an antenna system for a video impulse radar dedicated to landmine detection. The developed antenna system consists of a dielectric wedge antenna as transmit antenna and loop antennas as receive ones. The receive antennas are situated below the transmit one. The dielectric wedge antenna has been designed on the basis of the transmission line model, which has been later verified by means of FDTD modeling. The loop antenna has been designed on the basis of a semi-analytical model. The transient behaviour of the antenna system has been investigated both experimentally and theoretically. It is shown that the developed system illuminates a limited spot on the ground surface with a short electromagnetic pulse. The field scattered by objects is received by the antenna system in a local point and without integration over large antenna aperture. The output of each receive antenna reproduces the waveform of the scattered field in a local point. To avoid any mechanical contact with hazardous objects the antenna system should be elevated at least 10 cm above the ground. ¬© 2001 SPIE ¬∑ 0277-786X/01/$15.00.</t>
  </si>
  <si>
    <t>692-699</t>
  </si>
  <si>
    <t>60006288;117638004;117638004;60006288</t>
  </si>
  <si>
    <t>24774219300;6603458088;6507078562;35563466100</t>
  </si>
  <si>
    <t>Yarovoy, Alexander;Schukin, Alexander;Kaploun, Igor;Ligthart, Leo</t>
  </si>
  <si>
    <t>Delft;</t>
  </si>
  <si>
    <t>Delft University of Technology;Academician A.L.Mintz Radiotechnical Institute</t>
  </si>
  <si>
    <t>60006288;117638004</t>
  </si>
  <si>
    <t>Yarovoy A.</t>
  </si>
  <si>
    <t>Antenna system for uwb gpr for landmine detection</t>
  </si>
  <si>
    <t>10.1117/12.445522</t>
  </si>
  <si>
    <t>2-s2.0-0035758578</t>
  </si>
  <si>
    <t>['preliminary modeling', 'potential advantages', 'paper describes', 'metal target', 'large volume', 'laboratory data', 'horizontal component', 'hmf sensor', 'hmf ).', 'domain version', 'designed especially']</t>
  </si>
  <si>
    <t>This paper describes a prototype electromagnetic induction (EMI) sensor system designed specifically to measure the horizontal component of a metal target's eddy current time decay signature. Instead of creating a vertical magnetic field from a horizontal loop transmitter configuration used by most EMI metal detectors, the prototype transmitter geometry has been designed especially for creating a horizontal magnetic field (HMF). One of the potential advantages of the HMF sensor is the relatively uniform magnetic field that is created over a large volume. A second potential advantage is that, compared to a conventional loop antenna, the magnetic field intensity falls off slowly with distance from the plane of the sensor. These two advantages potentially make the HMF sensor well suited for detection and classification of metal targets buried deeply in the ground (e. g., unexploded ordnance, UXO) or from a vehicle-mounted mine detector sensor. Preliminary modeling of the antenna and laboratory data from a time-domain version of the HMF sensor are presented. ¬© 2001 SPIE ¬∑ 0277-786X/01/$15.00.</t>
  </si>
  <si>
    <t>65-74</t>
  </si>
  <si>
    <t>60005248;60005248;60003193;60003193</t>
  </si>
  <si>
    <t>7403703652;7101891011;6507894635;57148012000</t>
  </si>
  <si>
    <t>Nelson, Carl V.;Huynh, Toan B.;Writer, Timothy;Lacko, Peter R.</t>
  </si>
  <si>
    <t>Baltimore;Fort Belvoir</t>
  </si>
  <si>
    <t>Johns Hopkins University;U.S. Army Night Vision &amp; Electronic Sensors Directorate</t>
  </si>
  <si>
    <t>60005248;60003193</t>
  </si>
  <si>
    <t>Nelson C.V.</t>
  </si>
  <si>
    <t>Horizontal electromagnetic field sensor for detection and classification of metal targets</t>
  </si>
  <si>
    <t>10.1117/12.445411</t>
  </si>
  <si>
    <t>2-s2.0-0035758588</t>
  </si>
  <si>
    <t>['using high', 'standoff requirements', 'radar displacement', 'mine detection', 'located 1', 'dielectric lens', '20 cm', '2 cm']</t>
  </si>
  <si>
    <t>Focused antenna | Land mine | Mine detection | Radar lens | Seismic waves</t>
  </si>
  <si>
    <t>Detection of buried land mines was carried out using high-frequency seismic waves. The focussed-radar displacement (FRD) sensor was located 1 to 2 cm above the ground to achieve sufficient spatial resolution for mine detection. This sensor is based on a dielectric lens and corrugated horn design allows the system to stand off 20 cm from the ground. The FRD sensor addresses the standoff requirements of a field operable system. ¬© 2001 SPIE ¬∑ 0277-786X/01/$15.00.</t>
  </si>
  <si>
    <t>543-552</t>
  </si>
  <si>
    <t>60021032;60021032;60019647;60019647;60015099</t>
  </si>
  <si>
    <t>7403053802;55716384600;7101967640;55494967200;7006011009</t>
  </si>
  <si>
    <t>Scott, Waymond R.;Lee, Seung Ho;Larson, Gregg D.;Martin, James S.;McCall, George S.</t>
  </si>
  <si>
    <t>Atlanta;Atlanta;Atlanta</t>
  </si>
  <si>
    <t>Georgia Institute of Technology;Georgia Tech Research Institute</t>
  </si>
  <si>
    <t>60021032;60019647;60015099</t>
  </si>
  <si>
    <t>Scott W.</t>
  </si>
  <si>
    <t>Use of high-frequency seismic waves for the detection of buried land mines</t>
  </si>
  <si>
    <t>10.1117/12.445507</t>
  </si>
  <si>
    <t>2-s2.0-0035758613</t>
  </si>
  <si>
    <t>['surface reflection', 'signals transmitted', 'rough surface', 'readily conformable', 'practically indistinguishable', 'packed array', 'occasional gaps', 'low loss', 'insulator surrounding', 'impedance determined', 'ground clutter', 'frequency measurements', 'experimental studies', 'equivalent layer', 'dielectric properties', 'created inside', 'calibrated signal', 'artificial dielectric', 'abrupt transition']</t>
  </si>
  <si>
    <t>Artificial dielectrics | Coupling | Ground-penetrating radar | Impedance matching | Mine detection</t>
  </si>
  <si>
    <t>The problem of scattered and transmitted electromagnetic wave distortion by random rough ground surfaces can be reduced by using a lightweight dielectric matching layer. For mine detection applications, it is essential for this layer to be lightweight, low loss, readily conformable, and adaptable to different soil types. Arrays of metal-coated plastic spheres act as lossless artificial dielectrics with impedance determined by the volume packing fraction. By controlling the thickness of insulator surrounding each sphere, a close-packed array with the dielectric properties of soil can be created inside a compliant rolling bag that will conform to the rough surface of the ground. Since this artificial dielectric is matched to the soil, the ground surface interface is "softened", without an abrupt transition from soil to air. Signals transmitted and received by GPR antennas immersed in the artificial dielectric within the bag will not be corrupted by ground surface clutter. Alternatively, an artificial dielectric layer on the ground with a planar air interface could be used to ensure that the surface reflection is a constant, well-calibrated signal. Computational models indicate complete removal of the ground clutter, even with occasional gaps between the artificial dielectric and the ground. Experimental studies with swept-frequency measurements and impulse GPR indicate that using this dielectric layer matching to a rough loamy soil ground surface is results in signals that are practically indistinguishable from those of an equivalent layer of the same type of soil. ¬© 2001 SPIE ¬∑ 0277-786X/01/$15.00.</t>
  </si>
  <si>
    <t>503-514</t>
  </si>
  <si>
    <t>60028628;60028628;60028628</t>
  </si>
  <si>
    <t>7004701432;6504325937;6603046512</t>
  </si>
  <si>
    <t>Rappaport, Carey;Biehold, Fred;Linnehan, Robert</t>
  </si>
  <si>
    <t>Boston</t>
  </si>
  <si>
    <t>Northeastern University</t>
  </si>
  <si>
    <t>Rappaport C.</t>
  </si>
  <si>
    <t>Mitigating ground clutter effects with lightweight artificial dielectrics</t>
  </si>
  <si>
    <t>10.1117/12.445503</t>
  </si>
  <si>
    <t>2-s2.0-0035758917</t>
  </si>
  <si>
    <t>['subsurface imaging', 'scattered field', 'resolution sufficient', 'paper describes', 'key advantages', 'high precision', 'generator section', 'end suitable', 'end comprises']</t>
  </si>
  <si>
    <t>Ground penetrating radar | Mine detection | Ultra wide-band | Video impulse radar</t>
  </si>
  <si>
    <t>The paper describes the design of a cheap ultra wideband GPR front-end suitable for subsurface imaging with resolution sufficient for antipersonnel mine recognition. The front-end comprises a generator section, a multi-static antenna system and a receiving unit based on a multi-channel sampling converter. In comparison with commercially available video impulse GPR systems the key advantages of the front-end are considerably larger bandwidth, high precision of measurements of scattered field, ability to measure polarimetric structure of the scattered field and high pulse repetition rate resulting in fast data acquisition ¬© 2001 SPIE ¬∑ 0277-786X/01/$15.00.</t>
  </si>
  <si>
    <t>662-670</t>
  </si>
  <si>
    <t>60006288;60097378;60097378;60006288</t>
  </si>
  <si>
    <t>Russian Federation;Netherlands</t>
  </si>
  <si>
    <t>Moscow;Delft</t>
  </si>
  <si>
    <t>Academician A. L. Mints Radiotechnical Institute;Delft University of Technology</t>
  </si>
  <si>
    <t>60097378;60006288</t>
  </si>
  <si>
    <t>Multi-channel video impulse radar for landmine detection</t>
  </si>
  <si>
    <t>10.1117/12.445519</t>
  </si>
  <si>
    <t>2-s2.0-0035758920</t>
  </si>
  <si>
    <t>['trapezoidal region', 'systems currently', 'surface mines', 'surface irregularities', 'spatial discontinuities', 'soil compaction', 'redundant nature', 'often subject', 'mounted forward', 'magnetic induction', 'looking infrared', 'looking gpr', 'ir detections', 'ir detection', 'infrared sensors', 'gpr antennas', 'emi sensors', 'emi coils', 'conventional approach', 'cased mines', 'buried mines', 'buried metal', 'breadboard sub', 'boresight tolerance', 'alternate approach']</t>
  </si>
  <si>
    <t>Infrared | Mine detection</t>
  </si>
  <si>
    <t>Vehicle-mounted mine detection (VMMD) systems currently under development depend heavily on ground penetrating radar (GPR) for detection of buried mines. GPR is supported by electro-magnetic induction (EMI) sensors for detection of metal-cased mines, and by forward-looking infrared (FLIR) imagers for detection of surface mines. However, GPR is often subject to unacceptably high false alarm rates due to the presence of naturally occurring anomalies such as surface irregularities and spatial discontinuities below the surface (e.g., variation in soil compaction or moisture content). Thus, there is a need to rely more heavily on EMI and infrared sensors for detection of buried metal and plastic-cased mines. The conventional approach to IR detection is a roof-mounted forward-looking infrared imager (FLIR), viewing a trapezoidal region in front of the vehicle. This approach is subject to several important limitations. First, boresight tolerance, vehicle attitude variation, and terrain undulation limit registration of IR detections with those of the down-looking GPR and EMI sensors. Second, the images of the mine surface thermal effects are foreshortened by the oblique viewing angle and subject to obscuration and distortion by surface height variation. Third, the redundant nature of the FLIR framing process makes the data rate unnecessarily high. This paper will discuss an alternate approach, based on an array of discrete, down-looking infrared detectors that are co-located with the GPR antennas and EMI coils. The advantages of this approach, design of a breadboard sub-array, and preliminary test results will be described. ¬© 2001 SPIE ¬∑ 0277-786X/01/$15.00.</t>
  </si>
  <si>
    <t>60025209;60025209</t>
  </si>
  <si>
    <t>7101675774;6701783869</t>
  </si>
  <si>
    <t>Campana, Stephen;Terrill, Conrad</t>
  </si>
  <si>
    <t>Northrop Grumman corporation</t>
  </si>
  <si>
    <t>Campana S.</t>
  </si>
  <si>
    <t>Downward looking infrared for vehicle mounted mine detection</t>
  </si>
  <si>
    <t>10.1117/12.445474</t>
  </si>
  <si>
    <t>2-s2.0-0035758953</t>
  </si>
  <si>
    <t>['trapezoidal area', 'three sensors', 'system rate', 'sensor performances', 'sensor anti', 'road ahead', 'program goals', 'processed separately', 'penetrating radar', 'past year', 'paper reviews', 'neutralization subsystem', 'mounted multi', 'mine hunter', 'md ).', 'localize objects', 'hmmwv ).', 'high mobility', 'current design', 'cid performance', 'cid based', 'candidate objects', 'antenna ground']</t>
  </si>
  <si>
    <t>Data Fusion | Mine Detection | Multi-sensor | Vehicle-Mounted</t>
  </si>
  <si>
    <t>The Close-In Detector (CID) is the vehicle-mounted multi-sensor anti-tank landmine detection technology for the Army CECOM Night Vision Electronic Sensors Directorate (NVESD) Mine Hunter-Killer (MH/K) Program. The CID includes two down-looking sensor arrays: a 20-antenna ground-penetrating radar (GPR) and a 16-coil metal detector (MD). These arrays span 3-meters in front of a high mobility, multipurpose wheeled vehicle (HMMWV). The CID also includes a roof-mounted, forward looking infrared (FLIR) camera that images a trapezoidal area of the road ahead of the vehicle. Signals from each of the three sensors are processed separately to detect and localize objects of interest. Features of candidate objects are integrated in a processor that uses them to discriminates between anti-tank (AT) mines and clutter and produces a list of suspected mine locations which are passed to the neutralization subsystem of MH/K. This paper reviews the current design and performance of the CID based on field test results on dirt and gravel mine test lanes. Improvements in CID performance for probability of detection, false alarm rate, target positional accuracy and system rate of advance over the past year and a half that meet most of the program goals are described. Sensor performances are compared, and the effectiveness of six different sensor fusion approaches are measured and compared. ¬© 2001 SPIE ¬∑ 0277-786X/01/$15.00.</t>
  </si>
  <si>
    <t>1201-1212</t>
  </si>
  <si>
    <t>60003193;117636860;60017016;60017016;117636860</t>
  </si>
  <si>
    <t>7202504715;7101675774;6506292430;7202377233;57198019430</t>
  </si>
  <si>
    <t>Bishop, Steven;Campana, Stephen;Duston, Brian;Lang, David;Wiggins, Carl</t>
  </si>
  <si>
    <t>Arlington;Fort Belvoir;Arlington</t>
  </si>
  <si>
    <t>BAE Systems Inc.;U.S. Army Night Vision &amp; Electronic Sensors Directorate;TRW S and ITG</t>
  </si>
  <si>
    <t>60017016;60003193;117636860</t>
  </si>
  <si>
    <t>Bishop S.</t>
  </si>
  <si>
    <t>Improved close-in detection for the mine hunter/killer system</t>
  </si>
  <si>
    <t>10.1117/12.445449</t>
  </si>
  <si>
    <t>2-s2.0-0035759227</t>
  </si>
  <si>
    <t>['various detectors', 'typical requirement', 'submarine crew', 'stabilised line', 'specific applications', 'panoramic view', 'optical devices', 'optical cameras', 'modular design', 'mast systems', 'laser range', 'fpa cameras', 'detector elements', 'around capability', 'antennas etc', 'advanced two']</t>
  </si>
  <si>
    <t>Descan | Focal-plane array | Microscan | Optronics mast system | Quick-look-around | Thermal camera</t>
  </si>
  <si>
    <t>Optronics Mast Systems (US: Photonics Mast Systems) are electro-optical devices which enable a submarine crew to observe the scenery above water during dive. Unlike classical submarine periscopes they are non-hull-penetrating and therefore have no direct viewing capability. Typically they have electro-optical cameras both for the visual and for an IR spectral band with panoramic view and a stabilised line of sight. They can optionally be equipped with laser range-finders, antennas etc. The brand name ATTICA (Advanced Two-dimensional Thermal Imager with CMOS-Array) characterises a family of thermal cameras using focal-plane-array (FPA) detectors which can be tailored to a variety of requirements. The modular design of the ATTICA components allows the use of various detectors (InSb, CMT 3‚Ä¶5 Œºm, CMT 7‚Ä¶11 Œºm) for specific applications. By means of a microscanner ATTICA cameras achieve full standard TV resolution using detectors with only 288 √ó 384 (US: 240 √ó 320) detector elements. A typical requirement for Optronics-Mast Systems is a Quick-Look-Around capability. For FPA cameras this implies the need for a "descan" module which can be incorporated in the ATTICA cameras without complications.</t>
  </si>
  <si>
    <t>185-193</t>
  </si>
  <si>
    <t>100371418;100371418;100371418;100371418</t>
  </si>
  <si>
    <t>6507050740;7103378108;6504326444;36889483700</t>
  </si>
  <si>
    <t>K√ºrbitz, Gunther;Fritze, J√∂rg;H√∂fft, Jens Rainer;Ruf, Bernhard</t>
  </si>
  <si>
    <t>Oberkochen</t>
  </si>
  <si>
    <t>Zeiss Optronik GmbH</t>
  </si>
  <si>
    <t>K√ºrbitz G.</t>
  </si>
  <si>
    <t>The ATTICA family of thermal cameras in submarine applications</t>
  </si>
  <si>
    <t>10.1117/12.445343</t>
  </si>
  <si>
    <t>2-s2.0-0035760453</t>
  </si>
  <si>
    <t>['tracking performance', 'termed m3f', 'target via', 'target maneuver', 'target acceleration', 'shall present', 'reliably estimate', 'relative bearing', 'recently developed', 'rate observability', 'range information', 'radar antenna', 'quantitatively demonstrate', 'problems relevant', 'present algorithm', 'passive ranging', 'particularly useful', 'optical telescope', 'missile maneuvers', 'measurement noise', 'maneuvering targets', 'independent interest', 'horizontal plane', 'existing techniques', 'employ measurement', 'broad range', 'benchmark cases', 'available schemes', 'available measurements', 'arrival mechanism', 'also included', 'also developed']</t>
  </si>
  <si>
    <t>Passive guidance schemes that employ measurement of relative bearing to the target via an angle-of-arrival mechanism (such as optical telescope or radar antenna) offer several strategic benefits but suffer from the unavailability of measurement of range or range-rate. Passive ranging, i.e., estimation of range information from available measurements, is fraught with many technical challenges, and particularly in an air-to-air missile guidance context is complicated by a stubborn observability problem. As a missile maneuvers for an optimal intercept solution, range and range-rate observability are degraded and, in the presence of measurement noise and target acceleration, become completely unobservable. Available schemes that typically employ extended Kalman filter solutions perform well against non-maneuvering targets but suffer estimation bias and divergence as intercept is approached. Interactive Multiple Model solutions promoted in prior works show promise in removing estimation bias due to target maneuver but have so far been restricted to active ranging problems. In this paper we shall present a novel Multiple Maneuver Model Filter (termed M3F in the following) that employs a suite of constant acceleration models in order to reliably estimate any target maneuver executed in the vertical as well as the horizontal plane. To quantitatively demonstrate the tracking performance of this filter, a set of benchmark tracking scenarios which present a broad range of problems relevant to passive ranging in an air-to-air missile context is also developed in this work. It should be emphasized that while several benchmark tracking problems in a surveillance radar context are recently developed, especially for testing the beam steering efficiency of a phased array system, these are not particularly useful for evaluating the performance of an air-to-air missile guidance scheme, and hence the benchmark scenarios developed in this work are of independent interest. Simulations of the M3F against the benchmark cases are also included to demonstrate the superior performance offered by the present algorithm in reducing estimation bias compared to existing techniques.</t>
  </si>
  <si>
    <t>222-233</t>
  </si>
  <si>
    <t>60005304;60010065</t>
  </si>
  <si>
    <t>7102678251;7004920559</t>
  </si>
  <si>
    <t>Mosier, Dan;Sundareshan, Malur K.</t>
  </si>
  <si>
    <t>Tucson;Waltham</t>
  </si>
  <si>
    <t>The University of Arizona;Raytheon</t>
  </si>
  <si>
    <t>60010065;60005304</t>
  </si>
  <si>
    <t>Mosier D.</t>
  </si>
  <si>
    <t>A multiple model algorithm for passive ranging and air-to-air missile guidance</t>
  </si>
  <si>
    <t>10.1117/12.492790</t>
  </si>
  <si>
    <t>2-s2.0-0035763130</t>
  </si>
  <si>
    <t>['wireless communication', 'radio frequency', 'power budget', 'lower frequencies', 'higher frequencies', '8 ghz', '300 mhz']</t>
  </si>
  <si>
    <t>Battlefield | Digital | Network-centric | RF | Sensor | Video | Wireless</t>
  </si>
  <si>
    <t>A wireless local area network (WLAN) for visual sensor communication was proposed. The radio frequency (RF) power budget were compared for various carrier frequencies ranging from 300 MHz to 5.8 GHz. The lower frequencies were used for line-of-sight (LOS) and beyond-line-of-sight (BLOS) wireless communication. The higher frequencies were used for multi-media highly interactive communications.</t>
  </si>
  <si>
    <t>75-82</t>
  </si>
  <si>
    <t>60021954;60021954;60021954;60021954;60021954;60021954;60021954</t>
  </si>
  <si>
    <t>7005301875;7005431903;7402889315;57206381149;7410142363;57191682953;6602504485</t>
  </si>
  <si>
    <t>Jannson, T. P.;Kostrzewski, A. A.;Kang, D. S.;Son, B.;Lee, C.;Kim, J. H.;Kolesnikov, K.</t>
  </si>
  <si>
    <t>Torrance</t>
  </si>
  <si>
    <t>Physical Optics Corporation</t>
  </si>
  <si>
    <t>Jannson T.P.</t>
  </si>
  <si>
    <t>Soft computing and soft communications (SC2) hybrid RF wireless communication platforms and interfaces for BLOS and sensor WLAN applications</t>
  </si>
  <si>
    <t>10.1117/12.448329</t>
  </si>
  <si>
    <t>2-s2.0-0035763256</t>
  </si>
  <si>
    <t>['terminal equipment', 'terminal electronics', 'terminal architecture', 'system designer', 'system design', 'rf losses', 'ready access', 'radio systems', 'photonic circuitry', 'optical backplanes', 'ground locations', 'fiber along', 'electronic equipment', 'corresponding challenge', 'conventional waveguides', 'airborne terminals']</t>
  </si>
  <si>
    <t>Communication system | Optical interconnect | Optical process | Phased array antenna | Photonic RF | Remoting</t>
  </si>
  <si>
    <t>Radio systems and, in particular, RF data link systems are evolving toward progressively more bandwidth and higher data rates. For many military RF data link applications the data transfer requirements exceed one Gigabit per second. @@@ collectors need to transfer sensor information and other large data files to ground locations and other airborne terminals, including the real time transfer of files. It is challenge to the system designer to provide a system design, which means the RF link budget requirements for a one Gigabit per second data link; and there is a corresponding challenge on the development of the terminal architecture and hardware. The utilization of photonic circuitry and devices as a part of the terminal design offers the designer some alternatives to the conventional RF hardware design within the radio. Areas of consideration for the implementation of photonic technology include Gigabit per second baseband data interfaces with fiber along with the associated clocking rates and extending these Gigabit data rates into the radio for optical processing technology; optical interconnections within the individual circuit boards in the radio; and optical backplanes to allow the transfer of not only the Gigabit per second data rates and high speed clocks but other RF signals within the radio. True time delay using photonics in phased array antennas has been demonstrated and is an alternative to the conventional phase shifter designs used in phased array antennas, and remoting of phased array antennas from the terminal electronics in the Ku and Ka frequency bands using fiber optics as the carrier to minimize the RF losses, negate the use of the conventional waveguides, and allow the terminal equipment to be located with other electronic equipment in the aircraft @@@ controlled environment, ready access, and maintenance. The various photonics design alternatives will be discussed including specific photonic design approaches. Packaging, performance, and affordability of the various design alternatives will also be discussed.</t>
  </si>
  <si>
    <t>68-74</t>
  </si>
  <si>
    <t>100399715;60019228</t>
  </si>
  <si>
    <t>7403734641;7004070198</t>
  </si>
  <si>
    <t>Shi, Zan;Foshee, James J.</t>
  </si>
  <si>
    <t>Dayton;Austin</t>
  </si>
  <si>
    <t>Air Force Research Laboratory;Radiant Photonics, Inc.</t>
  </si>
  <si>
    <t>60019228;100399715</t>
  </si>
  <si>
    <t>Photonics applications in high capacity data link terminals</t>
  </si>
  <si>
    <t>10.1117/12.455410</t>
  </si>
  <si>
    <t>2-s2.0-0035763266</t>
  </si>
  <si>
    <t>['shallow layers', 'results demonstrate', 'phase information', 'paper presents', 'merely depends', 'measured data', 'initial algorithm', 'incident radiation', 'incident angles', 'image reconstruction', 'gpr antennas', 'geometrical properties', 'fresnel regions', 'first results', 'energy scattered', 'dimensional space', 'difficult task', 'curved objects']</t>
  </si>
  <si>
    <t>3D reconstruction | GPR | High-resolution imaging | Multistatic | Near-field | Phase processing | Topology | UWB</t>
  </si>
  <si>
    <t>This paper presents the first results on multistatic ultra wideband (UWB) ground penetrating radar (GPR) interferometry. It has been known that phase data may contain subtle information of the physical and geometrical properties. Most GPR antennas are used in near-field and/or Fresnel regions; the energy scattered from randomly rough surfaces appears diffusely and merely depends on the wavelength of the incident radiation and the incident angles. The random nature makes it a difficult task to determine the profile of the surfaces. Furthermore it is too time-consuming to solve this kind of three-dimensional inhomogeneous problems by using pure electromagnetic approaches, especially when real time applications are required. Therefore we initiated the research on near-field UWB GPR interferometry to profile randomly inhomogeneous rough surfaces as well as their shallow layers in three-dimensional space. In this paper we discuss the first results based on practically measured multistatic UWB phase data scattered from curved objects. An initial algorithm that was developed for image reconstruction in the surface height domain (SHD) has been applied to the measured data. The image patterns show good agreement with the geometries of the practical curved objects. The results demonstrate the applicability of the phase information to characterization of the curved objects.</t>
  </si>
  <si>
    <t>68-78</t>
  </si>
  <si>
    <t>60006288;60006288</t>
  </si>
  <si>
    <t>6602508350;35563466100</t>
  </si>
  <si>
    <t>Sai, Bin;Ligthart, Leo</t>
  </si>
  <si>
    <t>Delft</t>
  </si>
  <si>
    <t>Delft University of Technology</t>
  </si>
  <si>
    <t>Sai B.</t>
  </si>
  <si>
    <t>High resolution 3D image reconstruction based on multistatic UWB phase processing</t>
  </si>
  <si>
    <t>10.1117/12.450148</t>
  </si>
  <si>
    <t>2-s2.0-0035763329</t>
  </si>
  <si>
    <t>['tanner models', 'switches may', 'switches actuated', 'smart switches', 'rf isolation', 'radio frequency', 'phase shifters', 'paper concentrates', 'mounting geometries', 'microelectromechanical system', 'mems switch', 'mechanical analogy', 'low cost', 'higher functionality', 'fringing fields', 'force electrical', 'fixed beams', 'electrostatic forces', 'electromagnetic forces', 'effort presented', 'device testing', 'chip arrays', 'cantilever beams', 'cad software', 'building block', 'basic elements', 'also used']</t>
  </si>
  <si>
    <t>MEMS | Micro | Model | RF | Switch</t>
  </si>
  <si>
    <t>The microelectromechanical system (MEMS) switch offers many benefits in radio frequency (RF) applications. These benefits include low insertion loss, high quality factor (Q), low power, RF isolation, and low cost. The ability to manufacture mechanical switches on a chip with electronics can lead to higher functionality, such as single-chip arrays, and smart switches. The MEMS switch is also used as a building block in devices such as phase shifters, filters, and switchable antenna elements. The MEMS designer needs models of these basic elements in order to incorporate them into their applications. The objective of this effort is to develop lumped element models for MEMS RF switches, which are incorporated into a CAD software. Tanner Research Inc.'s Electronic Design Automation (EDA) software is being used to develop a suite of mixed-signal RF switch models. The suite will include switches made from cantilever beams and fixed-fixed beams. The switches may be actuated by electrostatic, piezoelectric or electromagnetic forces. The effort presented in this paper concentrates on switches actuated by electrostatic forces. The lumped element models use a current-force electrical-mechanical analogy. Finite element modeling and device testing will be used to verify the Tanner models. The effects of materials, geometries, temperature, fringing fields, and mounting geometries are considered.</t>
  </si>
  <si>
    <t>112-119</t>
  </si>
  <si>
    <t>60010276;60020583;60010276</t>
  </si>
  <si>
    <t>8431855000;7103408152;35448577600</t>
  </si>
  <si>
    <t>Robertson, Barbara;Ho, Fat Duen;Hudson, Tracy</t>
  </si>
  <si>
    <t>Huntsville;Redstone Arsenal</t>
  </si>
  <si>
    <t>The University of Alabama in Huntsville;U.S. Army Aviation and Missile Life Cycle Management Command</t>
  </si>
  <si>
    <t>60020583;60010276</t>
  </si>
  <si>
    <t>Robertson B.</t>
  </si>
  <si>
    <t>Modeling of RF MEMS switches</t>
  </si>
  <si>
    <t>10.1117/12.443025</t>
  </si>
  <si>
    <t>2-s2.0-0035763648</t>
  </si>
  <si>
    <t>['wave spectra', 'velocity measurements', 'small satellite', 'small missions', 'skymed mission', 'selected along', 'recent years', 'pattern recognition', 'passive sar', 'orbit design', 'minimum distance', 'image classification', 'hardware upgrade', 'competitive phase', 'bistatic measurements', 'bissat payload', 'bissat mission', 'bissat bus', 'band sar', 'attitude maneuver', 'ascending node', 'area illuminated', 'active sar']</t>
  </si>
  <si>
    <t>Bistatic synthetic aperture radar | Mission analysis | Remote sensing satellite formation</t>
  </si>
  <si>
    <t>In recent years the Italian Space Agency has been proceeding to the definition and launch of small missions. In this ambit, the BISSAT mission was proposed and selected along with five other missions for a competitive Phase A study. BISSAT mission concept consists in flying a passive SAR on board a small satellite, which observes the area illuminated by an active SAR, operating on an already existing large platform. Several scientific applications of bistatic measurements can be envisaged: improvement of image classification and pattern recognition, derivation of medium-resolution digital elevation models, velocity measurements, measurements of sea-wave spectra. BISSAT payload is developed on the basis of the X-band SAR of the COSMO/SkyMed mission, while BISSAT bus is based on an upgrade of MITA. Orbit design has been performed, leading to the same orbit parameters apart from the ascending node right ascension (5.24¬∞ shift) and the time of the passage on the ascending node (1.17s shift). A minimum distance at the passage of the orbit crossing point of about 42km (5.7s) is computed. To maintain adequate swath overlap along the orbit, attitude maneuver or antenna electronic steering must be envisaged and traded-off taking into account radar performance and cost of hardware upgrade.</t>
  </si>
  <si>
    <t>237-245</t>
  </si>
  <si>
    <t>60026777;117670934</t>
  </si>
  <si>
    <t>7004429051;7003833593</t>
  </si>
  <si>
    <t>D'errico, Marco;Moccia, Antonio</t>
  </si>
  <si>
    <t>Naples;</t>
  </si>
  <si>
    <t>Universit√† degli Studi della Campania Luigi Vanvitelli;Dipartimento di Scienza e Ingegneria dello Spazio</t>
  </si>
  <si>
    <t>D'errico M.</t>
  </si>
  <si>
    <t>Remote sensing satellite formation for bistatic synthetic aperture radar observation</t>
  </si>
  <si>
    <t>10.1117/12.450665</t>
  </si>
  <si>
    <t>2-s2.0-0035764114</t>
  </si>
  <si>
    <t>['vidi aps', 'um pixels', 'sun sensors', 'star trackers', 'standard 0', 'solar panels', 'single 3', 'sensors include', 'remote earth', 'paper reports', 'newest generation', 'low power', 'low cost', 'large mirrors', 'implemented advances', 'high performance', 'four five', 'features include', 'data efficient', 'chip timing', 'chip size', 'chip ".', 'bit dacs', 'bias generation', '5 mm', '20 mbits']</t>
  </si>
  <si>
    <t>"Camera-on-a-chip" | Active pixel sensor | APS | Deployment monitor | Lasercom | Star tracker | Sun sensor</t>
  </si>
  <si>
    <t>JPL has implemented advances in CMOS APS visible sensors well suited for the development of ultra-low power, miniature, highly integrated image sensor systems. Applications for these low cost, modular, high performance "camera-on-achip" sensors include: remote earth and planetary visible science cameras, wireless payload deployment monitors for large mirrors, solar panels, booms and antennas, and FPAs for star trackers, sun sensors and high bandwidth multi-window optical communication beacon tracker. This paper reports on the newest generation of CMOS APS dubbed the Versatile Integrated Digital Imager or VIDI APS "camera-on-a-chip". VIDI is an integrated, digital "chip-camera" with a 512 √ó 512 format, 12-um pixels, utilizing a single 3.3 V supply, with analog or 10-bit digital output, fabricated on a standard 0.5 um CMOS process. The chip size is 10 mm √ó 15.5 mm. Features include a simple, all digital "five-wire" interface, on-chip timing, control, four five-bit DACs for bias generation, and 512 column parallel ADCs. VIDI offers programmable exposure, resolution, data efficient "smart" area-of-interest windowed high speed readout, no blooming, while continuing to operate with ‚àº 20 mW of power in the on-state and ‚àº 40 uW in the "sleep" state and has a maximum data rate of 20 Mbits/sec.</t>
  </si>
  <si>
    <t>278-287</t>
  </si>
  <si>
    <t>60016296;60016296;60016296;60016296;60016296;60016296;60016296;60016296</t>
  </si>
  <si>
    <t>6602420516;7006740556;35568711700;7102759087;55238379400;57198742011;7801477597;7006268822</t>
  </si>
  <si>
    <t>Stirbl, Robert;Pain, Bedabrata;Cunningham, Thomas;Hancock, Bruce;Sun, Chao;Yang, Guang;Heynssens, Julie;Wrigley, Chris</t>
  </si>
  <si>
    <t>Stirbl R.</t>
  </si>
  <si>
    <t>Advances in 2nd generation, ultra-low power CMOS active pixel sensor imagers for remote sensing, star tracking, optical comm and low-cost solar array/antenna boom deployment metrology</t>
  </si>
  <si>
    <t>10.1117/12.450670</t>
  </si>
  <si>
    <t>2-s2.0-0035764197</t>
  </si>
  <si>
    <t>['signal processing', 'based structure']</t>
  </si>
  <si>
    <t>(Uniform) tight frame | Multiple-antenna communication systems | Packet-based communication networks</t>
  </si>
  <si>
    <t>The latest developments concerning uniform tight frames and their applications to signal processing were presented. The goal was to find uniform normalized tight frames with structure that allow their use in signal processing. It was found that the computationally efficient classes with group-based structure were limited in number.</t>
  </si>
  <si>
    <t>129-134</t>
  </si>
  <si>
    <t>60006173;60021378</t>
  </si>
  <si>
    <t>7004197322;7005353935</t>
  </si>
  <si>
    <t>Casazza, Peter G.;Kovaceviƒá, Jelena</t>
  </si>
  <si>
    <t>Murray;Columbia</t>
  </si>
  <si>
    <t>Nokia Bell Labs;University of Missouri</t>
  </si>
  <si>
    <t>60021378;60006173</t>
  </si>
  <si>
    <t>Casazza P.</t>
  </si>
  <si>
    <t>Uniform tight frames for signal processing and communication</t>
  </si>
  <si>
    <t>10.1117/12.449694</t>
  </si>
  <si>
    <t>2-s2.0-0035765595</t>
  </si>
  <si>
    <t>['scattered wavefield', 'receiving dipoles', 'radiation pattern', 'plane perpendicular', 'numerical simulations', 'integral equation', 'good agreement', 'first present', 'curved reflector', 'conducting surface', 'computed pattern', 'borehole radar', 'bistatic setup', 'antenna system']</t>
  </si>
  <si>
    <t>3D imaging | Deconvolution | Directional borehole radar | Electromagnetic waves | Ground penetrating radar | Inversion</t>
  </si>
  <si>
    <t>In this paper we describe a directional borehole radar system. We first present the simulation and design of the antenna system. The antennas are positioned in a bistatic setup. In order to obtain a focused radiation pattern the transmitting and receiving dipoles are each shielded with a curved reflector. The radiation pattern of this scattered wavefield is computed by solving the integral equation for the unknown electric surface current at the conducting surface. Based on these numerical simulations, a prototype has been built. The radiation pattern measured in the plane perpendicular to the antenna is in good agreement with the computed pattern. Subsequently, we discuss a three-dimensional imaging method for this borehole radar. The computed radiation pattern is used in such a way that deconvolution for the angular radiation pattern can be applied. Some preliminary imaging results will be presented.</t>
  </si>
  <si>
    <t>88-98</t>
  </si>
  <si>
    <t>117697620;60006288;60006288</t>
  </si>
  <si>
    <t>Van Dongen, Koen W.A.;Van Den Berg, Peter M.;Fokkema, Jacob T.</t>
  </si>
  <si>
    <t>Delft University of Technology;T and A RADAR</t>
  </si>
  <si>
    <t>60006288;117697620</t>
  </si>
  <si>
    <t>A three-dimensional imaging technique for a directional borehole radar</t>
  </si>
  <si>
    <t>10.1117/12.450150</t>
  </si>
  <si>
    <t>2-s2.0-0035765610</t>
  </si>
  <si>
    <t>['two experiments', 'surface roughness', 'suitable characteristics', 'soil moisture', 'six experiments', 'sensing campaigns', 'roughness conditions', 'remote sensing', 'microwave scatterometer', 'june 2001', 'inversion purposes', 'good sensibility', 'february 1998', 'extensive activity', 'clear dependence', 'bare soils', 'bare fields', 'backscattering coefficients', 'average sensitivity', 'april 2000', '3 ghz', '25 db']</t>
  </si>
  <si>
    <t>Roughness | Scatterometer measurements | Soil moisture</t>
  </si>
  <si>
    <t>Six experiments on remote sensing of soil moisture and surface roughness were carried out over bare fields with a microwave scatterometer at a frequency of 5.3 GHz during February 1998 and January-April 2000. Other two experiments in May and June 2001 were conducted under controlled field condition for putting in evidence the radar response sensitivity to soil moisture. Data analysis indicates that a clear dependence of backscattering coefficients on soil moisture variations, with an average sensitivity of 0.25 dB/gr/cm3, when other parameters as roughness and incidence angle remain constant. Regarding surface roughness, a rougher field shows more suitable characteristics for inversion purposes. In fact, backscattering coefficients retain a good sensibility on soil moisture content, after the removal of incidence angle effects. These remote-sensing campaigns are part of an extensive activity where angular and polarisation microwave signatures for airborne and ground based radars are collected on bare soils in different soil moisture and roughness conditions.</t>
  </si>
  <si>
    <t>79-87</t>
  </si>
  <si>
    <t>60027299;60027299;60011264;60027299;60011264</t>
  </si>
  <si>
    <t>56213274700;7006015398;6602697404;7003426558;6602583924</t>
  </si>
  <si>
    <t>Notarnicola, Claudia;D'alessio, Angelo C.;Casarano, Domenico;Posa, Francesco;Sabatelli, Vincenzo</t>
  </si>
  <si>
    <t>Bari;Genoa</t>
  </si>
  <si>
    <t>Politecnico di Bari;Istituto Nazionale per la Fisica della Materia</t>
  </si>
  <si>
    <t>60027299;60011264</t>
  </si>
  <si>
    <t>Notarnicola C.</t>
  </si>
  <si>
    <t>Sensitivity to soil moisture and roughness by a 5.3 GHz ground-based scatterometer</t>
  </si>
  <si>
    <t>10.1117/12.450149</t>
  </si>
  <si>
    <t>2-s2.0-0035765817</t>
  </si>
  <si>
    <t>['wireless detection', 'salt concentration', 'resonant frequency', 'remotely detected', 'potentially suitable', 'paper includes', 'operational principles', 'loop antenna', 'lc sensor', 'food quality', 'design criteria', 'complex permittivity', 'bacteria growth', 'atmospheric pressure']</t>
  </si>
  <si>
    <t>Bacteria growth | Complex permittivity | Food quality | Meat | Milk | Resonant circuit | Sensor | Wireless</t>
  </si>
  <si>
    <t>The inductor-capacitor (LC) sensor, comprised of a thick-film printed LC resonant circuit the resonant frequency of which can be remotely detected with a loop antenna, has been used for the monitoring of temperature, humidity, atmospheric pressure, salt concentration, and complex permittivity, as well as the detection of bacteria in a liquid medium based upon changes in the complex permittivity due to the bacteria growth. Due to its low unit cost and wireless detection, the LC sensor is potentially suitable for commercial scale monitoring of food quality. This paper includes the operational principles and design criteria of the LC sensor, and illustrates the monitoring of bacteria growth in milk, meat, and beer.</t>
  </si>
  <si>
    <t>60001439;;;60015941;60001439;</t>
  </si>
  <si>
    <t>7102309054;7003942297;7403255737;6603375936;7102762205;7004428255</t>
  </si>
  <si>
    <t>Ong, Keat Ghee;Puckett, Libby G.;Sharma, Bethel V.;Loiselle, Melanie;Grimes, Craig A.;Bachas, Leonidas G.</t>
  </si>
  <si>
    <t>Lexington;University Park</t>
  </si>
  <si>
    <t>University of Kentucky;Pennsylvania State University</t>
  </si>
  <si>
    <t>60015941;60001439</t>
  </si>
  <si>
    <t>Wireless, passive, resonant-circuit sensors for monitoring food quality</t>
  </si>
  <si>
    <t>10.1117/12.456918</t>
  </si>
  <si>
    <t>2-s2.0-0035766206</t>
  </si>
  <si>
    <t>['rate allocation', 'promising technique', 'multimedia communications', 'multicarrier modulation', 'mcm system', 'jscm scheme', 'jointly consider', 'joint source', 'image transmission', 'image decoding', 'first investigate', 'channel matching', 'channel estimation']</t>
  </si>
  <si>
    <t>Channel estimation | Joint source and channel coding | Multicarrier modulation | Transmitter diversity</t>
  </si>
  <si>
    <t>Multicarrier modulation (MCM) with diversity is a promising technique for multimedia communications over fading multipath wireless channels. In this work, we first investigate the channel estimation problem for the MCM system with multiple transmitter antennas. A model based channel estimation approach is proposed to identify the multiple channels simultaneously. We then apply the model based channel estimation in a joint source and channel matching (JSCM) scheme for the robust progressive image transmission. It is shown that the channel estimation affects not only the image decoding at the receiver but also the rate allocation at the transmitter. It is important to jointly consider the channel estimation and JSCM scheme to improve the quality of image transmission.</t>
  </si>
  <si>
    <t>500-511</t>
  </si>
  <si>
    <t>7501877427;55500857500;7404200118</t>
  </si>
  <si>
    <t>Wang, Xiaowen;Song, Jie;Ray Liu, K. J.</t>
  </si>
  <si>
    <t>Joint channel estimation and coding for robust progressive image transmissions in fading multipath wireless channels</t>
  </si>
  <si>
    <t>10.1117/12.448685</t>
  </si>
  <si>
    <t>2-s2.0-0035767550</t>
  </si>
  <si>
    <t>['undoped semi', 'spectral characteristics', 'significant difference', 'insulating gaas', 'implanted gaas']</t>
  </si>
  <si>
    <t>Arsenic-ion-implanted GaAs | Dipole antenna | Large-aperture photoconductive antenna | THz radiation</t>
  </si>
  <si>
    <t>Significant difference in temporal and spectral characteristics of THz radiation emitted by large- (1mm) and small- (5Œºm) aperture dipole antennas fabricated on arsenic-ion-implanted GaAs and undoped semi-insulating GaAs is reported and attributed to the geometry of the antenna.</t>
  </si>
  <si>
    <t>96-103</t>
  </si>
  <si>
    <t>60012370;60092258;60008504;60012370</t>
  </si>
  <si>
    <t>57208781945;7202550229;7401698870;56027799400</t>
  </si>
  <si>
    <t>Liu, Tze An;Tani, Masahiko;Lin, Gong Ru;Pan, Ci Ling</t>
  </si>
  <si>
    <t>Japan;Taiwan;Taiwan</t>
  </si>
  <si>
    <t>Koganei;Hsinchu;Taipei</t>
  </si>
  <si>
    <t>Ministry of Posts and Telecommunications, Japan;National Chiao Tung University;Tatung University</t>
  </si>
  <si>
    <t>60092258;60012370;60008504</t>
  </si>
  <si>
    <t>Liu T.</t>
  </si>
  <si>
    <t>THz emission characteristics of photoconductive antennas with different gap size fabricated on arsenic-ion-implanted GaAs</t>
  </si>
  <si>
    <t>10.1117/12.455413</t>
  </si>
  <si>
    <t>2-s2.0-0035767571</t>
  </si>
  <si>
    <t>['simulation results', 'significantly improved', 'reference signal', 'filtered output', 'fading parameters', 'convergence speed', 'conventional methods', 'coherent methods', 'coherent constraint', 'always coherent']</t>
  </si>
  <si>
    <t>Array signal processing | Coherent adaptation algorithm | Smart antenna | WCDMA</t>
  </si>
  <si>
    <t>Coherent adaptation algorithms are proposed for a beamformer in the WCDMA reverse link. The coherent adaptation algorithm improves the convergence speed by constraining the desired signal component of the filtered output to be always coherent in phase with the reference signal at each iteration. With the coherent constraint, the performance of coherent methods is significantly improved. We present the simulation results that show the various desirable characteristics of coherent methods such as a fast convergence speed, insensitiveness to fading parameters over conventional methods.</t>
  </si>
  <si>
    <t>384-392</t>
  </si>
  <si>
    <t>60010484;60010484;60010484;117670676;117670676;117670676;117670676</t>
  </si>
  <si>
    <t>7202350767;57196250261;7202588575;7102909157;55107432000;57207065640;55870598700</t>
  </si>
  <si>
    <t>Kong, D. G.;Lee, K.;Chun, J.;Choi, P.;Yun, J. C.;Lee, S. J.;Lee, J. H.</t>
  </si>
  <si>
    <t>Suwon;</t>
  </si>
  <si>
    <t>Samsung Group;IMT-2000 Group</t>
  </si>
  <si>
    <t>60010484;117670676</t>
  </si>
  <si>
    <t>Kong D.G.</t>
  </si>
  <si>
    <t>Performance of coherent adaptation algorithms for the WCDMA smart antenna system in Rayleigh flat-fading channel</t>
  </si>
  <si>
    <t>10.1117/12.448671</t>
  </si>
  <si>
    <t>2-s2.0-0035767647</t>
  </si>
  <si>
    <t>['two antennas', 'simulated results', 'return loss', 'paper presents', 'frequency dependence', 'circuital approach', '94 ghz', '85 ghz', '77 ghz', '5 ghz', '5 db', '35 db']</t>
  </si>
  <si>
    <t>Electromagnetic simulation | Membrane supported antennas | Micromachining | Millimeter wave</t>
  </si>
  <si>
    <t>This paper presents the design, fabrication and measurement of membrane supported double-folded slot coplanar waveguide (CPW) feed antenna structures. The central operating frequency for the two antennas are 77 GHz and 94 GHz. The antennas were fabricated on 1.5 Œºm thick SiO2/Si3N4 dielectric membranes micromachined from a 350 Œºm thick high resistivity silicon substrate. The design was based on electromagnetic simulations using Zeland IE3D software package and a circuital approach for modeling the CPW feed lines. The experimental results show a return loss of- 24.35 dB at 74.5 GHz for the 77 GHz antenna structure and -27.5 dB at 92.85 GHz for the 94 GHz antenna structure. The agreement between the frequency dependence of the return loss of the experimental and simulated results is very good. These results will be used in the design and fabrication of micromachined microsystems front-ends as millimeter wave transmitters and receivers.</t>
  </si>
  <si>
    <t>66-72</t>
  </si>
  <si>
    <t>60001705;60005830;60005830;60027892;60001705;60001705</t>
  </si>
  <si>
    <t>6701841904;7005134521;7005638826;7004546685;55455220400;6602534326</t>
  </si>
  <si>
    <t>Neculoiu, Dan;Pons, Patrick;Plana, Robert;Blondy, Pierre;Muller, Alexandru;Vasilache, Dan</t>
  </si>
  <si>
    <t>France;France;Romania</t>
  </si>
  <si>
    <t>Limoges;Toulouse;Bucharest</t>
  </si>
  <si>
    <t>XLIM Institut de Recherche;Laboratoire d'Analyse et d'Architecture des Systemes;National Institute for Research and Development in Microtechnologies Romania</t>
  </si>
  <si>
    <t>60027892;60005830;60001705</t>
  </si>
  <si>
    <t>Neculoiu D.</t>
  </si>
  <si>
    <t>MEMs antennas for millimeterwave applications</t>
  </si>
  <si>
    <t>10.1117/12.443020</t>
  </si>
  <si>
    <t>2-s2.0-0035767662</t>
  </si>
  <si>
    <t>['voltage capability', 'thz band', 'thin samples', 'terahertz generation', 'sensitive identification', 'room temperature', 'ray systems', 'ray imaging', 'promising industrial', 'potentially low', 'paper details', 'paper demonstrates', 'novel high', 'new possibilities', 'gives rise', 'central result', 'biomedical applications', 'better choice']</t>
  </si>
  <si>
    <t>Gallium nitride | Photoconductive antenna | T-rays | Terahertz</t>
  </si>
  <si>
    <t>T-ray imaging and spectroscopy both exploit the terahertz (THz) region of the spectrum. This gives rise to very promising industrial and biomedical applications, where non-invasive and sensitive identification of a substance is achievable, through a material's distinct absorption features in the THz band. Present T-ray systems are limited by low output power, and the race is now on to find more efficient THz emitters. We discuss the feasibility of a novel high-power gallium nitride emitter for terahertz generation. This paper details the advantages of such an emitter, primarily by virtue of its high-voltage capability, and evaluates the benefits of sapphire and silicon carbide substrates. The far-infrared transmission spectra for thin samples of GaN, sapphire and SiC are reported. A high-power THz emitter, that operates at room temperature and is potentially low-cost will open up a host of new possibilities and applications. The central result in this paper demonstrates that sapphire is the better choice over SiC, for the GaN supporting substrate, as we show that it has superior THz transmission characteristics.</t>
  </si>
  <si>
    <t>210-220</t>
  </si>
  <si>
    <t>60009512-100396461;60009512;60025778;60025778;60009512</t>
  </si>
  <si>
    <t>7201610914;7004011290;57203029959;7004537136;56053895400</t>
  </si>
  <si>
    <t>Ferguson, Bradley;Mickan, Samuel;Hubbard, Seth;Pavlidis, Dimitris;Abbott, Derek</t>
  </si>
  <si>
    <t>United States;Australia;Australia</t>
  </si>
  <si>
    <t>Ann Arbor;Adelaide;Adelaide</t>
  </si>
  <si>
    <t>University of Michigan, Ann Arbor;The University of Adelaide;Technology Park</t>
  </si>
  <si>
    <t>60025778;60009512;100396461</t>
  </si>
  <si>
    <t>Ferguson B.</t>
  </si>
  <si>
    <t>Investigation of gallium nitride T-ray transmission characteristics</t>
  </si>
  <si>
    <t>10.1117/12.449150</t>
  </si>
  <si>
    <t>2-s2.0-0035768630</t>
  </si>
  <si>
    <t>['system design', 'several kinds', 'high capacity', 'full play', 'full coverage', 'customer capacity', 'coverage ability', 'cdma system', 'capacity appear', 'also discussed']</t>
  </si>
  <si>
    <t>Array | Beam forming | CDMA | Diversity | Smart Antenna</t>
  </si>
  <si>
    <t>Full coverage in mobile service region will elate mobile telephone customers. Limited frequency resources make mobile system capacity poor. High capacity and full coverage are two main key problems for system design. CDMA system has advantage of customer capacity, and Antenna array brings its coverage ability and intelligence into full play. Smart antenna combined with code division multiple access will improve mobile telecom system performance. Increasing system performance and capacity appear through enhancing desired signal and suppressing interference signals. Several kinds of antenna array techniques including beam forming, diversity, switched-beam antenna array and sectorization were discussed here in detail. The small antenna applications in TDMA mobile telecommunication systems are also discussed.</t>
  </si>
  <si>
    <t>452-456</t>
  </si>
  <si>
    <t>7402496925;7405369064;7405910454;57199208433;37102456500</t>
  </si>
  <si>
    <t>Guo, Congliang;Zhou, Yingui;Liu, Tonghui;Wang, Rongsheng;Liu, Shijian</t>
  </si>
  <si>
    <t>Guo C.</t>
  </si>
  <si>
    <t>Application of smart antennas in CDMA mobile communication system</t>
  </si>
  <si>
    <t>10.1117/12.445260</t>
  </si>
  <si>
    <t>2-s2.0-0035770315</t>
  </si>
  <si>
    <t>['z stage', 'seems possible', 'novel technique', 'inclined x', 'attractive features', 'array application']</t>
  </si>
  <si>
    <t>3D MEMS Antenna | 3D UV-Lithography | HARS | IR image sensor | Microbolometer | MRPBI</t>
  </si>
  <si>
    <t>A 3D Feed horn shape MEMS antenna has some attractive features for array application, which can be used to improve microbolometer performance. Since MEMS technology have been faced many difficulties to fabrication of 3D feed horn shape MEMS antenna array itself. The purpose of this paper is to propose a new fabrication method to realize a 3D feed horn shape MEMS antenna array using a MRPBI(Mirror Reflected Parallel Beam Illuminator) system with an ultra-slow-rotated and inclined x-y-z stage. A high-aspect-ratio 300 Œºm sidewalls had been fabricated using SU-8 negative photo resist. It can be demonstrated to feasibility of realize 3D feed horn shape MEMS antenna array fabrication. In order to study the effect of this novel technique, the 3D feed horn shape MEMS antenna array had been simulated with HFSS(High Frequency Structure Simulator) tools and then compared with traditional 3D theoretical antenna models. As a result, it seems possible to use a 3D feed horn shape MEMS antenna at the tera hertz band to improve microbolometer performance and optical MEMS device fabrication.</t>
  </si>
  <si>
    <t>377-387</t>
  </si>
  <si>
    <t>60025960-60005273;60025960;60025960;60025960;60025960;60005273</t>
  </si>
  <si>
    <t>8374192200;7409324662;35778621100;56428058400;7201600345;7102232929</t>
  </si>
  <si>
    <t>Park, Jong Yeon;Kim, Kun Tae;Moon, Sung;Park, Jong Oh;Oh, Myung Hwan;Pak, James Jungho</t>
  </si>
  <si>
    <t>Korea Institute of Science and Technology;Korea University</t>
  </si>
  <si>
    <t>60025960;60005273</t>
  </si>
  <si>
    <t>Park J.</t>
  </si>
  <si>
    <t>Fabrication method of 3D feed horn shape MEMS antenna array using MRPBI system and application for microbolometer</t>
  </si>
  <si>
    <t>10.1117/12.448991</t>
  </si>
  <si>
    <t>2-s2.0-0035770369</t>
  </si>
  <si>
    <t>['mobile ad', 'military applications', 'layer approach', 'intrinsic limitations', 'ideal infrastructure', 'icama ),', 'hierarchical multi', 'heterogeneous solution', 'forth step', 'fifth step', 'extended hsr', 'desirable approach', 'critical issue', 'access uav']</t>
  </si>
  <si>
    <t>Ad Hoc Wireless Network | Centralized Intelligent Channel Assigned Multiple Acess (C-ICAMA) | Digital Battlefield | Embedded Distributed Security Algorithm | Hierarchical State Routing | Landmark Routing | Single-Area Theater | UAV (Unmanned Aerial Vehicle)</t>
  </si>
  <si>
    <t>Multi-Layer Ad Hoc Wireless Networks with UAVs is an ideal infrastructure to establish a rapidly deployable wireless communication system any time any where in the world for military applications. In this paper, we review the research we have done so far for our heterogeneous solution. First of all, we proposed the infrastructure of Multi-level Heterogeneous Ad-Hoc Wireless Network with UAVs. Second, we developed a new MAC layer protocol, Centralized Intelligent Channel Assigned Multiple Access (C-ICAMA), for ground mobile backbone nodes to access UAV. Third, we extended HSR (Hierarchical State Routing) to this Multi-Level Heterogeneous Ad-Hoc Wireless Network. Due to the intrinsic limitations of Extended HSR, we extended the Landmark Ad Hoc Routing (LANMAR) as our forth step. Security is a critical issue for mobile ad-hoc wireless networks, especially for military applications. We developed an embedded distributed security protocol and integrated with this heterogeneous hierarchical ad hoc wireless networks in our fifth step. Therefore, the hierarchical multi-layer approach is the most desirable approach to achieve routing scalability in multi-hop wireless networks.</t>
  </si>
  <si>
    <t>327-338</t>
  </si>
  <si>
    <t>100817361;60027550;60027550;60027550;60027550;60027550</t>
  </si>
  <si>
    <t>7202152033;35552197100;7005615310;7403282185;7202290897;8917764000</t>
  </si>
  <si>
    <t>Gu, Daniel Lihui;Gerla, Mario;Ly, Henry;Xu, Kaixin;Kong, Jiejun;Hong, Xiaoyan</t>
  </si>
  <si>
    <t>Los Angeles;Beverly</t>
  </si>
  <si>
    <t>University of California, Los Angeles;Cyber Ark International, Inc.</t>
  </si>
  <si>
    <t>60027550;100817361</t>
  </si>
  <si>
    <t>Gu D.</t>
  </si>
  <si>
    <t>Design of Multi-level Heterogeneous Ad Hoc Wireless Networks with UAVs</t>
  </si>
  <si>
    <t>10.1117/12.445243</t>
  </si>
  <si>
    <t>2-s2.0-0035770627</t>
  </si>
  <si>
    <t>['waveform parameters', 'system gains', 'strong returns', 'site visibility', 'simulate high', 'signal strength', 'realistic effects', 'radar data', 'pulse processing', 'problems caused', 'improved upon', 'immediate vicinity', 'image processing', 'image formation', 'grazing angle', 'fidelity airborne', 'doppler filters', 'data cubes', 'cover data', 'clutter type', 'clutter environments', 'backscatter coefficient', 'atmospheric attenuation', 'antenna gain', 'angle cell', 'allowing modeling', 'air force', 'adaptive multi']</t>
  </si>
  <si>
    <t>Large sidelobe discretes | Modeling and simulation | Synthetic aperture radar</t>
  </si>
  <si>
    <t>In this paper, the U.S. Air Force's Research Laboratory Space-Time Adaptive Processing (RLSTAP) tool is used to demonstrate the impact of large sidelobe discretes on modern Synthetic Aperture Radar (SAR) signal and image processing. Sidelobe discretes may mask or even completely obscure weak target returns of interest in the immediate vicinity of these strong returns. Adaptive processing offers the potential to mitigate the effects of strong sidelobe discretes on image formation. In this paper, we characterize the severity of the problems caused by these discretes. RLSTAP can simulate high-fidelity airborne, spaceborne, or ground based multi-channel radar data in jamming and clutter environments, develop and evaluate new signal and image processing algorithms, and assess the performance of advanced radar systems. RLSTAP is a time domain simulation, updating object positions for every radar pulse and allowing modeling of realistic effects such as returns "walking" across range bins and Doppler filters. The site-specific clutter model uses terrain elevation and cover data to derive the line-of-site visibility, grazing angle, and clutter type for each range-angle cell. Spatial and temporal clutter statistics are applied to each cell and the signal strength at the receiver is calculated as a function of the backscatter coefficient, range, atmospheric attenuation, antenna gain, and system gains/losses. The scene generation capability in RLSTAP is unique in that it exploits Defense Terrain Elevation Data (DTED) and Land Use Land Cover Data (LULC) to create realistic clutter scenes (data cubes) for any given geographic location. As such, the application of adaptive multi-channel/multi-pulse processing to radar data. that is characteristic of the area being imaged is now possible. Furthermore, the selection of waveform parameters, signal and image processing techniques, and associated radar parameters may be improved upon.</t>
  </si>
  <si>
    <t>229-236</t>
  </si>
  <si>
    <t>60019228;60019228;117671474;60019228;117671474</t>
  </si>
  <si>
    <t>55486852900;7101800745;6602599267;7005187912;55739743900</t>
  </si>
  <si>
    <t>Maher, John E.;Lynch, E. Douglas;Schneible, Richard A.;Wicks, Michael C.;Zhang, Yuhong</t>
  </si>
  <si>
    <t>Dayton;Heidelberg</t>
  </si>
  <si>
    <t>Air Force Research Laboratory;Research Associates for Defense Conversion</t>
  </si>
  <si>
    <t>60019228;117671474</t>
  </si>
  <si>
    <t>Maher J.</t>
  </si>
  <si>
    <t>Impact of large sidelobe discretes in SAR image formation</t>
  </si>
  <si>
    <t>10.1117/12.450664</t>
  </si>
  <si>
    <t>2-s2.0-0035772430</t>
  </si>
  <si>
    <t>['stations located', 'small size', 'significant improvements', 'significant extension', 'rf signals', 'required coverage', 'remoting alternatives', 'reduced size', 'reduced losses', 'reduced cost', 'receive channels', 'optical modules', 'kept simple', 'ground station', 'functional capability', 'flush mounting', 'exact number', 'efficient scheme', 'dish antenna', 'different locations', 'design ),', 'could also', 'centralized location', 'centralized control', 'central location', 'blade antenna', 'beam scanning', 'bandwidth capability', 'attractive alternative', 'antennas would', 'airborne stations']</t>
  </si>
  <si>
    <t>Significant improvements in technology have made phased array antennas an attractive alternative to the traditional dish antenna for use on wide body airplanes. These improvements have resulted in reduced size, reduced cost, reduced losses in the transmit and receive channels (simplifying the design), a significant extension in the bandwidth capability, and an increase in the functional capability. Flush mounting (thus reduced drag) and rapid beam switching are among the evolving desirable features of phased array antennas. Beam scanning of phased array antennas is limited to +/- 45 degrees at best and therefore multiple phased array antennas would need to be used to insure instantaneous communications with any ground station (stations located at different geographical locations on the ground) and with other airborne stations. The exact number of phased array antennas and the specific installation location of each antenna on the wide body airplane would need to be determined by the specific communication requirements, but it is conceivable as many as five phased array antennas may need to be used to provide the required coverage. Control and switching of these antennas would need to be accomplished at a centralized location on the airplane and since these antennas would be at different locations on the airplane an efficient scheme of remoting would need to be used. To save in cost and keep the phased array antennas as small as possible the design of the phased array antennas would need to be kept simple. A dish antenna and a blade antenna (small size) could also be used to augment the system. Generating the RF signals at the central location and then using RF cables or waveguide to get the signal to any given antenna could result in significant RF losses. This paper will evaluate a number of remoting alternatives to keep the system design simple, reduce system cost, and utilize the functional capability of networking multiple phased array antennas on a wide body airplane. Included in these alternatives will be the use of optical modules as the true time delay in the phased array antennas and using a fiber optic bus from the centralized control to drive the optical modules.</t>
  </si>
  <si>
    <t>36-42</t>
  </si>
  <si>
    <t>Remoting alternatives for a multiple phased array antenna network</t>
  </si>
  <si>
    <t>10.1117/12.444617</t>
  </si>
  <si>
    <t>2-s2.0-0035773313</t>
  </si>
  <si>
    <t>['¬© springer', 'strong non', 'fmo antennae', 'early times']</t>
  </si>
  <si>
    <t>A very unusual free induction decay in the FMO antennae was monitored by femtosecond photon echo spectroscopy, characterized by strong non-damped oscillations near the red absorption edge and a growing-in of coherence at early times after excitation. ¬© Springer-Verlag Berlin Heidelberg 2001.</t>
  </si>
  <si>
    <t>656-658</t>
  </si>
  <si>
    <t>Springer Series in Chemical Physics</t>
  </si>
  <si>
    <t>60072285;60072285;60003878;60003878</t>
  </si>
  <si>
    <t>55396155700;35501122300;57214514481;7003777767</t>
  </si>
  <si>
    <t>Prokhorenko, Valentin I.;Holzwarth, Alfred R.;Nowak, Frank R.;Aartsma, Thijs J.</t>
  </si>
  <si>
    <t>Mulheim an der Ruhr;Leiden</t>
  </si>
  <si>
    <t>Max Planck Institute for Chemical Energy Conversion;Sterrewacht Leiden</t>
  </si>
  <si>
    <t>60072285;60003878</t>
  </si>
  <si>
    <t>Prokhorenko V.I.</t>
  </si>
  <si>
    <t>Highly unusual growing-in of coherence and strong oscillations in the bacterial FMO antenna complexes, observed in photon echo kinetics</t>
  </si>
  <si>
    <t>10.1007/978-3-642-56546-5_194</t>
  </si>
  <si>
    <t>2-s2.0-0035776911</t>
  </si>
  <si>
    <t>['¬© springer', 'probe profiles', 'first time', 'core antenna', '100 chlorophylls']</t>
  </si>
  <si>
    <t>The primary electron transfer kinetics were determined for the first time in core antenna - Reaction center complexes from photosystem I of wild-type Synechocystis sp. PCC 6803 containing about 100 chlorophylls, by comparing femtosecond pump-probe profiles for samples with open and closed reaction centers. ¬© Springer-Verlag Berlin Heidelberg 2001.</t>
  </si>
  <si>
    <t>662-664</t>
  </si>
  <si>
    <t>60008023;60004354;60004354;60004354;60004354;60004354</t>
  </si>
  <si>
    <t>6701607000;55281257600;7005050242;7404848455;56173244900;57193129444</t>
  </si>
  <si>
    <t>Savikhin, Sergei;Martinson, Peter;Chitnis, Parag;Johnson, Wade;Xu, Wu;Struve, Walter</t>
  </si>
  <si>
    <t>Ames;Ames</t>
  </si>
  <si>
    <t>Ames Laboratory;Iowa State University</t>
  </si>
  <si>
    <t>60008023;60004354</t>
  </si>
  <si>
    <t>Savikhin S.</t>
  </si>
  <si>
    <t>The kinetics of primary electron transfer steps in PS I reaction centers</t>
  </si>
  <si>
    <t>10.1007/978-3-642-56546-5_196</t>
  </si>
  <si>
    <t>2-s2.0-0035777404</t>
  </si>
  <si>
    <t>['wheel rotation', 'speed independently', 'risk situations', 'reflecting obstacles', 'reflecting obstacle', 'reflected wave', 'novel sensor', 'instance icy', 'higher probability', 'good accuracy', 'automotive applications', 'antenna footprint']</t>
  </si>
  <si>
    <t>Automotive | Sensors</t>
  </si>
  <si>
    <t>On-board absolute speed sensors would be very useful in automotive applications in order to perform the measurement of the speed independently of the wheel rotation. Narrow beam Doppler sensors give a good accuracy but only operate if there is a reflecting obstacle in the antenna footprint on the road. Broad beam Doppler sensors have the advantage of offering a higher probability of getting a reflected wave, but they require multiple frequencies. A novel sensor is presented. It uses a single frequency emission, which leads to low cost devices. Simulations and measurements have been carried out which show that it is particularly well adapted to high-risk situations, for instance icy or very wet road surfaces, when only a few reflecting obstacles are present. In such situations, the accuracy of the measurement is typically of the order of 0.5 per cent.</t>
  </si>
  <si>
    <t>Sensor Review</t>
  </si>
  <si>
    <t>60030236;60001422;60001422;60030236;60030236</t>
  </si>
  <si>
    <t>6505986647;6603121524;7004263614;6505471221;7004680016</t>
  </si>
  <si>
    <t>Corbrion, C√©line;Ditchi, Thierry;Hol√©, Stephane;Carreel, Eric;Lewiner, Jacques</t>
  </si>
  <si>
    <t>Paris;Paris</t>
  </si>
  <si>
    <t>Ecole Superieure de Physique et de Chimie Industrielles de la Ville de Paris;Sorbonne Universite</t>
  </si>
  <si>
    <t>60030236;60001422</t>
  </si>
  <si>
    <t>Corbrion C.</t>
  </si>
  <si>
    <t>A broad beam doppler speed sensor for automotive applications</t>
  </si>
  <si>
    <t>10.1108/02602280110380566</t>
  </si>
  <si>
    <t>2-s2.0-0035780419</t>
  </si>
  <si>
    <t>Biotechnology and Biological Sciences Research Council</t>
  </si>
  <si>
    <t>BBSRC</t>
  </si>
  <si>
    <t>['weight proteins', 'two classes', 'transmembrane helices', 'subunit organization', 'structurally similar', 'resolution sufficient', 'opposite sides', 'may relate', 'lumenal surface', 'first three', 'electron crystallography', 'dimensional structure', 'densities protruding', 'd2 heterodimer', 'antenna linkage', '6 ).', '6 ),', '3 pairs']</t>
  </si>
  <si>
    <t>Dimer | Electron crystallography | Photosystem II | Structure</t>
  </si>
  <si>
    <t>Here we report the first three-dimensional structure of a higher plant photosystem II core dimer determined by electron crystallography at a resolution sufficient to assign the organization of its transmembrane helices. The locations of 34 transmembrane helices in each half of the dimer have been deduced, 22 of which are assigned to the major subunits D1 (5), D2 (5), CP47 (6), and CP43 (6). CP47 and CP43, located on opposite sides of the D1/D2 heterodimer, are structurally similar to each other, consisting of 3 pairs of transmembrane helices arranged in a ring. Both CP47 and CP43 have densities protruding from the lumenal surface, which are assigned to the loops joining helices 5 and 6 of each protein. The remaining 12 helices within each half of the dimer are attributed to low-molecular-weight proteins having single transmembrane helices. Comparison of the subunit organization of the higher plant photosystem II core dimer reported here with that of its thermophilic cyanobacterial counterpart recently determined by X-ray crystallography shows significant similarities, indicative of a common evolutionary origin. Some differences are, however, observed, and these may relate to variations between the two classes of organisms in antenna linkage or thermostability. ¬© 2001 Elsevier Science.</t>
  </si>
  <si>
    <t>262-269</t>
  </si>
  <si>
    <t>Journal of Structural Biology</t>
  </si>
  <si>
    <t>60015150;60015150;60015150;60015150;60015150</t>
  </si>
  <si>
    <t>6602991059;56384502200;6603851229;8515880300;7402350514</t>
  </si>
  <si>
    <t>Hankamer, Ben;Morris, Edward;Nield, Jon;Gerle, Christoph;Barber, James</t>
  </si>
  <si>
    <t>Imperial College London</t>
  </si>
  <si>
    <t>Hankamer B.</t>
  </si>
  <si>
    <t>Three-dimensional structure of the photosystem II core dimer of higher plants determined by electron microscopy</t>
  </si>
  <si>
    <t>S1047847701944053</t>
  </si>
  <si>
    <t>10.1006/jsbi.2001.4405</t>
  </si>
  <si>
    <t>2-s2.0-0035783236</t>
  </si>
  <si>
    <t>['structures based', 'paper presents', 'high resolution', 'cpw lines', 'circuit board']</t>
  </si>
  <si>
    <t>This paper presents a technique to assess the level of radiated emissions generated by printed-circuit board (PCB) structures based on equivalent magnetic currents. These currents are extracted from near-field measurements taken with a very high resolution (step size ‚â™ ?) in comparison with near-field antenna applications. Near-field data allow the visualization and extraction of common-mode currents near transmission line discontinuities such as bends. This effect is investigated for microstrip and CPW lines.</t>
  </si>
  <si>
    <t>368-373</t>
  </si>
  <si>
    <t>IEEE International Symposium on Electromagnetic Compatibility</t>
  </si>
  <si>
    <t>60019141;60019141;60019141</t>
  </si>
  <si>
    <t>7005722345;6504238192;7801471386</t>
  </si>
  <si>
    <t>Laurin, Jean Jacques;Ouardhiri, Zacharia;Colinas, J√©r√¥me</t>
  </si>
  <si>
    <t>Montreal</t>
  </si>
  <si>
    <t>Polytechnique Montr√©al</t>
  </si>
  <si>
    <t>Laurin J.</t>
  </si>
  <si>
    <t>Near-field imaging of radiated emission sources on printed-circuit boards</t>
  </si>
  <si>
    <t>10.1109/ISEMC.2001.950665</t>
  </si>
  <si>
    <t>2-s2.0-0035785498</t>
  </si>
  <si>
    <t>['two antennas', 'test setup', 'small enclosures', 'shielding effectiveness', 'receiver equipments', 'dynamic range', 'basic setup', 'also elaborated']</t>
  </si>
  <si>
    <t>A method for evaluating the shielding effectiveness of small enclosures was presented. The basic setup of shielding effectiveness test consisted of two antennas with their generator and receiver equipments. The noise floor measurement done to illustrate the dynamic range of the test setup was also elaborated.</t>
  </si>
  <si>
    <t>708-712</t>
  </si>
  <si>
    <t>60005593;60005593;60005593;60005593</t>
  </si>
  <si>
    <t>17436158700;6503921110;6507453316;8941374100</t>
  </si>
  <si>
    <t>Ustuner, Fatih;Akses, Aysam;Araz, Isa;Colak, Bektas</t>
  </si>
  <si>
    <t>T√ºrkiye Bilimsel ve Teknolojik Ara≈ütirma Kurumu</t>
  </si>
  <si>
    <t>Ustuner F.</t>
  </si>
  <si>
    <t>A method for evaluating the shielding effectiveness of small enclosures</t>
  </si>
  <si>
    <t>10.1109/ISEMC.2001.950459</t>
  </si>
  <si>
    <t>2-s2.0-0035785866</t>
  </si>
  <si>
    <t>['time domain', 'theoretical method', 'tall buildings', 'tall building', 'metallic structure', 'measurement results', 'given building', 'determined using', 'considerably affect']</t>
  </si>
  <si>
    <t>A theoretical method is presented to study the effects of tall buildings on the measurement of lightning electromagnetic fields. It is shown that the purterbed electromagnetic fields due to the presence of the metallic structure of a building can be determined using an electric field integral equation in time domain. Simulation results depict that the presence of a tall building can considerably affect the measurement results. However, for a given building, it is possible to calculate the associated antenna enhancement factor in order to correct the measurement results.</t>
  </si>
  <si>
    <t>1001-1004</t>
  </si>
  <si>
    <t>60007751;60007751;60007751;60007751</t>
  </si>
  <si>
    <t>7801624408;6701324111;7006682049;6602210918</t>
  </si>
  <si>
    <t>Bonyadi-Ram, S.;Moini, R.;Sadeghi, S. H.H.;Mahanfar, A.</t>
  </si>
  <si>
    <t>Iran</t>
  </si>
  <si>
    <t>Tehran</t>
  </si>
  <si>
    <t>Amirkabir University of Technology</t>
  </si>
  <si>
    <t>Bonyadi-Ram S.</t>
  </si>
  <si>
    <t>The effects of tall buildings on the measurement of electromagnetic fields due to lightning return strokes</t>
  </si>
  <si>
    <t>10.1109/ISEMC.2001.950533</t>
  </si>
  <si>
    <t>2-s2.0-0035785871</t>
  </si>
  <si>
    <t>['widely accepted', 'utilized method', 'telecommunications industries', 'stricter regulations', 'radiated signals', 'paper addresses', 'lower probability', 'intentionally spreading', 'emissions gained', 'emc community', 'clock harmonics', 'clock dithering', '20 db']</t>
  </si>
  <si>
    <t>Spread Spectrum Clocking (SSC), also known as clock dithering, is a widely accepted and utilized method of reducing electromagnetic emissions to meet regulatory requirements. By intentionally spreading the energy of the clock harmonics into a band several megahertz wide, the amplitude of the radiated signals can be decreased by factors as high as 20 dB. Unfortunately some members of the radio and telecommunications industries (as well as the EMC community) view this technique as a ‚Äúcheat‚Äù. It has been claimed that the reduction in emissions gained by the use of SSC does not translate to a lower probability of interference, and that accordingly, devices that use clock dithering should adhere to stricter regulations. This paper addresses those concerns, and explains why they are not valid.</t>
  </si>
  <si>
    <t>537-540</t>
  </si>
  <si>
    <t>60033010;60033010</t>
  </si>
  <si>
    <t>7101631991;16178412400</t>
  </si>
  <si>
    <t>Skinner, Harry G.;Slattery, Kevin P.</t>
  </si>
  <si>
    <t>Santa Clara</t>
  </si>
  <si>
    <t>Intel Corporation</t>
  </si>
  <si>
    <t>Skinner H.</t>
  </si>
  <si>
    <t>Why spread spectrum clocking of computing devices is not cheating</t>
  </si>
  <si>
    <t>10.1109/ISEMC.2001.950699</t>
  </si>
  <si>
    <t>2-s2.0-0035786537</t>
  </si>
  <si>
    <t>['wire version', 'wire antennas', 'weighting functions', 'two wires', 'symmetrical structure', 'symmetric solvers', 'small separations', 'shortest separation', 'points near', 'lower limit', 'large systems', 'known rectangular', 'investigate structures', 'impedance matrix', 'become possible', 'based expansion']</t>
  </si>
  <si>
    <t>An analysis of thin-wire antennas and scatterers using quadratic spline-based expansion and weighting functions within the Method of Moments (MoM) is presented. So-called quadratic B-Splines are introduced as a generalisation of the well-known rectangular and triangle expansion functions. The thin-wire version of the electric-field integral equation (EFIE) is solved by the Method of Moments (MoM) using Galerkin‚Äôs method. The described procedure results in a symmetrical structure of the impedance matrix, which allows the application of symmetric solvers with the benefit of a very effective solving procedure. Due to the choice of the expansion and weighting functions the results are very precise for near-fields and points near the structure. It become possible to investigate structures with very small separations between the wires. Numerical examples demonstrate the suitability of the method for the EMC-analysis and show the advantages of a reduced solving time in the analysis of large systems and a lower limit for the shortest separation between two wires.</t>
  </si>
  <si>
    <t>173-178</t>
  </si>
  <si>
    <t>60018353;60018353</t>
  </si>
  <si>
    <t>57200769444;6603449373</t>
  </si>
  <si>
    <t>Nicolai, J√ºrgen;Gonschorek, Karl H.</t>
  </si>
  <si>
    <t>Dresden</t>
  </si>
  <si>
    <t>Technische Universit√§t Dresden</t>
  </si>
  <si>
    <t>Nicolai J.</t>
  </si>
  <si>
    <t>Application of spline-based expansion and weighting functions for an efficient analysis of thin-wire structures</t>
  </si>
  <si>
    <t>10.1109/ISEMC.2001.950583</t>
  </si>
  <si>
    <t>2-s2.0-0035786549</t>
  </si>
  <si>
    <t>['test configurations', 'signal ratios', 'signal ratio', 'results indicate', 'paper demonstrates', 'method efficacy', 'different chambers', 'correlating results', 'chamber size', 'antenna position']</t>
  </si>
  <si>
    <t>This paper demonstrates that a simple signal ratio can transform low frequency monopole antenna data between different reverberation chamber configurations. Applicable chamber differences include DUT and antenna position, size and shape of chamber. The signal ratio deduced empirically or analytically, is shown to be accurate to about 5MHz. Method efficacy is demonstrated using measurements for variations in antenna position and chamber size. Finite element calculations of signal ratios are compared to measurements. The signal ratio is useful in correlating results between chambers and test configurations. Results indicate that low frequency correlation of different chambers should be straightforward.</t>
  </si>
  <si>
    <t>757-761</t>
  </si>
  <si>
    <t>60008609;60008609;60104109</t>
  </si>
  <si>
    <t>6602447110;7102201391;36893386800</t>
  </si>
  <si>
    <t>Suriano, Candace;Thiele, Gary A.;Suriano, John R.</t>
  </si>
  <si>
    <t>Paris;Dayton</t>
  </si>
  <si>
    <t>Valeo;University of Dayton</t>
  </si>
  <si>
    <t>60104109;60008609</t>
  </si>
  <si>
    <t>Suriano C.</t>
  </si>
  <si>
    <t>Predicting low frequency behavior of arbitrary reverberation chamber configurations</t>
  </si>
  <si>
    <t>10.1109/ISEMC.2001.950469</t>
  </si>
  <si>
    <t>2-s2.0-0035786647</t>
  </si>
  <si>
    <t>['wall reflections', 'test chamber', 'target orientation', 'sheds light', 'secondary benefit', 'resonance contribute', 'optimum distance', 'large enough', 'intended amplifier', 'input power', 'immunity testing', 'ground floor', 'frequency range', 'frequency limitations', 'field non', 'experimental study', 'encountered due', 'beamwidth patterns', 'beamwidth mapping', 'basic understanding', 'antenna beamwidth', 'anechoic room', 'actual effects', '4 ghz', '200 mhz']</t>
  </si>
  <si>
    <t>To provide a uniform RF field for immunity testing, a basic understanding of the antenna beamwidth radiation pattern is required. Ground floor and wall reflections and resonance contribute to the field non-uniformity. During the process of developing an automotive RF Immunity test requirement, obstacles to meeting this requirement were encountered due to the absence of an absorber lined ground plane and the frequency limitations of the ferrite tiles placed on the walls and ceiling of the test chamber. The frequency range of this test is 200 MHz to 4 GHz. To visualize the actual effects of the floor and wall on beamwidth patterns, a series of measurements were taken in the semi-anechoic room. Mapping of the antenna beamwidth in a semi-anechoic chamber provides a method to determine the optimum distance to antenna and antenna/target orientation. A secondary benefit of beamwidth mapping is that actual field strength can be measured and compared to the input power. This will help in determining if the intended amplifier is large enough to produce the required field strength. Additional testing using an open area test site (OATS) sheds light on the contributions of floor and absorber wall reflections. Through an experimental study, optimum antenna orientation is determined to obtain the targeted field uniformity.</t>
  </si>
  <si>
    <t>265-267</t>
  </si>
  <si>
    <t>100413420;100413420</t>
  </si>
  <si>
    <t>6505916093;55886163400</t>
  </si>
  <si>
    <t>Teune, James E.;Mee, Scott W.</t>
  </si>
  <si>
    <t>Holland</t>
  </si>
  <si>
    <t>Johnson Controls, Inc.</t>
  </si>
  <si>
    <t>Teune J.E.</t>
  </si>
  <si>
    <t>A comparison of RF field uniformity in a compact semi-anechoic room and OATS</t>
  </si>
  <si>
    <t>10.1109/ISEMC.2001.950628</t>
  </si>
  <si>
    <t>2-s2.0-0035786782</t>
  </si>
  <si>
    <t>['wild type', 'white light', 'vivo absorbance', 'ubiquitous pigment', 'thermal dissipation', 'terminal acceptors', 'state level', 'singlet chlorophyll', 'significantly lower', 'restricted either', 'relative effectiveness', 'reduced plastoquinone', 'psii acceptors', 'promoting npq', 'photosystem ii', 'parallel measurements', 'npq primarily', 'npq mechanism', 'new mutant', 'leaves displaying', 'key processes', 'increasing kn', 'higher plants', 'epoxidized xanthophylls', 'energy partitioning', 'diminished accessibility', 'consistently lower', 'arabidopsis thaliana', 'antenna complex']</t>
  </si>
  <si>
    <t>Arabidopsis (mutant, photosynthesis) | Chlorophyll fluorescence | Energy dissipation | Photosynthesis | Photosystems I, II | Zeaxanthin</t>
  </si>
  <si>
    <t>We describe the properties of npq4-9, a new mutant of Arabidopsis thaliana (L.) Heynh. with reduced nonphotochemical quenching (NPQ) capacity that possesses a single amino acid substitution in the PsbS gene encoding PSII-S, a ubiquitous pigment-binding protein associated with photosystem II (PSII) of higher plants. Growth, photosynthetic pigment contents, and levels of the major PSII antenna proteins were not affected by npq4-9. Although the extent of de-epoxidation of violaxanthin to antheraxanthin plus zeaxanthin for leaves displaying the mutant phenotype equaled or exceeded that observed for the wild type, the relative effectiveness of de-epoxidized xanthophylls in promoting NPQ was consistently lower for the mutant. Energy partitioning in PSII was analyzed in terms of the competition for singlet chlorophyll a among the processes of fluorescence, thermal dissipation, and photochemistry. The key processes of NPQ and photochemistry in open PSII centers are represented by the relative in vivo rate constants kN and kP0, respectively. The magnitude of kP0 in normal leaves declined only slightly with increasing kN, consistent with localization of NPQ primarily in the antenna complex. Conversely, a highly significant linear decline m kP0 with increasing kN was observed for the mutant, consistent with a role for the PSII reaction center in the NPQ mechanism. Although the PSII absorption cross-section for white light was not significantly different relative to that of the wild type, PSII quantum yield was significantly lower in the mutant. The resulting lower capacity for linear electron transport in the mutant primarily affected reduction of terminal acceptors other than CO2. Parallel measurements of fluorescence and in vivo absorbance at 820 nm indicated a consistently higher steady-state level of reduction of PSII acceptors and accumulation of P700+ for the mutant. This suggests that inter-photosystem electron transport in the mutant is restricted either by a higher transthylakoid ŒîpH or by diminished accessibility to reduced plastoquinone.</t>
  </si>
  <si>
    <t>142-152</t>
  </si>
  <si>
    <t>60026722;60026722</t>
  </si>
  <si>
    <t>7403617633;6603945191</t>
  </si>
  <si>
    <t>Peterson, Richard B.;Havir, E. A.</t>
  </si>
  <si>
    <t>Connecticut Agricultural Experiment Station</t>
  </si>
  <si>
    <t>Peterson R.</t>
  </si>
  <si>
    <t>Photosynthetic properties of an Arabidopsis thaliana mutant possessing a defective PsbS gene</t>
  </si>
  <si>
    <t>10.1007/s004250100601</t>
  </si>
  <si>
    <t>2-s2.0-0035787269</t>
  </si>
  <si>
    <t>['signals acquired', 'sectional shape', 'results showed', 'profile measurement', 'posed problem', 'partially effective', 'nevertheless useful', 'inverse problem', 'genetic algorithm', 'even though', 'estimated ).', 'electron beam', 'electric field', 'detection system', 'destructive measurement', 'dependent information', 'current monitor', 'beam currents', 'antenna detects', 'also found']</t>
  </si>
  <si>
    <t>For the purpose of non-destructive measurement of the cross-sectional shape of an electron beam, we have studied a detection system that is composed of both a number of antennas and a current monitor. The antenna detects an electric field, and the current monitor detects an integral of beam currents. The signals acquired from these detectors are applied as the input of an inverse problem. We adopt the genetic algorithm to simulate the profile measurement as an inverse problem analysis. The results showed that this detection system is partially effective, even though this system is an "ill-posed problem" (i.e. the number of input data parameters is less than the number of parameters to be estimated). We also found that the current monitor, which cannot acquire position-dependent information, is nevertheless useful to accelerate the convergence of sub-optimal beam profiles.</t>
  </si>
  <si>
    <t>215-219</t>
  </si>
  <si>
    <t>1-4 SPEC.</t>
  </si>
  <si>
    <t>International Journal of Applied Electromagnetics and Mechanics</t>
  </si>
  <si>
    <t>7102843999;6602799769;6701495244</t>
  </si>
  <si>
    <t>Tomioka, Satoshi;Nisiyama, Shusuke;Enoto, Takeaki</t>
  </si>
  <si>
    <t>Tomioka S.</t>
  </si>
  <si>
    <t>Simulation in applying genetic algorithm for non-destructive measurement of electron beam transverse profile</t>
  </si>
  <si>
    <t>10.3233/jae-2002-369</t>
  </si>
  <si>
    <t>2-s2.0-0035788737</t>
  </si>
  <si>
    <t>['servo motor', 'servo method', 'scorsby table', 'pointing errors', 'level sensor', 'experiments using', 'control incorporates', 'azimuth motor', 'axis antenna']</t>
  </si>
  <si>
    <t>A two-axis antenna-stabilizing control device which does not need a level sensor has been developed. The control incorporates a zero-servo method which zeros two gyro outputs by rotating an antenna with both an azimuth motor and an elevation-servo motor. In experiments using a Scorsby Table, pointing errors of less than a few degrees have been confirmed.</t>
  </si>
  <si>
    <t>151-154</t>
  </si>
  <si>
    <t>Murakoshi, Takao</t>
  </si>
  <si>
    <t>Yaita-shi, Tochigi</t>
  </si>
  <si>
    <t>Tokimec Inc. Marketing and RD Center</t>
  </si>
  <si>
    <t>Murakoshi T.</t>
  </si>
  <si>
    <t>Antenna stabilizing control system with strapdown 2 axis azimuth/elevation method</t>
  </si>
  <si>
    <t>10.3233/jae-2002-316</t>
  </si>
  <si>
    <t>2-s2.0-0035788968</t>
  </si>
  <si>
    <t>['successive dimensions', 'simulation results', 'satellite communications', 'required frequencies', 'recent developments', 'fractal arrays', 'electromagnetically design', 'band characteristics', 'antenna design']</t>
  </si>
  <si>
    <t>Recent developments in antenna design have led to fractal arrays - recursively generated objects where successive dimensions are fractional. These arrays can provide frequency independent, multi-band characteristics that can be used to electromagnetically design an antenna that exhibits good properties over two widely separated frequencies for the purpose of satellite communications. The fractional design results are compared in the paper to simulation results in order to analyse the performance at the required frequencies.</t>
  </si>
  <si>
    <t>271-276</t>
  </si>
  <si>
    <t>60031846;60031846</t>
  </si>
  <si>
    <t>6504433360;35587492800</t>
  </si>
  <si>
    <t>Verringer, Joseph;Nafalski, Andrew</t>
  </si>
  <si>
    <t>Adelaide</t>
  </si>
  <si>
    <t>University of South Australia</t>
  </si>
  <si>
    <t>Verringer J.</t>
  </si>
  <si>
    <t>Fractal antenna application to satellite communications</t>
  </si>
  <si>
    <t>10.3233/jae-2002-320</t>
  </si>
  <si>
    <t>2-s2.0-0035789670</t>
  </si>
  <si>
    <t>['significantly improved', 'results show', 'radiation pattern', 'present paper', 'photonic bandgap', 'pbg cover', 'pbg antenna', 'domain method', 'different time', 'also studied']</t>
  </si>
  <si>
    <t>FDTD method | Patch antenna | Photonic bandgap</t>
  </si>
  <si>
    <t>A new patch antenna system, which has both a photonic bandgap (PBG) substrate and a PBG cover, is proposed in the present paper. The impedance, radiation pattern, and directly of such an antenna are studied by the finite-different time-domain method. The results show that the directivity of the PBG antenna is significantly improved. The dependence of the directivity on the frequency and other parameters is also studied.</t>
  </si>
  <si>
    <t>60002014;60002014-60117981</t>
  </si>
  <si>
    <t>57219918544;36048024500</t>
  </si>
  <si>
    <t>Qiu, Min;He, Sailing</t>
  </si>
  <si>
    <t>China;Sweden</t>
  </si>
  <si>
    <t>Hangzhou;Stockholm</t>
  </si>
  <si>
    <t>State Key Laboratory of Modern Optical Instrumentation;The Royal Institute of Technology (KTH)</t>
  </si>
  <si>
    <t>60117981;60002014</t>
  </si>
  <si>
    <t>Qiu M.</t>
  </si>
  <si>
    <t>High-directivity patch antenna with both photonic bandgap substrate and photonic bandgap cover</t>
  </si>
  <si>
    <t>10.1002/mop.1214</t>
  </si>
  <si>
    <t>2-s2.0-0035811931</t>
  </si>
  <si>
    <t>['¬© 2000', 'several observables', 'instrumental noise', 'gravitational waves', 'different couplings']</t>
  </si>
  <si>
    <t>The multiple Doppler readouts available with the Laser Interferometer Space Antenna (LISA) permit simultaneous formation of several observables. All are independent of laser phase fluctuations, but have different couplings to gravitational waves and the various LISA instrumental noises. Comparison, for example, of the Michelson interferometer observable with the fully symmetric Sagnac data-type allows discrimination between a confusion-limited gravitational wave background and instrumental noise. ¬© 2000 The American Physical Society.</t>
  </si>
  <si>
    <t>7003271412;7403155808;6701562756</t>
  </si>
  <si>
    <t>Tinto, Massimo;Armstrong, J. W.;Estabrook, F. B.</t>
  </si>
  <si>
    <t>Tinto M.</t>
  </si>
  <si>
    <t>Discriminating a gravitational wave background from instrumental noise in the LISA detector</t>
  </si>
  <si>
    <t>10.1103/PhysRevD.63.021101</t>
  </si>
  <si>
    <t>2-s2.0-0035862255</t>
  </si>
  <si>
    <t>['àú12 cm', 'water surface', 'temporal topex', 'scale changes', 'sar provides', 'radar pulse', 'qualitatively find', 'march 30', 'looking antenna', 'lake required', 'interferometric processing', 'greater flow', 'fixed datum', 'february 14', '1 acquisitions']</t>
  </si>
  <si>
    <t>We demonstrate that interferometric processing of JERS-1 SAR data over an Amazon lake containing Àú1500 islands yields centimeter-scale changes in the height of the water surface from February 14 to March 30, 1997. For the method to work, we qualitatively find that inundation of about one or two leafless trees per 25 m2 multi-look SAR pixel is sufficient to return the radar pulse to the side-looking antenna. Validation is provided by multi-temporal TOPEX-POSEIDON altimetry profiles, which directly measure surface heights relative to a fixed datum. Because SAR provides an image, the water height changes (Àú12 cm) can be converted to a net volume measurement (280 million m3) over the 44 days separating the JERS-1 acquisitions. Compared to historical gauge records, removal of this volume from the lake required a Àú50% greater flow.</t>
  </si>
  <si>
    <t>2671-2674</t>
  </si>
  <si>
    <t>Geophysical Research Letters</t>
  </si>
  <si>
    <t>60029241;60006337;60029241;60029241;60029241</t>
  </si>
  <si>
    <t>57198110897;7004612058;26033264900;7006392633;7007171788</t>
  </si>
  <si>
    <t>Alsdorf, Doug;Birkett, Charon;Dunne, Thomas;Melack, John;Hess, Laura</t>
  </si>
  <si>
    <t>Santa Barbara;Greenbelt</t>
  </si>
  <si>
    <t>University of California, Santa Barbara;NASA Goddard Space Flight Center</t>
  </si>
  <si>
    <t>60029241;60006337</t>
  </si>
  <si>
    <t>Alsdorf D.</t>
  </si>
  <si>
    <t>Water level changes in a large Amazon lake measured with spaceborne radar interferometry and altimetry</t>
  </si>
  <si>
    <t>10.1029/2001GL012962</t>
  </si>
  <si>
    <t>2-s2.0-0035878302</t>
  </si>
  <si>
    <t>['¬© 2001', 'technique allows', 'substantially correlated', 'standard method', 'significant factor', 'primordial backgrounds', 'one type', 'magnitude improvement', 'low frequencies', 'instrumental sensitivity', 'f œñ', 'external signals', 'enable lisa', 'earlier estimates', 'cosmological background', 'compact binaries', 'combining signals', 'baseline follow', 'band back', '20 mhz', '1 mhz', '1 hz']</t>
  </si>
  <si>
    <t>Armstrong et al. have recently presented new ways of combining signals to precisely cancel laser frequency noise in spaceborne interferometric gravitational wave detectors such as LISA. One of these combinations, which we will call the "symmetrized Sagnac observable," is much less sensitive to external signals at low frequencies than other combinations, and thus can be used to determine the instrumental noise level. We note here that this calibration of the instrumental noise permits smoothed versions of the power spectral density of stochastic gravitational wave backgrounds to be determined with considerably higher accuracy than earlier estimates, at frequencies where one type of noise strongly dominates and is not substantially correlated between the six main signals generated by the antenna. We illustrate this technique by analyzing simple estimators of gravitational wave background power, and show that the instrumental sensitivity to broad-band back-grounds at some frequencies can be improved by a significant factor of as much as (f œÑ/2)1/2 in spectral density hrms2 over the standard method, where f denotes frequency and œÑ denotes integration time, comparable to that which would be achieved by cross-correlating two separate antennas. The applications of this approach to studies of astrophysical gravitational wave backgrounds generated after recombination and to searches for a possible primordial background are discussed. With appropriate mission design, this technique allows an estimate of the cosmological background from extragalactic white dwarf binaries and will enable LISA to reach the astrophysical confusion noise of compact binaries from about 0.1 mHz to about 20 mHz. In a smaller-baseline follow-on mission, the technique allows several orders of magnitude improvement in sensitivity to primordial backgrounds up to about 1 Hz. ¬©2001 The American Physical Society.</t>
  </si>
  <si>
    <t>60015481;60000221</t>
  </si>
  <si>
    <t>35350383600;7006568657</t>
  </si>
  <si>
    <t>Hogan, Craig J.;Bender, Peter L.</t>
  </si>
  <si>
    <t>Seattle;Boulder</t>
  </si>
  <si>
    <t>University of Washington;University of Colorado Boulder</t>
  </si>
  <si>
    <t>Hogan C.J.</t>
  </si>
  <si>
    <t>Estimating stochastic gravitational wave backgrounds with the Sagnac calibration</t>
  </si>
  <si>
    <t>10.1103/PhysRevD.64.062002</t>
  </si>
  <si>
    <t>2-s2.0-0035884330</t>
  </si>
  <si>
    <t>['transit peptides', 'thylakoid multi', 'three approaches', 'subunit structures', 'rna polymerases', 'positional clustering', 'nuclear origin', 'novel genes', 'membrane complex', 'known constituents', 'genome segments', 'genes encode', 'generally consistent', 'gene duplications', 'functionally integrated', 'basic question', 'arabidopsis thaliana', 'although ambiguities', '69 genes']</t>
  </si>
  <si>
    <t>BAC arrays | Gene duplications | Genome mapping | Photosynthesis gene nomenclature | Recombinant inbred lines</t>
  </si>
  <si>
    <t>Landsberg erecta x Columbia F8 recombinant inbred lines of Arabidopsis thaliana, arrayed BAC clones covering most of the genome, and databank sequence information were used to map the positions of 69 genes in the genome of A. thaliana. These genes encode all known constituents of the photosynthetic thylakoid membrane, some regulatory factors involved in its biogenesis, and the RNA polymerases of nuclear origin that operate in chloroplasts and mitochondria. Designations of novel genes are proposed. The data of these three approaches are generally consistent, although ambiguities have been noted for some genome segments and with gene duplications. For thylakoid multi-subunit structures, no positional clustering of genes has been found, not even for genes encoding different subunits of the same membrane complex. The genes of the lhc superfamily encoding antenna apoproteins and their relatives are a particularly intriguing example. The lack of positional clustering is consistent with phylogenetically independent gene translocations from the plastid (endosymbiont) to the nucleus. This raises the basic question of how independently translocated genes which acquired different promoter sequences and transit peptides were functionally integrated into common signal transduction chains.</t>
  </si>
  <si>
    <t>53-60</t>
  </si>
  <si>
    <t>DNA Research</t>
  </si>
  <si>
    <t>60028717;60028717;60028717;60028717</t>
  </si>
  <si>
    <t>6602936134;6701657980;56128012800;7003671469</t>
  </si>
  <si>
    <t>Legen, Julia;Mis√©ra, Simon;Herrmann, Reinhold G.;Meurer, J√∂rg</t>
  </si>
  <si>
    <t>Legen J.</t>
  </si>
  <si>
    <t>Map positions of 69 Arabidopsis thaliana genes of all known nuclear encoded constituent polypeptides and various regulatory factors of the photosynthetic membrane: A case study</t>
  </si>
  <si>
    <t>10.1093/dnares/8.2.53</t>
  </si>
  <si>
    <t>2-s2.0-0035958060</t>
  </si>
  <si>
    <t>A2198035</t>
  </si>
  <si>
    <t>CAS</t>
  </si>
  <si>
    <t>['zoological museum', 'yunnana chen', 'type specimens', 'taiwana chujo', 'sokolovi medvedev', 'similis chen', 'short diagnosis', 'parva chen', 'orientalis weise', 'one species', 'nigripennis laboissiere', 'new species', 'manipuria maulik', 'lobicornis baly', 'hopei baly', 'francis group', 'flaviventris jacoby', 'filicornis laboissiere', 'femoralis chen', 'duporti laboissiere', 'domiiialis jiang', 'descedens weise', 'deformicornis laboissiere', 'cyanipennis yang', 'chinese academy', 'chapana laboissiere', 'carinicornis chen', 'birmanica jacoby', 'agetocera ab', 'abdominal sternite', '1831 );']</t>
  </si>
  <si>
    <t>Agetocera | Chrysomelidae | Coleoptera | Galerucinae | Oriental Region | Revision | Taxonomy</t>
  </si>
  <si>
    <t>Twenty-one species of Agetocera are reviewed. They are: Agetocera ab- domiiialis Jiang, 1992; A. birmanica Jacoby, 1891; A. carinicornis Chen, 1964; A. chapana Laboissiere, 1929; A. deformicornis Laboissiere, 1927; A. descedens Weise, 1922; A. duporti Laboissiere, 1927; A. femoralis Chen, 1942; A. filicornis Laboissiere, 1927; A. flaviventris Jacoby, 1879; A. hopei Baly, 1865; A. lobicornis Baly, 1865; A. manipuria Maulik, 1932; A. mirabilis (Hope, 1831); A. nigripennis Laboissiere, 1927; A. orientalis Weise, 1902; A. parva Chen, 1964; A. similis Chen, 1997; A. sokolovi Medvedev, 1981; A.taiwana Chujo, 1962; A. yunnana Chen, 1964; A new species, A. cyanipennis Yang is described. The type specimens are deposited in the Zoological Museum, Institute of Zoology, Chinese Academy of Sciences, P. R. China. Each species is provided with a short diagnosis, remarks, and illustrations of genitalia, apex of abdominal sternite and antennae. ¬© 2001 Taylor &amp; Francis Group, LLC.</t>
  </si>
  <si>
    <t>105-154</t>
  </si>
  <si>
    <t>Oriental Insects</t>
  </si>
  <si>
    <t>60029608;60029608;60029608</t>
  </si>
  <si>
    <t>25959400800;7201714390;25522341500</t>
  </si>
  <si>
    <t>Yang, Xing Ke;Ge, Si Qin;Li, Wen Zhu</t>
  </si>
  <si>
    <t>Yang X.</t>
  </si>
  <si>
    <t>Revision of the genus agetocera hope (Cole-optera: Chrysomelidae: Galerucinae)</t>
  </si>
  <si>
    <t>10.1080/00305316.2001.10417293</t>
  </si>
  <si>
    <t>2-s2.0-0035979569</t>
  </si>
  <si>
    <t>['year plan', 'successful operation', 'second phase', 'plasma applications', 'new works', 'new form', 'national users', 'key ingredient', 'heating capacity', 'hanbit project', 'hanbit device', 'first phase', 'facility like', 'external experts', 'adding diagnostics']</t>
  </si>
  <si>
    <t>The first phase of the HANBIT project that started in 1996, is ending this year. The goal of the first phase is to establish a decent experimental facility based on the HANBIT mirror device and to set up a framework for operating this machine as a National Joint User's Facility. A five-year plan has been being undertaken to improve the performance of HANBIT, refurbished from the old TARA machine, by adding diagnostics and heating capacity. As the goal of the first phase has been achieved, the second phase is being planned, in which basic mirror confinement physics will be pursued as well as plasma applications and training of people. Most of new works are possible via close collaboration with external experts. We are exercising a new form of collaboration between universities and the institute and between industries and the institute through the HANBIT User Program, which is a key ingredient for successful operation of a National Users' facility like the HANBIT device.</t>
  </si>
  <si>
    <t>60068696;60068696;60068696;60068696;124802723;60068696;124802723;60068696;60068696;60068696;60068696;60068696;60068696;60068696;124802723;60068696;60068696;60068696;60068696;60068696;124802723;60068696;60068696;60068696;60068696;60068696;124802723</t>
  </si>
  <si>
    <t>55444971300;57225787457;8089652000;55722512400;56126651200;57199098433;35408938900;35371212800;7404118249;7404625749;57191495020;36013189400;55763540300;34770166200;51261221300;24471760800;55698954700;57219153170;56027283400;8089653800;7201423719;7202469869;8135005900;12139915600;7401970932;7005330044;55728255300</t>
  </si>
  <si>
    <t>Kwon, M.;Bak, J. G.;Choh, K. K.;Choi, J. H.;Choi, J. J.;Choi, J. W.;Chung, J. I.;England, A. C.;Hong, J. S.;Hwang, S. M.;Kim, B. C.;Kim, J. Y.;Kim, S. S.;Kim, W. C.;Ko, W. H.;Lee, B. J.;Lee, D. K.;Lee, H. G.;Lee, S. G.;Na, H. K.;Seo, D. C.;Seo, S. H.;Yang, H. R.;Yang, J. G.;Yoo, S. J.;You, K. I.;Yoon, N. S.</t>
  </si>
  <si>
    <t>South Korea;</t>
  </si>
  <si>
    <t>Yusong;</t>
  </si>
  <si>
    <t>Korea Basic Science Institute;HANBIT User Group</t>
  </si>
  <si>
    <t>60068696;124802723</t>
  </si>
  <si>
    <t>Kwon M.</t>
  </si>
  <si>
    <t>Overview of HANBIT experimental program</t>
  </si>
  <si>
    <t>10.13182/fst01-a11963409</t>
  </si>
  <si>
    <t>2-s2.0-0037484111</t>
  </si>
  <si>
    <t>['theoretical analysis', 'temporal cma', 'millimeter waves', 'convergence behavior', 'computer simulations', 'also analyzed']</t>
  </si>
  <si>
    <t>Antenna arrays | CMA | Multipath propagation | Spatial-temporal equalization</t>
  </si>
  <si>
    <t>Based on a new multipath channel model, a spatial-temporal combined CM equalization approach is derived at millimeter waves. Computer simulations are presented to testify the theoretical analysis. It is shown that this method can compensate the signal degradation caused by indoor multipath propagation. The convergence behavior of the spatial-temporal CMA is also analyzed. ¬© 2001 Plenum Publishing Corporation.</t>
  </si>
  <si>
    <t>255-263</t>
  </si>
  <si>
    <t>60025761;60025761;60025761</t>
  </si>
  <si>
    <t>55728181900;7202149848;7402137892</t>
  </si>
  <si>
    <t>Zhou, Zhimin;Qi, Lanfen;Tan, Ying</t>
  </si>
  <si>
    <t>Huazhong University of Science and Technology</t>
  </si>
  <si>
    <t>Zhou Z.</t>
  </si>
  <si>
    <t>Spatial and temporal CM equalization for broadband wireless indoor networks at millimeter waves</t>
  </si>
  <si>
    <t>10.1023/A:1010792119960</t>
  </si>
  <si>
    <t>2-s2.0-0038019421</t>
  </si>
  <si>
    <t>['œ ∂', 'wave equation', 'sets bidirectional', 'plane waves', 'obtain sets', 'new solutions', 'may also', 'longitudinal axis', 'localized waves', 'interesting feature', 'helical system', 'helical bessel', 'helical axis', 'handed solutions', 'gauss pulse', 'coordinate along', 'characteristic variables']</t>
  </si>
  <si>
    <t>A right-handed helical nonorthogonal coordinate system is used to determine helical localized wave solutions of the homogeneous scalar wave equation. Introducing the characteristic variables in the helical system, i.e., u = Œ∂ - ct and v = Œ∂ + ct, where Œ∂ is the coordinate along the helical axis, we can use the bidirectional traveling plane wave representation and obtain sets of elementary bidirectional helical solutions to the wave equation. Not only are these sets bidirectional, i.e., based on a product of plane waves, but they may also be broken up into right-handed and left-handed solutions. The elementary helical solutions may in turn be used to create general superpositions, both Fourier and bidirectional, from which new solutions to the wave equation may be synthesized. These new solutions, based on the helical bidirectional superposition, are members of the class of localized waves. Examples of these new solutions are a helical fundamental Gaussian focus wave mode, a helical Bessel-Gauss pulse, and a helical acoustic directed energy pulse train. Some of these solutions have the interesting feature that their shape and localization properties depend not only on the wave number governing propagation along the longitudinal axis but also on the normalized helical pitch. ¬© 2001 Optical Society of America.</t>
  </si>
  <si>
    <t>1905-1911</t>
  </si>
  <si>
    <t>Overfelt, P. L.</t>
  </si>
  <si>
    <t>China Lake</t>
  </si>
  <si>
    <t>Naval Air Warfare Center Weapons Division</t>
  </si>
  <si>
    <t>Overfelt P.</t>
  </si>
  <si>
    <t>Helical localized wave solutions of the scalar wave equation</t>
  </si>
  <si>
    <t>10.1364/JOSAA.18.001905</t>
  </si>
  <si>
    <t>2-s2.0-0038119221</t>
  </si>
  <si>
    <t>North Atlantic Treaty Organization</t>
  </si>
  <si>
    <t>99{02{17745</t>
  </si>
  <si>
    <t>NATO</t>
  </si>
  <si>
    <t>['wave packet', 'universal nature', 'trostatic waves', 'stationary state', 'special case', 'rms voltage', 'resonance cone', 'reciprocity theorem', 'receiving antenna', 'normalized electric', 'much smaller', 'much greater', 'mode wavelength', 'lighted side', 'incident wave', 'free space', 'formulas valid', 'field pattern', 'field amplitude', 'excitation coefficient', 'electromagnetic field', 'dipole ).', 'derivations using', 'conventional estimate', 'arbitrary antennas']</t>
  </si>
  <si>
    <t>We find the rms voltage on a receiving dipole antenna in the electromagnetic field of a quasipotential-wave packet in a magnetoplasma in the resonance frequency band. It is shown that this voltage can be determined as a product of the electromagnetic-field amplitude of the incident wave by the effective length Leff of the receiving antenna. For a short dipole whose length is much smaller than the electromagnetic-mode wavelength, the antenna effective length is proportional to the product of the dipole effective length in free space by the excitation coefficient of quasielec-trostatic waves (non-normalized electric-field pattern of a dipole). In the case where the receiving antenna is located in proximity to the resonance cone on the lighted side, this excitation coefficient is much greater than unity. Therefore, the determined voltage differs significantly from the conventional estimate which is based on formulas valid for antennas in free space. We perform our derivations using the reciprocity theorem and the fluctuation-dissipation theorem applied to a regular electromagnetic field and a receiving antenna, which constitute the special case of a system which is not in equilibrium but allows an equilibrium (stationary state) to be reached between the incident radiation field and the electromagnetic field reemitted by the antenna. The emphasis is placed on the universal nature of the applied calculation procedure which is valid for arbitrary antennas and matters.</t>
  </si>
  <si>
    <t>151-160</t>
  </si>
  <si>
    <t>Radiophysics and Quantum Electronics</t>
  </si>
  <si>
    <t>Chugunov, Yu V.</t>
  </si>
  <si>
    <t>Nizhny Novgorod</t>
  </si>
  <si>
    <t>Institute of Applied Physics of the Russian Academy of Sciences</t>
  </si>
  <si>
    <t>Chugunov Y.V.</t>
  </si>
  <si>
    <t>Receiving antenna in a magnetoplasma in the resonance frequency band</t>
  </si>
  <si>
    <t>10.1023/A:1010410702479</t>
  </si>
  <si>
    <t>2-s2.0-0038130142</t>
  </si>
  <si>
    <t>['useful guidelines', 'thereby suggested', 'periodic structure', 'periodic corrugations', 'numerical solutions', 'improved newton', 'given respectively', 'geometry parameters', 'dispersion curve', 'dispersion characteristics', 'convergence properties', 'also discussed']</t>
  </si>
  <si>
    <t>The dispersion characteristics of a circular dielectric rod waveguide with periodic corrugations are analyzed with the mode matching method. After obtaining the rigorous dispersion equation, the dispersion curve for TE01 mode exciting is calculated by the improved Newton's method. The variations of the normalized center frequency and width as well as the maximum attenuation constant of the stopband with the geometry parameters of the periodic corrugation structure are given respectively. The convergence properties of numerical solutions are also discussed. Based on the analysis, some useful guidelines for the design of the band-rejection filters consisting of the periodic structure are thereby suggested. ¬© 2001 Plenum Publishing Corporation.</t>
  </si>
  <si>
    <t>1087-1094</t>
  </si>
  <si>
    <t>60019118;60019118</t>
  </si>
  <si>
    <t>13614168600;7101842577</t>
  </si>
  <si>
    <t>Xu, Shanjia;Jing, Hengzhen</t>
  </si>
  <si>
    <t>Xu S.</t>
  </si>
  <si>
    <t>Analysis of dispersion characteristics for a circular dielectric rod waveguide with periodic corrugations</t>
  </si>
  <si>
    <t>10.1023/A:1014912523609</t>
  </si>
  <si>
    <t>2-s2.0-0038186038</t>
  </si>
  <si>
    <t>['¬© 2001', 'two spin', 'three transitions', 'thermal pulses', 'source assuming', 'solar system', 'rotation components', 'rights reserved', 'planetary nebula', 'outer envelope', 'nrao 12', 'nacn appear', 'molecule suggest', 'mgnc emission', 'longer timescale', 'like distribution', 'iram 30', 'inner envelope', 'fractional abundance', 'five lines', 'first detections', 'data suggest', 'crl 2688', 'cooler gas', 'column density', 'circumstellar envelope', 'altered abundances', 'agb wind', 'agb phase', '2 mm', '10 less']</t>
  </si>
  <si>
    <t>Astrochemistry | Circumstellar matter | ISM: molecules | Radio lines: stars | Stars: AGB and post-AGB | Stars: individual (CRL 2688)</t>
  </si>
  <si>
    <t>The metal-containing molecules AlF, MgNC, and NaCN have been detected toward CRL 2688, a circumstellar envelope in the proto-planetary nebula (PPN) phase. These measurements are the first detections of such species in a source other than the carbon star IRC +10216. Three transitions of MgNC were observed, each of which consists of two spin-rotation components, and five lines of NaCN were measured; both detections were made in the 2 mm wavelength region using the NRAO 12 m telescope. Three transitions of AlF were observed as well at 2 and 1.2 mm with the IRAM 30 m antenna. All three species appear to trace the AGB wind, not the high-velocity outflows characteristic of post-AGB mass loss. Rotational temperature analysis suggests that MgNC emission is from cooler gas than AlF and NaCN, indicating an outer shell distribution for this molecule, as is found in IRC +10216. AlF and NaCN appear to be confined to the inner envelope of CRL 2688. The column density obtained for MgNC in this source assuming a shell-like distribution is Ntot ‚àº 4 √ó 1012 cm-2, corresponding to a fractional abundance, relative to H2, of f ‚àº 4 √ó 10-9. This abundance is about a factor of 10 less than that in IRC +10216. For NaCN, the column density and fractional abundance in CRL 2688 are Ntot ‚àº 0.7-3 √ó 1014 cm-2 and f ‚àº 3-5 √ó 10-8, comparable to what has been measured for IRC +10216. In the case of AlF, the column density toward CRL 2688 was determined to be Ntot ‚àº 0.9-3 √ó 1013 cm-2, resulting in f ‚àº 4-5 √ó 10-9. In IRC + 10216, f(AlF) is 1-2 √ó 10-7. These data suggest that the chemistry in the outer envelope of CRL 2688 has altered abundances for species like MgNC, but inner shell molecules like NaCN may remain intact over a longer timescale. While the abundance of AlF in CRL 2688 is less than that of 19F in the solar system, in IRC +10216, the AlF abundance exceeds the fluorine solar value. Hence, observations of this molecule suggest that 19F is produced in thermal pulses in the AGB phase. ¬© 2001. The American Astronomical Society. All rights reserved.</t>
  </si>
  <si>
    <t>790-798</t>
  </si>
  <si>
    <t>2 PART II</t>
  </si>
  <si>
    <t>0004637X</t>
  </si>
  <si>
    <t>Astrophysical Journal</t>
  </si>
  <si>
    <t>60010065;60010065;60010065;60010065</t>
  </si>
  <si>
    <t>6602594306;36679204200;7004747497;7005981409</t>
  </si>
  <si>
    <t>Highberger, J. L.;Savage, C.;Bieging, J. H.;Ziurys, L. M.</t>
  </si>
  <si>
    <t>Highberger J.</t>
  </si>
  <si>
    <t>Heavy-metal chemistry in proto-planetary nebulae: Detection of MgNC, NaCN, and AlF toward CRL 2688</t>
  </si>
  <si>
    <t>10.1086/323231</t>
  </si>
  <si>
    <t>2-s2.0-0038397738</t>
  </si>
  <si>
    <t>['video documents', 'turn become', 'theoretical research', 'sensual motivations', 'recent literature', 'provides insights', 'negotiate individual', 'mediated representation', 'mediated practices', 'media saturation', 'jumping activities', 'increasingly incorporates', 'illicit activities', 'illegally parachuting', 'fertile field', 'faceted audience', 'experiential frameworks', 'ethnographic research', 'ephemeral event', 'edgework experiences', 'earn money', 'collective status', 'base jumping']</t>
  </si>
  <si>
    <t>BASE jumping | Edgework | Ethnography | Meaning construction | Media practices | Subcultures</t>
  </si>
  <si>
    <t>Edgework experiences have been subject to some discussion in recent literature. A form that finds a nexus between licit and illicit activities - BASE jumping - provides a fertile field for ethnographic and theoretical research. In criminology it provides insights into the sensual motivations and experiential frameworks for illicit social action in conjunction with moments of marginality and resistance. BASE jumping - the activity of illegally parachuting from bridges, buildings, antennas, and cliffs - increasingly incorporates a host of mediated practices. Our ethnographic research with the BASE-jumping subculture reveals that BASE jumpers regularly document their jumps through the use of helmet-mounted and body-mounted video cameras, or otherwise videotape one another in the act of jumping. These video documents in turn become a form of subculturally situated media as BASE jumpers utilize them to negotiate individual and collective status, to earn money and exposure, and to legitimate the subculture as sport. Moreover, mass media producers regularly create and disseminate their own images of BASE-jumping activities, and re-present subculturally generated images within television programs and films. The media saturation of BASE jumping thus serves to elongate and expand the meaning of an ephemeral event; to construct a multi-faceted audience for a seemingly secretive endeavor; and, ultimately, to render BASE jumping indistinguishable from the mediated representation of it.</t>
  </si>
  <si>
    <t>177-201</t>
  </si>
  <si>
    <t>Theoretical Criminology</t>
  </si>
  <si>
    <t>60023517;60023517;60023517</t>
  </si>
  <si>
    <t>7005371591;15846181300;6602885560</t>
  </si>
  <si>
    <t>Ferrell, Jeff;Milovanovic, Dragan;Lyng, Stephen</t>
  </si>
  <si>
    <t>Flagstaff</t>
  </si>
  <si>
    <t>Northern Arizona University</t>
  </si>
  <si>
    <t>Ferrell J.</t>
  </si>
  <si>
    <t>Edgework, media practices, and the elongation of meaning: A theoretical ethnography of the bridge day event</t>
  </si>
  <si>
    <t>10.1177/1362480601005002003</t>
  </si>
  <si>
    <t>2-s2.0-0039737944</t>
  </si>
  <si>
    <t>['working relationship', 'use system', 'soviet union', 'second grab', 'satellite bus', 'purpose use', 'project pamor', 'operational front', 'never built', 'intelligence gathering', 'immediate post', 'ft telescope', 'first result', 'engineering programmes', 'directed towards', 'collecting information', 'cold war', 'based technologies', 'based alternative', 'astronomy serving', 'astronomical research', 'astronomical observatory']</t>
  </si>
  <si>
    <t>Electronic intelligence (elint) | Friedman | GRAB | Project PAMOR | Radio astronomy | Sugar Grove | Trexler</t>
  </si>
  <si>
    <t>In the immediate post-World War II era, researchers with the US Naval Research Laboratory's Radio Counter Measures (RCM) Branch was active in developing electronic intelligence ('elint') technologies and techniques for collecting information on the Soviet Union and its allies. The work of the Branch was often hidden behind unclassified research and engineering programmes at the Laboratory. The first result of this effort was 'Project PAMOR' (PAssive MOon Relay), which built radio antennae for capturing Soviet radar signals reflected from the moon's surface. Starting in 1954, RCM engineers established a working relationship with the Laboratory's Radio Astronomy Branch. The cooperation was directed towards the development of a 600-ft radio telescope for dual-purpose use in intelligence gathering and astronomical research. Although the 600-ft telescope was never built, a satellite-based alternative, called 'GRAB' (Galactic RAdiation Background), was launched in June of 1960. Again, this was a dual-use system. The world's first elint satellite and astronomical observatory were integrated into the same satellite bus, with astronomy serving as an operational front for the whole. A second GRAB was launched in 1962. This interface of classified and basic research tells us about the pursuit of science and science-based technologies during the Cold War.</t>
  </si>
  <si>
    <t>207-229</t>
  </si>
  <si>
    <t>Social Studies of Science</t>
  </si>
  <si>
    <t>Van Keuren, David K.</t>
  </si>
  <si>
    <t>Naval Research Laboratory</t>
  </si>
  <si>
    <t>Van Keuren D.</t>
  </si>
  <si>
    <t>Cold war science in black and white: US intelligence gathering and its scientific cover at the naval research laboratory, 1948-62</t>
  </si>
  <si>
    <t>10.1177/0306312701031002004</t>
  </si>
  <si>
    <t>2-s2.0-0039890077</t>
  </si>
  <si>
    <t>['whereas ahrd', 'two types', 'spatial distributions', 'resulting detectors', 'rate users', 'rate user', 'rate decorrelator', 'performance degradation', 'less sensitive', 'detectors show', 'cyclic assignment', 'compared numerically', 'channel coding', 'cdma channel', 'asymptotic performance', 'array low', 'array high', 'ahrd ).']</t>
  </si>
  <si>
    <t>Antenna arrays | Channel coding | Dual-rate CDMA system | Multiuser detection</t>
  </si>
  <si>
    <t>Two types of decorrelating detectors proposed for a dual rate synchronous DS/CDMA channel are extended to incorporate an array of antennas. The resulting detectors are termed as the array low-rate decorrelator (ALRD) and the array high-rate decorrelator (AHRD). In AHRD, maximal ratio combining on N consecutive decorrelated outputs is applied for the low-rate users. Asymptotic performance is compared numerically in the context of channel coding with two different types of spreading code assignments. In the worst-case random assignment, both detectors are sensitive to the interferers' directions of arrivals. Especially, performance degradation of the low-rate user is noticeable. In the cyclic assignment of the maximal-length shift register code for the low-rate users, ALRD is less sensitive to the spatial distributions of the interferers, whereas AHRD is sensitive to the distributions of the low-rate users and less sensitive to the distributions of the high-rate users. We confirm that both detectors show the near-far resistant property and good asymptotic performance depending on the spatial distributions of the interferers and spreading code assignments.</t>
  </si>
  <si>
    <t>Journal of Communications and Networks</t>
  </si>
  <si>
    <t>60031317;101524232;60003088</t>
  </si>
  <si>
    <t>57203772992;8640141400;7007158751</t>
  </si>
  <si>
    <t>Kim, Sang G.;Yi, Byung K.;Pickholtz, Raymond L.</t>
  </si>
  <si>
    <t>Germantown;Washington, D.C.;San Diego</t>
  </si>
  <si>
    <t>Hughes Network Systems, LLC;The George Washington University;LGIC</t>
  </si>
  <si>
    <t>60031317;60003088;101524232</t>
  </si>
  <si>
    <t>Kim S.G.</t>
  </si>
  <si>
    <t>Coded performance of dual-rate decorrelators combined with an array of antennas for synchronous multiuser DS/CDMA systems</t>
  </si>
  <si>
    <t>10.1109/jcn.2001.6596793</t>
  </si>
  <si>
    <t>2-s2.0-0040028854</t>
  </si>
  <si>
    <t>['require knowledge', 'proposed spatial', 'far problem', 'desired user', 'computationally efficient', 'code sequences', 'antenna array']</t>
  </si>
  <si>
    <t>In this paper, an adaptive multiuser detector based on signal subspace estimation is proposed for synchronous CDMA systems with an antenna array. Based on a training sequence transmitted by the desired user, we obtain a linear MMSE detector which does not require knowledge of the code sequences and the channel impulse response. The proposed spatial-temporal adaptive multiuser detection technique is shown to be robust against the near-far problem and computationally efficient by using subspace tracking algorithm.</t>
  </si>
  <si>
    <t>148-152</t>
  </si>
  <si>
    <t>;60005510;60005510</t>
  </si>
  <si>
    <t>7103331840;7102069451;7409074635</t>
  </si>
  <si>
    <t>Ye, Getian;Bi, Guoan;Li, Zhengyu</t>
  </si>
  <si>
    <t>Ye G.</t>
  </si>
  <si>
    <t>Subspace-based multiuser detection for antenna array CDMA systems</t>
  </si>
  <si>
    <t>10.1109/jcn.2001.6596859</t>
  </si>
  <si>
    <t>2-s2.0-0040622023</t>
  </si>
  <si>
    <t>['slot antennas', 'slot antenna', 'return loss', 'radiation patterns', 'paper presents', 'numerical results', 'novel design', 'francis group', 'achieved using']</t>
  </si>
  <si>
    <t>This paper presents a novel design for a dual-band coplanar waveguide-fed-slot antenna that operates at 27GHz and 39GHz. Matching this antenna at the two widely separated frequencies is achieved using a special matching network of slot antennas. Experimental and numerical results are presented for the return loss and radiation patterns of this antenna. ¬© 2001 Taylor and Francis Group, LLC.</t>
  </si>
  <si>
    <t>1247-1255</t>
  </si>
  <si>
    <t>International Journal of Electronics</t>
  </si>
  <si>
    <t>60044088;60026338</t>
  </si>
  <si>
    <t>7202864014;35566584200</t>
  </si>
  <si>
    <t>Omar, Amjad A.;Antar, Y. M.M.</t>
  </si>
  <si>
    <t>Jordan;Canada</t>
  </si>
  <si>
    <t>Zarqa;Kingston</t>
  </si>
  <si>
    <t>Hashemite University;Royal Military College of Canada</t>
  </si>
  <si>
    <t>Omar A.</t>
  </si>
  <si>
    <t>Design of a dual-band coplanar waveguide-fed slot antenna with wide frequency separation</t>
  </si>
  <si>
    <t>10.1080/00207210110085878</t>
  </si>
  <si>
    <t>2-s2.0-0041659365</t>
  </si>
  <si>
    <t>['window alleviated', 'weather radio', 'test results', 'simple j', 'safer public', 'reception results', 'recent expansion', 'paper shows', 'nwr signal', 'nwr broadcasts', 'national oceanic', 'mobile homes', 'metal buildings', 'manufactured homes', 'manufactured home', 'inform customers', 'home built', 'florida division', 'emergency managers', 'emergency management', 'education efforts', 'corrective measures', 'correct placement', 'built homes', 'attenuation problem', 'atmospheric administration', 'antenna availability']</t>
  </si>
  <si>
    <t>The recent expansion of The National Oceanic and Atmospheric Administration (NOAA) Weather Radio (NWR) transmitter locations across the United States delivered the NWR signal to previously unserved areas. This paper will show that although increased NWR signal coverage is now being provided, manufactured and metal-built homes can still pose serious problems for the reception of NWR broadcasts. A series of signal reception tests were completed by the Florida Division of Emergency Management. Reception results are presented for a manufactured home and a home built with metal wall studs. This paper shows that an external antenna developed from the test results will effectively improve NWR reception in metal buildings and manufactured homes. The tests further showed that using a simple J-pole external antenna mounted on a window alleviated the attenuation problem. It is hoped that this study's results will alert the public, emergency managers, and other officials to the potential for poor NWR reception in mobile homes and metal buildings, as well as what corrective measures to take. The use of inexpensive, light-weight external antennas and the correct placement of NWRs should be stressed during NWS outreach activities. Obviously it is very important for the public to purchase a NWR, but they must be educated about proper unit placement and/or antenna availability. These education efforts should inform customers, reduce complaints regarding NWR reception, and lead to a safer public.</t>
  </si>
  <si>
    <t>2769-2772</t>
  </si>
  <si>
    <t>Bulletin of the American Meteorological Society</t>
  </si>
  <si>
    <t>60101396;60101396;112838057</t>
  </si>
  <si>
    <t>6508264198;6505871743;55419582800</t>
  </si>
  <si>
    <t>Troutman, Timothy W.;Vannozzi, Lawrence J.;Fleming, John T.</t>
  </si>
  <si>
    <t>Dickinson;Tallahassee</t>
  </si>
  <si>
    <t>NOAA National Weather Service, Houston-Galveston;Florida Division of Emergency Management</t>
  </si>
  <si>
    <t>60101396;112838057</t>
  </si>
  <si>
    <t>Troutman T.</t>
  </si>
  <si>
    <t>The importance of educating the public regarding NOAA weather radio reception and placement within a structure</t>
  </si>
  <si>
    <t>10.1175/1520-0477(2001)082&lt;2769:TIOETP&gt;2.3.CO;2</t>
  </si>
  <si>
    <t>2-s2.0-0041906906</t>
  </si>
  <si>
    <t>['unique existence', 'study problems', 'pseudodifferential operator', 'numerical solution', 'numerical method', 'hand side', 'first kind']</t>
  </si>
  <si>
    <t>The problem of thin-wire antenna radiation under pulse excitation reduces to the solution of a hypersingular integral equation of the first kind on a segment, with the Dirac Œ¥-function in its right-hand side. We propose and justify the numerical method of the type of the discrete vortex pair method. We compare the numerical solution for a half-wave rectilinear cylindrical dipole with the well-known solution resulting from other considerations. We study problems of the unique existence of the solution to the corresponding characteristic hypersingular integral equation. For this purpose the equation is regarded as a pseudodifferential operator in some weight Sobolev spaces. ¬© VSP 2001.</t>
  </si>
  <si>
    <t>453-466</t>
  </si>
  <si>
    <t>Russian Journal of Numerical Analysis and Mathematical Modelling</t>
  </si>
  <si>
    <t>100310667;100310667;60103653</t>
  </si>
  <si>
    <t>6602821465;7003435448;6603451909</t>
  </si>
  <si>
    <t>Anfinogenov, A. Yu;Lifanov, I. K.;Vainikko, G. M.</t>
  </si>
  <si>
    <t>Finland;Russian Federation</t>
  </si>
  <si>
    <t>Espoo;Moscow</t>
  </si>
  <si>
    <t>Aalto University;Zhukovskii Air Force Engineering Academy</t>
  </si>
  <si>
    <t>60103653;100310667</t>
  </si>
  <si>
    <t>Anfinogenov A.Y.</t>
  </si>
  <si>
    <t>Some pseudodifferential operators on a segment and the theory of thin wire antennae</t>
  </si>
  <si>
    <t>10.1515/rnam-2001-0602</t>
  </si>
  <si>
    <t>2-s2.0-0042265532</t>
  </si>
  <si>
    <t>['wcdma ).', 'time diversity', 'single slot', 'obtain time', 'multipath propagation', 'make use', 'likelihood approaches', 'improved considerably', 'get robust', 'error rate', 'efficient ways', 'computational complexity', 'channel fading', 'analytical approximations', 'aforementioned estimates']</t>
  </si>
  <si>
    <t>Simple linear demodulation schemes exploiting the space and time diversity of the mobile radio channel are derived for the downlink of the Univeral Mobile Telecommunication System (UMTS) employing wideband code-division multiple access (WCDMA). Using different stochastic models of the signals at the M ‚â• 1 receiver antennas and different objective functions including minimum-mean square error (MMSE) and maximum-likelihood approaches, we obtain time-invariant and time-variant detection schemes which make use of channel and receiver parameter estimates being calculated upon observation of a single slot. It turns out that the bit-error rate (BER) of the conventional receiver carrying out a maximum-ratio combining w.r.t. time and space can be improved considerably, where the achievable gain depends critically on the accuracy of the aforementioned estimates. Efficient ways for implementation are proposed and quantified in terms of the computational complexity. Analytical approximations and simulations of the BER for different system parameters reveal that the schemes represent means to get robust against both channel fading and multiple access interference caused by multipath propagation.</t>
  </si>
  <si>
    <t>379-391</t>
  </si>
  <si>
    <t>15623131400;6701528657</t>
  </si>
  <si>
    <t>Jarosch, Andreas;Dahlhaus, Dirk</t>
  </si>
  <si>
    <t>Jarosch A.</t>
  </si>
  <si>
    <t>Linear space-time diversity receivers for the downlink of UMTS with WCDMA</t>
  </si>
  <si>
    <t>10.1002/ett.4460120504</t>
  </si>
  <si>
    <t>2-s2.0-0042691233</t>
  </si>
  <si>
    <t>['study requirements', 'physical layer', 'multiple antennas', 'major challenges', 'fixed bwa', 'deployment scenarios', 'carrier needs', 'article provides', 'architectural requirements', '3 ghz']</t>
  </si>
  <si>
    <t>This article provides an overview of fixed broadband wireless access technology. Focusing on the band below 3 GHz, we describe BWA service and carrier needs, deployment scenarios, architectural requirements, physical layer, medium access control, and radio link protocol requirements. We characterize fixed BWA channels, outline the major challenges of fixed BWA, and study requirements for future BWA systems. Finally, we show that the use of multiple antennas at both ends of a fixed wireless link provides significant leverages.</t>
  </si>
  <si>
    <t>100-108</t>
  </si>
  <si>
    <t>60012708-60016561;60012708;60012708-60014097;60012708;60012708</t>
  </si>
  <si>
    <t>7006024277;7004920065;57204332216;6701859878;15042727300</t>
  </si>
  <si>
    <t>Bo√∂lcskei, Helmut;Paulraj, Arogyaswami J.;Hari, K. V.S.;Nabar, Rohit U.;Lu, Willie W.</t>
  </si>
  <si>
    <t>Netherlands;India;United States</t>
  </si>
  <si>
    <t>Eindhoven;Bengaluru;Palo Alto</t>
  </si>
  <si>
    <t>Philips Research;Indian Institute of Science;Stanford University</t>
  </si>
  <si>
    <t>60016561;60014097;60012708</t>
  </si>
  <si>
    <t>Bo√∂lcskei H.</t>
  </si>
  <si>
    <t>Fixed broadband wireless access: state of the art, challenges, and future directions</t>
  </si>
  <si>
    <t>10.1109/35.894383</t>
  </si>
  <si>
    <t>2-s2.0-0043092621</t>
  </si>
  <si>
    <t>['transmission efficiency', 'recent papers', 'performance assessment', 'jt ),', 'joint transmission', 'clearly show']</t>
  </si>
  <si>
    <t>Joint transmission (JT), a novel downlink transmission scheme, was introduced and described in recent papers. Questions still open concern the performance assessment of JT and the comparison of JT with conventional downlink transmission schemes. In order to answer these questions, quantities termed SNR degradation and transmission efficiency are presented in this paper. Based on these quantities, exemplary system assessments and comparisons are performed, which clearly show the suitability of these measures and also the advantages of the novel downlink transmission scheme JT.</t>
  </si>
  <si>
    <t>407-415</t>
  </si>
  <si>
    <t>60009941;60009941;60009941;60009941</t>
  </si>
  <si>
    <t>7006903834;7401450792;7102238211;7005997210</t>
  </si>
  <si>
    <t>Tr√∂ger, Hendrik;Weber, Tobias;Meurer, Michael;Baier, Paul Walter</t>
  </si>
  <si>
    <t>Kaiserslautern</t>
  </si>
  <si>
    <t>Technische Universit√§t Kaiserslautern</t>
  </si>
  <si>
    <t>Tr√∂ger H.</t>
  </si>
  <si>
    <t>Performance assessment of joint transmission (JT) multi-user downlinks with multi-element transmit antennas</t>
  </si>
  <si>
    <t>10.1002/ett.4460120506</t>
  </si>
  <si>
    <t>2-s2.0-0043192311</t>
  </si>
  <si>
    <t>['traffic capacity', 'system simulations', 'growing degree', 'dynamic inter', 'complexity grows', 'cellular environment', 'adaptive strategies']</t>
  </si>
  <si>
    <t>In this paper we discuss different Radio Resource Management (RRM) strategies for smart antenna cellular networks. The focus is on adaptive strategies which combine spatial channel reuse within the cell with dynamic inter-cell channel allocation. In particular, three different SDMA channel allocation strategies are described and compared in terms of complexity as well as traffic capacity. The comparison is done by means of system simulations of a multi-cellular environment. We show that with a growing degree of freedom the RRM strategies yield better results in terms of trafficcapacity while the number of handoffs per call increases and the complexity grows.</t>
  </si>
  <si>
    <t>439-452</t>
  </si>
  <si>
    <t>60019722;60019722</t>
  </si>
  <si>
    <t>35272185300;8400448900</t>
  </si>
  <si>
    <t>Hartmann, Christian;Ebersp√§cher, J√∂rg</t>
  </si>
  <si>
    <t>Hartmann C.</t>
  </si>
  <si>
    <t>Adaptive radio resource management in F/TDMA cellular networks using smart antennas</t>
  </si>
  <si>
    <t>10.1002/ett.4460120509</t>
  </si>
  <si>
    <t>2-s2.0-0043192314</t>
  </si>
  <si>
    <t>Konkuk University</t>
  </si>
  <si>
    <t>KU</t>
  </si>
  <si>
    <t>['various space', 'variant channels', 'track time', 'time domains', 'space domain', 'single beamformer', 'signals distributed', 'recursively find', 'rake combiner', 'proposed combiner', 'multiple beamformers', 'multipath signals', 'antenna arrays', 'also considered', 'adaptive method']</t>
  </si>
  <si>
    <t>In order to combine the signals distributed in the space and time domains, various space-time processing techniques have been proposed. For code division multiple access systems with antenna arrays, the 2D-RAKE combiner has been proposed to combine the signals in the space and time domains. The combiner has multiple beamformers and the number of beamformers is equal to the number of multipaths. In order to reduce the number of beamformers, we propose a combiner with a single beamformer in this paper. Using the maximum signal strength criterion, the spatial and temporal weight vectors are derived for the proposed combiner. It is shown that the proposed combiner can be efficient if the distribution of the multipath signals in the space domain is narrow. To track time-variant channels, an adaptive method to recursively find the spatial and temporal weight vectors is also considered.</t>
  </si>
  <si>
    <t>321-334</t>
  </si>
  <si>
    <t>60000142;118710449</t>
  </si>
  <si>
    <t>7501393707;6504030665</t>
  </si>
  <si>
    <t>Choi, Jinho;Hun Lee, Gi</t>
  </si>
  <si>
    <t>Seoul;</t>
  </si>
  <si>
    <t>Konkuk University;Advanced Wireless Media Comm. Laboratory</t>
  </si>
  <si>
    <t>Single beamformer for antenna array CDMA systems</t>
  </si>
  <si>
    <t>S0165168400002103</t>
  </si>
  <si>
    <t>10.1016/S0165-1684(00)00210-3</t>
  </si>
  <si>
    <t>2-s2.0-0342526959</t>
  </si>
  <si>
    <t>Stiftelsen f√∂r Milj√∂strategisk Forskning</t>
  </si>
  <si>
    <t>['volatile collections', 'porapak q', 'methyl salicylate', 'green fruits', 'gas chromatography', 'especially 4', 'electroantennography coupled', 'cydia pomonella', 'cut branches', 'apple branches', 'antennal responses']</t>
  </si>
  <si>
    <t>Cydia pomonella | Host Plant Volatiles | Malus domestica</t>
  </si>
  <si>
    <t>The antennal responses of codling moth females, Cydia pomonella, to volatiles from apple branches with green fruits were recorded by electroantennography coupled to gas chromatography. The antennae strongly responded to 4,8-dimethyl-1,3(E),7-nonatriene, linalool, Œ≤-caryophyllene, (E)-Œ≤-farnesene, germacrene D, (Z,E)-Œ±-farnesene, (E,E)-Œ±-farnesene and methyl salicylate. These compounds were all present in volatile collections on Porapak Q from both living and cut branches. Analysis by the solid phase microextraction technique (SPME) showed that the emission of some electrophysiologically active compounds increased after branches had been cut, especially 4,8-dimethyl-1,3(E),7-nonatriene, linalool and (E,E)-Œ±-farnesene. The identification of apple volatiles eliciting antennal responses is the first step towards the identification of compounds mediating host-finding and oviposition in codling moth females.</t>
  </si>
  <si>
    <t>262-268</t>
  </si>
  <si>
    <t>Zeitschrift fur Naturforschung - Section C Journal of Biosciences</t>
  </si>
  <si>
    <t>60027152;60027152;60002014;60002014;60027152</t>
  </si>
  <si>
    <t>7006238604;35579647600;6505821358;6508306668;7004027172</t>
  </si>
  <si>
    <t>B√§ckman, Anna Carin;Bengtsson, Marie;Borg-Karlsson, Anna Karin;Liblikas, Lime;Witzgall, Peter</t>
  </si>
  <si>
    <t>Uppsala;Stockholm</t>
  </si>
  <si>
    <t>Sveriges lantbruksuniversitet;The Royal Institute of Technology (KTH)</t>
  </si>
  <si>
    <t>60027152;60002014</t>
  </si>
  <si>
    <t>B√§ckman A.C.</t>
  </si>
  <si>
    <t>Volatiles from apple (Malus domestica) eliciting antennal responses in female codling moth Cydia pomonella (L.) (Lepidoptera: Tortricidae): Effect of plant injury and sampling technique</t>
  </si>
  <si>
    <t>10.1515/znc-2001-3-415</t>
  </si>
  <si>
    <t>2-s2.0-0342936327</t>
  </si>
  <si>
    <t>['theoretical study', 'situations like', 'mobile telephone', 'human eye', 'domain method', 'difference time']</t>
  </si>
  <si>
    <t>The aim of this work is to present a theoretical study of the specific absorption rate (SAR) in a human eye, when irradiated by the field of a mobile telephone. The finite-difference time-domain method (FDTD) is used to analyze SAR variations in situations like the proximity of the antenna to the eyes and a metallic wall nearby. Results are presented.</t>
  </si>
  <si>
    <t>83-85</t>
  </si>
  <si>
    <t>Jan</t>
  </si>
  <si>
    <t>60026859;60026859;60026859;60026859</t>
  </si>
  <si>
    <t>56634392500;6507146012;56955772600;57190851020</t>
  </si>
  <si>
    <t>Mart√≠nez-B√∫rdalo, M.;Non√≠dez, L.;Mart√≠n, A.;Villar, R.</t>
  </si>
  <si>
    <t>Madrid</t>
  </si>
  <si>
    <t>CSIC - Instituto de F&amp;iacute;sica Aplicada (IFA)</t>
  </si>
  <si>
    <t>Mart√≠nez-B√∫rdalo M.</t>
  </si>
  <si>
    <t>FDTD analysis of the maximum SAR when operating a mobile phone near a human eye and a wall</t>
  </si>
  <si>
    <t>10.1002/1098-2760(20010120)28:2&lt;83::AID-MOP1&gt;3.3.CO;2-A</t>
  </si>
  <si>
    <t>2-s2.0-0343807391</t>
  </si>
  <si>
    <t>['target sources', 'strong showing', 'rights reserved', 'preliminary analyses', 'pair lines', 'line widths', 'line profiles', 'line pair', 'h2o masers', 'gaussian fitting', 'first time', 'emission regions', 'emission intensities', 'dense cores', 'co isotopes', 'center velocities', 'c18o j', 'antenna temperatures', '13co j']</t>
  </si>
  <si>
    <t>Interstellar molecules - interstellar dynamics - star formation</t>
  </si>
  <si>
    <t>Using the newly installed SIS receiving system of the 13.7 m telescope of PMO, the CO isotope line pair, 13CO and C18O J = 1 - 0, were observed in a search for dense cores in 64 IRAS sources with high color indices or H2O masers. Maps were obtained for some of the sources. The line pair was detected in all the target sources. The emission of 13CO J = 1 - 0 is strong showing that the emission regions are dense. The pair lines of the CO isotopes were measured for the first time in at least 60 sources. Antenna temperatures, center velocities and line widths are obtained with Gaussian fitting. Preliminary analyses were made for the emission intensities and line profiles. ¬© 2001 Elsevier Science B. V. All rights reserved.</t>
  </si>
  <si>
    <t>Chinese Astronomy and Astrophysics</t>
  </si>
  <si>
    <t>January/March 2001</t>
  </si>
  <si>
    <t>60014966;60014966;60014966;60014966;60007171;60007171;60007171</t>
  </si>
  <si>
    <t>7406891458;7409260861;55742526500;8054957700;7101613702;6505629554;55721248100</t>
  </si>
  <si>
    <t>Wu, Yue Fang;Wu, Jing Wen;Wang, Jun Zhi;Yan, Hui Rong;Lei, Cheng Ming;Jin-Jiang, Sun;Wang, Li Ming</t>
  </si>
  <si>
    <t>Beijing;Nanjing</t>
  </si>
  <si>
    <t>Peking University;Purple Mountain Observatory Chinese Academy of Sciences</t>
  </si>
  <si>
    <t>60014966;60007171</t>
  </si>
  <si>
    <t>Wu Y.</t>
  </si>
  <si>
    <t>Search for CO isotopes in cores of massive molecular clouds</t>
  </si>
  <si>
    <t>S0275106201000431</t>
  </si>
  <si>
    <t>10.1016/S0275-1062(01)00043-1</t>
  </si>
  <si>
    <t>2-s2.0-0346311220</t>
  </si>
  <si>
    <t>['tryptophan moieties', 'tertiary structure', 'synthesized via', 'significant increase', 'protein antennae', 'linking procedure', 'gel electrophoresis', 'cdte emission', '1 albumin']</t>
  </si>
  <si>
    <t>Conjugates of bovine serum albumin and CdTe nanoparticles capped with L-cysteine have been synthesized via a one-pot glutaric dialdehyde cross-linking procedure. Diads (1:1) with some amount of 2:1 albumin-nanoparticle assemblies preferably form in this reaction, as evidenced by gel electrophoresis. Circular dichroism spectroscopy demonstrates that the tertiary structure of the protein remains largely intact after the conjugation. Attachment of protein moieties result in a significant increase of CdTe emission, which is attributed to the resonance energy transfer from the tryptophan moieties of albumin to CdTe nanoparticles acting as receptors for the protein antennae.</t>
  </si>
  <si>
    <t>Nano Letters</t>
  </si>
  <si>
    <t>60006514;60006514;60028229-60077178;60006514</t>
  </si>
  <si>
    <t>6602451570;22135180200;7006264796;7003675208</t>
  </si>
  <si>
    <t>Mamedova, Nataliya N.;Kotov, Nicholas A.;Rogach, Andrey L.;Studer, Joe</t>
  </si>
  <si>
    <t>Belarus;Germany;United States</t>
  </si>
  <si>
    <t>Minsk;Hamburg;Stillwater</t>
  </si>
  <si>
    <t>Research Institute for Physical Chemical Problems of the Belarusian State University;Universit√§t Hamburg;Oklahoma State University</t>
  </si>
  <si>
    <t>60077178;60028229;60006514</t>
  </si>
  <si>
    <t>Mamedova N.N.</t>
  </si>
  <si>
    <t>Albumin-CdTe Nanoparticle Bioconjugates: Preparation, Structure, and Interunit Energy Transfer with Antenna Effect</t>
  </si>
  <si>
    <t>10.1021/nl015519n</t>
  </si>
  <si>
    <t>2-s2.0-0346977251</t>
  </si>
  <si>
    <t>['working characteristics', 'wavelength range', 'vessel components', 'surface roughness', 'successfully replace', 'resonator fabricated', 'plasma diagnostics', 'neutron irradiation', 'mm ranges', 'metallic components', 'metal analogues', 'made reflectors', 'made ones', 'graphite protection', 'graphite materials', 'fusion reactor', 'first wall', 'evaluated using', 'energy balance', 'different kinds', '30 mm', '10 œºm']</t>
  </si>
  <si>
    <t>Carbon-graphite materials | Heat load | Millimeter waves | Neutron fluence | Plasma diagnostics | Submillimeter waves | Surface roughness | Synchrotron radiation</t>
  </si>
  <si>
    <t>The possibility to use the carbon-graphite materials (CGM) instead of metals for fabrication of the in-vessel components for plasma diagnostics in the mm and sub-mm ranges on large-scale fusion devices was investigated. The reflectivity of different kinds of CGMs (more than 20) was measured in the wavelength range of 10 Œºm-30 mm and was found to be only little below the values for metal analogues. The effects of surface roughness, pulsed plasma impact, heating and neutron irradiation on the reflectivity of CGM-made reflectors were analyzed. The role of graphite protection of the first wall in the energy balance in a fusion reactor was evaluated using the reflectivity data obtained. The working characteristics of antennae, waveguides and resonator fabricated of CGMs are presented as measured before and after pulsed plasma impact and/or heating up to 1000C. The CGM-made diagnostic components demonstrated much stronger resistance to pulsed power plasma impact than metal-made ones and at the same time reasonable working characteristics. Therefore they can successfully replace the metallic components in cases when similar (i.e., CGM) materials are used for the first wall protection.</t>
  </si>
  <si>
    <t>269-307</t>
  </si>
  <si>
    <t>Plasma Devices and Operations</t>
  </si>
  <si>
    <t>60008794;60008794;60008794;60008794</t>
  </si>
  <si>
    <t>6506311371;6602533022;6507834950;7003302635</t>
  </si>
  <si>
    <t>Berezhnyj, V. L.;Skibenko, A. I.;Ocheretenko, V. L.;Voitsenya, V. S.</t>
  </si>
  <si>
    <t>National Science Center Kharkov Institute of Physics and Technology</t>
  </si>
  <si>
    <t>Berezhnyj V.L.</t>
  </si>
  <si>
    <t>Graphite as a structural material for the in-vessel components for plasma diagnostics in the millimeter and sub-millimeter ranges</t>
  </si>
  <si>
    <t>10.1080/10519990108224483</t>
  </si>
  <si>
    <t>2-s2.0-0347937173</t>
  </si>
  <si>
    <t>Research Corporation for Science Advancement</t>
  </si>
  <si>
    <t>RCSA</t>
  </si>
  <si>
    <t>['ten guaianolides', 'new compounds', 'lactone closed', 'commonly known', 'cichorium intybus', 'called intybulide', 'asteraceae ),', 'aldehyde state', 'aerial parts', '15 oxidized', '10 ),']</t>
  </si>
  <si>
    <t>Chicory | Cichorium intybus | Guaianolide</t>
  </si>
  <si>
    <t>Ten guaianolides, including three previously unreported natural products, were isolated from the aerial parts of Cichorium intybus (Asteraceae), more commonly known as chicory. Two of the new compounds (8 and 9) were analogues of lactupicrin and 11Œ≤,13-dihydrolactupicrin, respectively, with the C-15 oxidized to the aldehyde state. The third new natural product, which we have called intybulide A (10), is an isomer of lactucin with the lactone closed to the C-8 oxygen rather than the C-6.</t>
  </si>
  <si>
    <t>787-796</t>
  </si>
  <si>
    <t>Zeitschrift fur Naturforschung - Section B Journal of Chemical Sciences</t>
  </si>
  <si>
    <t>60019674;60019674;60019674;60019674;60028502;60028502</t>
  </si>
  <si>
    <t>55459374400;36882870000;7201858286;7401499258;7003536562;57202719347</t>
  </si>
  <si>
    <t>Deng, Yonghong;Scott, Lincoln;Swanson, Devin;Snyder, John K.;Sari, Nil;Dogan, Hanzade</t>
  </si>
  <si>
    <t>Istanbul;Boston</t>
  </si>
  <si>
    <t>Istanbul √úniversitesi;Boston University</t>
  </si>
  <si>
    <t>60028502;60019674</t>
  </si>
  <si>
    <t>Deng Y.</t>
  </si>
  <si>
    <t>Guaianolide Sesquiterpene Lactones from Cichorium intybus (Asteraceae) [1]</t>
  </si>
  <si>
    <t>10.1515/znb-2001-0812</t>
  </si>
  <si>
    <t>2-s2.0-0348017063</t>
  </si>
  <si>
    <t>['wave polarization', 'wave beam', 'vacuum vessel', 'two quasi', 'two mirrors', 'second line', 'second harmonic', 'polarizer consisting', 'plasma center', 'microwave power', 'launching angle', 'internal mirror', 'injection angle', 'ii vessel', 'energy absorbed', 'current drive', 'coupling holes', 'calorimetric measurements']</t>
  </si>
  <si>
    <t>TJ-II plasma start-up and heating are made by electron cyclotron resonance waves at the second harmonic of the electron cyclotron frequency. Two quasi-optical transmission lines transmit the microwave power of the gyrotrons to the vacuum vessel. The first line launches the microwave power under fixed injection geometry, i.e. there is no possibility to change the launching angle and the wave polarization. The second line has a moveable mirror installed inside the TJ-II vessel. To get high absorption efficiency and a narrow energy deposition profile the internal mirror focuses the wave beam at plasma center. To get more flexibility in the experiments on heating and current drive the first transmission line needs to be upgraded. The design is presented in this paper. The new launching antenna includes an internal mirror to focus the beam and to change the injection angle. Both launchers are then symmetrical. A polarizer consisting of two corrugated mirrors is used to get any wave polarization. Two mirrors with an array of coupling holes and calorimetric measurements of the energy absorbed in the barrier window allow the estimation of the microwave power launched into the TJ-II. ¬© 2001 Plenum Publishing Corporation.</t>
  </si>
  <si>
    <t>649-660</t>
  </si>
  <si>
    <t>60005233;60015815;60005233;60005233</t>
  </si>
  <si>
    <t>57193818668;7003646512;6601942043;8938510400</t>
  </si>
  <si>
    <t>Fern√°ndez, A.;Kasparek, W.;Likin, K.;Mart√≠n, R.</t>
  </si>
  <si>
    <t>Germany;Spain</t>
  </si>
  <si>
    <t>Stuttgart;Madrid</t>
  </si>
  <si>
    <t>Universit√§t Stuttgart;Centro de Investigaciones Energeticas, Medioambientales y Tecnologicas</t>
  </si>
  <si>
    <t>60015815;60005233</t>
  </si>
  <si>
    <t>Fern√°ndez A.</t>
  </si>
  <si>
    <t>Design of the upgraded TJ-II quasi-optical transmission line</t>
  </si>
  <si>
    <t>10.1023/A:1010633424515</t>
  </si>
  <si>
    <t>2-s2.0-0842334377</t>
  </si>
  <si>
    <t>773-778</t>
  </si>
  <si>
    <t>60027251;60027251;60027251;60027251</t>
  </si>
  <si>
    <t>6602560537;6603566968;6603029121;6508122281</t>
  </si>
  <si>
    <t>Katrich, V. A.;Pogarsky, S. A.;Saprykin, I. I.;Shaulov, E. A.</t>
  </si>
  <si>
    <t>V. N. Karazin Kharkiv National University</t>
  </si>
  <si>
    <t>Katrich V.</t>
  </si>
  <si>
    <t>The mechanism of isolated image guide eigenmode and elementary microstrip radiators interaction</t>
  </si>
  <si>
    <t>10.1023/A:1010658129058</t>
  </si>
  <si>
    <t>2-s2.0-10844227455</t>
  </si>
  <si>
    <t>['predicted result', 'noise temperature', 'dsb mixer', '6k ).']</t>
  </si>
  <si>
    <t>We have developed a 330-370GHz SIS mixer for small-format, heterodyne, astronomical imaging arrays. Fixed-tuned broadband operation is achieved by means of a superconducting radial waveguide probe. A horn-reflector antenna provides high-efficiency optical coupling. Using a variable-temperature cryogenic noise source, we measured a DSB system noise temperature of 32¬±1K. The mixer contributes 3¬±3K, supporting the theoretically-predicted result that the noise temperature of a DSB mixer can be less than (Latin small letter hwith stroke)œâ/2k (8.6K). ¬© 2001 Plenum Publishing Corporation.</t>
  </si>
  <si>
    <t>1305-1312</t>
  </si>
  <si>
    <t>60121115;60121115;60121115;60121115;60001512;60006288;60006288</t>
  </si>
  <si>
    <t>7005097473;43361394100;6603800286;6602100298;35599976000;12902591700;7006694350</t>
  </si>
  <si>
    <t>Withington, S.;Leech, J.;Yassin, G.;Isaak, K. G.;Jackson, B. D.;Gao, J. R.;Klapwijk, T. M.</t>
  </si>
  <si>
    <t>United Kingdom;Netherlands;Netherlands</t>
  </si>
  <si>
    <t>Cambridge;Delft;Utrecht</t>
  </si>
  <si>
    <t>Department of Physics;Delft University of Technology;SRON Netherlands Institute for Space Research</t>
  </si>
  <si>
    <t>60121115;60006288;60001512</t>
  </si>
  <si>
    <t>Withington S.</t>
  </si>
  <si>
    <t>A 350GHz radial-probe SIS mixer for astronomical imaging arrays</t>
  </si>
  <si>
    <t>10.1023/A:1015089220441</t>
  </si>
  <si>
    <t>2-s2.0-10844271617</t>
  </si>
  <si>
    <t>['using two', 'using fdtd', 'transfer functions', 'transfer function', 'sufficiently accurate', 'proposed procedure', 'proposed method', 'proposed algorithm', 'propagating path', 'obtained exactly', 'numerical examples', 'fdtd method', 'experimental verification', 'dft method', 'copper plates', 'based method']</t>
  </si>
  <si>
    <t>DFT | FDTD method | Spatial transfer function</t>
  </si>
  <si>
    <t>Spatial transfer function for wide band wireless communication system is analyzed by using FDTD and DFT method. Ray-based method is not sufficiently accurate, when the size of objects on the propagating path is comparable to the wavelength. In our proposed method, the transfer function can be obtained exactly by using the FDTD method. For the numerical examples, the transfer functions in an aperture of the waveguide are calculated by proposed procedure. Furthermore, experimental verification is made by using two-dimensional propagation system, which is constructed of copper plates, antennas and vector network analyzer. The proposed algorithm is valid for estimating of the spatial transfer function. ¬© 2001 Plenum Publishing Corporation.</t>
  </si>
  <si>
    <t>923-939</t>
  </si>
  <si>
    <t>60014756;60014756</t>
  </si>
  <si>
    <t>7005483522;35585088500</t>
  </si>
  <si>
    <t>Motojima, Kuniyuki;Kozaki, Shogo</t>
  </si>
  <si>
    <t>Maebashi</t>
  </si>
  <si>
    <t>Gunma University</t>
  </si>
  <si>
    <t>Motojima K.</t>
  </si>
  <si>
    <t>Analysis of spatial transfer function by using FDTD for wireless communication</t>
  </si>
  <si>
    <t>10.1023/A:1014974616610</t>
  </si>
  <si>
    <t>2-s2.0-10844291808</t>
  </si>
  <si>
    <t>['x2x3 ),', 'system configuration', 'receiver includes', 'post ).', 'noise amplifiers']</t>
  </si>
  <si>
    <t>Astronomical application | LO | Mixer | Phase Lock | Receiver</t>
  </si>
  <si>
    <t>A 492 GHz submillimeter receiver was designed for application to the POrtable Submillimeter Telescope (POST). The receiver includes a Schottky diode mixer, a phase-locked Gunn oscillator at 82.3 GHz coupled with multipliers (x2x3), and low-noise amplifiers. In this paper, the system configuration and performance will be introduced. ¬© 2001 Plenum Publishing Corporation.</t>
  </si>
  <si>
    <t>217-223</t>
  </si>
  <si>
    <t>60007171;60007171;60029701;60029701;60116604</t>
  </si>
  <si>
    <t>57192459568;55684988900;7102625761;7202326263;8859165200</t>
  </si>
  <si>
    <t>Yang, Ji;Huang, Shupin;Ohishi, Masatoshi;Miyazawa, Keisuke;Henneberger, Ralf</t>
  </si>
  <si>
    <t>Germany;Japan;China</t>
  </si>
  <si>
    <t>Meckenheim;Mitaka;Nanjing</t>
  </si>
  <si>
    <t>RPG-Radiometer Physics GmbH;National Institutes of Natural Sciences - National Astronomical Observatory of Japan;Purple Mountain Observatory Chinese Academy of Sciences</t>
  </si>
  <si>
    <t>60116604;60029701;60007171</t>
  </si>
  <si>
    <t>A 492 GHz submillimeter-wave receiver</t>
  </si>
  <si>
    <t>10.1023/A:1010783918143</t>
  </si>
  <si>
    <t>2-s2.0-11144228017</t>
  </si>
  <si>
    <t>['vacuum chamber', 'transferred outside', 'successfully exploited', 'rf detector', 'retractable probe', 'real system', 'plasma edge', 'plasma ).', 'pattern measurements', 'particular attention', 'maintenance ).', 'main vacuum', 'main characteristics', 'low power', 'linear displacement', 'launched beams', 'independent poloidal', 'ideal shape', 'high localisation', 'gold plated', 'full capability', 'final control', 'experimental operations', 'diffraction effects', 'beam radius', 'barrier window', 'appendix containing', 'absorbed power', '60 kw', '6 mw', '140 ghz']</t>
  </si>
  <si>
    <t>Antenna | ERCH | FTU Tokamaks</t>
  </si>
  <si>
    <t>The quasi-optical beam launching antenna for the Electron Cyclotron Resonance Heating (ECRH) experiment at 140 GHz, 1.6 MW to the plasma, on the Frascati Tokamak Upgrade (FTU) has been successfully exploited in experimental operations. It provides four beams 400 kW each, with independent poloidal and toroidal steering capability and a maximum power density of 60 kW/cm2 at the plasma edge. The beam radius in the plasma is ‚âà20 mm, allowing a very high localisation of the absorbed power. The main characteristics of the antenna are: Four movable launching mirrors under vacuum, far from the plasma edge (no movable parts near the plasma). Oblique toroidal injection capability at fixed angles obtained with reflections on two fixed stainless steel plates, gold plated, inserted at the sides of the port. Vacuum gate separating the main vacuum from the appendix containing the two matching mirrors and the barrier window (for safety and maintenance). All movements are transferred outside the vacuum chamber through bellows and linear displacement. Actuators and encoders are in air. Full capability to adjust small movements of the machine during cool-down and warm-up, preserving the alignment. Pattern measurements at low power before installation were performed to characterise the effects of the real system on the ideal shape and the polarisation of the launched beams, with particular attention to diffraction effects. Final control of the shape of the beams and the alignment of the mirrors in the system is performed after installation, under vacuum and with the tokamak at liquid nitrogen temperature, with the aid of a retractable probe and using a thermopile as the RF detector. ¬© 2001 Elsevier Science B.V.</t>
  </si>
  <si>
    <t>431-441</t>
  </si>
  <si>
    <t>60005040;60005040;60005040;60005040;60005040;60005040;60005040;60005040;60005040;60005040;60005040;60005040;60005040</t>
  </si>
  <si>
    <t>22233883700;6602191853;10040959200;10046083100;7004180973;57198391735;7801671004;6507829676;7004496814;55434283200;6701364179;6603709910;6507178531</t>
  </si>
  <si>
    <t>Bruschi, A.;Bozzi, R.;Cirant, S.;Gandini, F.;Granucci, G.;Mantovani, S.;Mellera, V.;Muzzini, V.;Nardone, A.;Nowak, S.;Simonetto, A.;Sozzi, C.;Spinicchia, N.</t>
  </si>
  <si>
    <t>Frascati</t>
  </si>
  <si>
    <t>Associazione EURATOM-ENEA sulla Fusione</t>
  </si>
  <si>
    <t>Bruschi A.</t>
  </si>
  <si>
    <t>ECRH antenna at 140 GHz on FTU Tokamak</t>
  </si>
  <si>
    <t>S0920379600005172</t>
  </si>
  <si>
    <t>10.1016/S0920-3796(00)00517-2</t>
  </si>
  <si>
    <t>2-s2.0-14344273677</t>
  </si>
  <si>
    <t>['wave propagation', 'six gyrotrons', 'propagation direction', 'polarization ellipse', 'plasma production', 'perpendicular injection', 'oblique injection', 'notably near', 'march 1998', 'lhd experiments', 'ideal case', 'heating scenario', 'heating method', 'experiment began', 'changed along', 'averaged density', 'antenna systems', 'another treatment', '70 kj', '5 kev', '240 kw', '168 ghz']</t>
  </si>
  <si>
    <t>Electron cyclotron heating | Large helical device | Wave propagation</t>
  </si>
  <si>
    <t>A large helical device (LHD) experiment began at the end of March 1998. Fundamental and second harmonic electron cyclotron heating (ECH) are used as a plasma production and heating method with six gyrotrons whose frequencies are 82.6/84 and 168 GHz, respectively. Up to 0.9 MW power has been injected in LHD with long distance corrugated waveguide transmission systems. The maximum pulse width is achieved to 3.0 s/240 kW for the LHD experiments. Six antenna systems have been prepared at the horizontally and vertically elongated poloidal sections. The maximum stored energy using all six gyrotrons is 70 kJ at the averaged density of nÃÑe = 4 √ó 1018 m-3. The maximum central electron temperature Te0 = 3.5 keV is achieved at nÃÑe = 3 √ó 1018 m-3. The magnetic field structure in heliotron type devices like LHD, notably near the coil, is complicated. For this oblique injection, a wave is launched from the antenna, and then crosses the plasma in the complex field structure near the coil. The polarization ellipse of the wave is changed along the ray-path. The wave propagation in heliotron type devices has been analyzed in an ideal case that the magnetic field component along the propagation direction can be neglected. Even for perpendicular injection with our antenna systems, the field component along the propagation direction is not so small. Another treatment of the wave-propagation is introduced. Some calculations for the heating scenario with this treatment are shown. ¬© 2001 Elsevier Science B.V.</t>
  </si>
  <si>
    <t>329-336</t>
  </si>
  <si>
    <t>60015970;60015970;60015970;60015970;60015970;60015970;60015970;60015970;60015970;60015970;60015970;60015970;60000264;60015970;60015970;60015970;60015970;60015970;60015970;60015970;60015970;60015970;60015970;60021523;60015970;60015970;60015970;60015970;60015970;60015970;60015970;60015970;60015970;60015970;60015970;60021523;60015970;60015970;60015970;60015970;60015970;60015970;60015970</t>
  </si>
  <si>
    <t>7006398007;7403312574;7003600537;57211950091;57082283400;35350810600;7102202797;24778743700;55728578000;55447373200;7005378867;35350754500;8060486000;7102200764;35275219300;55566815200;35352778400;7102207562;7403505493;7103086997;7202273252;7004808075;7004968569;7004065733;7402423739;8722603100;55568446600;7402168313;7403705992;7202647407;7101976481;7402500607;7006523863;7401664251;7101917126;57206149352;7407874628;55628544225;7005398504;55492751000;7201890551;35351740600;7402469920</t>
  </si>
  <si>
    <t>Idei, H.;Kubo, S.;Shimozuma, T.;Sato, M.;Ohkubo, K.;Yoshimura, Y.;Takita, Y.;Kobayashi, S.;Ito, S.;Mizuno, Y.;Tsumori, K.;Ikeda, K.;Notake, T.;Watari, T.;Kaneko, O.;Komori, A.;Yamada, H.;De Vries, P. C.;Goto, M.;Ida, K.;Inagaki, S.;Kado, S.;Kawahata, K.;Kobuchi, T.;Minami, T.;Miyazawa, J.;Morisaki, T.;Morita, S.;Murakami, S.;Muto, S.;Nagayama, Y.;Nakanishi, H.;Narihara, K.;Peterson, B. J.;Sakakibara, S.;Sasao, H.;Sato, K.;Tanaka, K.;Takeiri, Y.;Watanabe, K. Y.;Yamada, I.;Motojima, O.;Fujiwara, M.</t>
  </si>
  <si>
    <t>Hayama;Toki;Nagoya</t>
  </si>
  <si>
    <t>The Graduate University for Advanced Studies;National Institutes of Natural Sciences - National Institute for Fusion Science;Nagoya University</t>
  </si>
  <si>
    <t>60021523;60015970;60000264</t>
  </si>
  <si>
    <t>Idei H.</t>
  </si>
  <si>
    <t>Electron cyclotron heating scenario and experimental results in LHD</t>
  </si>
  <si>
    <t>S0920379600005056</t>
  </si>
  <si>
    <t>10.1016/S0920-3796(00)00505-6</t>
  </si>
  <si>
    <t>2-s2.0-14344273678</t>
  </si>
  <si>
    <t>['wave two', 'type detector', 'tie antenna', 'previous hybrid', 'plug cell', 'national institute', 'monolithic detector', 'line density', 'imaging array', 'heterodyne response', 'gamma 10', 'gaas substrate', 'fusion science', 'frequency range', 'ece imaging', 'ece ).', 'detector consists', '70 ghz', '140 ghz', '10 ghz']</t>
  </si>
  <si>
    <t>Electron cyclotron emission | GAMMA 10 | Large helical device</t>
  </si>
  <si>
    <t>Millimeter-wave two-dimensional (2-D) imaging array in the frequency range of 70 GHz has been developed for the application to the GAMMA 10 tandem mirror at the University of Tsukuba. It is installed in the plug cell, and successfully measures time evolutions of three-dimensional (3-D, radial and axial) profiles of line density and the second-harmonic electron cyclotron emission (ECE). The ECE imaging is also being applied to large helical device (LHD) at the National Institute for Fusion Science. In order to cover the frequency range of ECE on LHD, the novel detector using monolithic microwave integrated circuit (MMIC) technology is designed and fabricated. The detector consists of the integration of a bow-tie antenna, a down-converting mixer using a Schottky barrier diode, and hetero-junction bipolar transistor (HBT) amplifiers on a GaAs substrate. The response of the detector is compared with that of the previous hybrid-type detector. The heterodyne response up to 10 GHz was confirmed at 70-140 GHz for the monolithic-type detector. The imaging system using the monolithic detector has been applied to the measurement of ECE from GAMMA 10 and compact helical system (CHS) plasmas. ¬© 2001 Elsevier Science B.V.</t>
  </si>
  <si>
    <t>87-95</t>
  </si>
  <si>
    <t>60011047;60014256;60015658;60032325;60008435;60015970;60015970;100605747;100605747;100605747;60014256;60014256</t>
  </si>
  <si>
    <t>7005566859;36849022400;7102937776;7102791169;36818671300;7101976481;7004968569;57223597706;35434214100;55167674600;7006474892;7005880368</t>
  </si>
  <si>
    <t>Mase, A.;Negishi, H.;Oyama, N.;Watabe, K.;Mizuno, K.;Nagayama, Y.;Kawahata, K.;Matsuura, H.;Uchida, K.;Miura, A.;Tamano, T.;Yatsu, K.</t>
  </si>
  <si>
    <t>ECE-imaging work on GAMMA 10 and LHD</t>
  </si>
  <si>
    <t>S0920379600004816</t>
  </si>
  <si>
    <t>10.1016/S0920-3796(00)00481-6</t>
  </si>
  <si>
    <t>2-s2.0-14344275738</t>
  </si>
  <si>
    <t>['vacuum condition', 'turn antenna', 'target plasma', 'slot antenna', 'power test', 'plasma production', 'matching network', 'frequency range', 'experimental results', 'engineering design', 'duty cycle', 'dummy load', 'developed amplifier', 'central cell', 'amplifier system', 'amplifier ranges', '300 sec', '100 msec', '100 kw', '10 msec', '0 mhz']</t>
  </si>
  <si>
    <t>To complete basic configuration for the RF heating scenario in Central Cell of the Hanbit mirror device, a RF amplifier system with a power of 100 kW and frequency range of 1.4 - 4.0 MHz, and a high power RF matching network have been developed in KBSI. The output pulse width of the amplifier ranges from 10 msec to 100 msec and the duty cycle is 100 msec/300 sec. The developed amplifier will be used for plasma production and heating by utilizing the slot antenna and the double-half-turn antenna, respectively. In this paper, we present the engineering design of the amplifier system and matching network, and experimental results such as power test of amplifier on dummy load, impedance matching test on the double-half-turn antenna in vacuum condition. Also, the first RF launching experiment result with the double-half-turn antenna on the target plasma which is produced by the slot antenna is presented.</t>
  </si>
  <si>
    <t>221-224</t>
  </si>
  <si>
    <t>60068696;60068696;60068696;60068696;60068696;60068696;60068696;60068696;60068696;60068696;60068696;60068696</t>
  </si>
  <si>
    <t>55722512400;57191495020;12139915600;57199098433;7404118249;6506934411;55459477100;6701460400;7004395448;35408938900;6603327408;55444971300</t>
  </si>
  <si>
    <t>Choi, J. H.;Kim, B. C.;Yang, J. G.;Choi, J. W.;Hong, J.;Kyeum, M. C.;Jin, J. K.;Pyun, H. B.;Jo, K. H.;Chung, J. I.;Doh, C. J.;Kwon, M.</t>
  </si>
  <si>
    <t>Yusong</t>
  </si>
  <si>
    <t>Korea Basic Science Institute</t>
  </si>
  <si>
    <t>Choi J.H.</t>
  </si>
  <si>
    <t>Construction and commissioning of a 100 kW RF amplifier system for Hanbit Central Cell plasma heating</t>
  </si>
  <si>
    <t>10.13182/fst01-a11963446</t>
  </si>
  <si>
    <t>2-s2.0-14344276140</t>
  </si>
  <si>
    <t>['two types', 'second type', 'mirror trap', 'ion cyclotron', 'hydrogen supply', 'frequency near', 'first type', 'exit throat', 'central plane', 'box mounted']</t>
  </si>
  <si>
    <t>Two types of experiments with a gas-box mounted in the mirror trap of the end system AMBAL-M between the central plane and the exit throat were performed. In the experiments of the first type, the gas-box was used to generate a quasistationary hot plasma using input of RF-power at a frequency near the ion cyclotron. In experiments of the second type, the gas-box was used for hydrogen supply into the hot initial plasma in the mirror trap with the purpose to increase its density. Overall, both types of experiments yielded significant results.</t>
  </si>
  <si>
    <t>83-90</t>
  </si>
  <si>
    <t>60023579;60002049;60023579;60023579;60023579;60023579;60023579;60002049;60023579;60023579;60023579</t>
  </si>
  <si>
    <t>6701566024;6508240796;7005932045;7005060978;7004127364;7006619005;9534266000;17137260400;7005546174;9535375600;57213408236</t>
  </si>
  <si>
    <t>Akhmetov, T. D.;Bekher, S. A.;Belkin, V. S.;Davydenko, V. I.;Dimov, G. I.;Kovalenko, Yu V.;Krivenko, A. S.;Muraviev, M. V.;Reva, V. B.;Shulzhenko, G. I.;Sokolov, V. G.</t>
  </si>
  <si>
    <t>Novosibirsk;Novosibirsk</t>
  </si>
  <si>
    <t>Budker Institute of Nuclear Physics of the Siberian Branch of the RAS;Novosibirsk State University</t>
  </si>
  <si>
    <t>60023579;60002049</t>
  </si>
  <si>
    <t>Akhmetov T.D.</t>
  </si>
  <si>
    <t>Experiments on AMBAL-M</t>
  </si>
  <si>
    <t>10.13182/fst01-a11963418</t>
  </si>
  <si>
    <t>2-s2.0-14344277329</t>
  </si>
  <si>
    <t>['vessel quasi', 'two horizontally', 'two 82', 'third campaign', 'sustained plasma', 'successfully achieved', 'specially prepared', 'rf injection', 'remotely controlled', 'plasma sustainment', 'optical antennas', 'one line', 'lhd experiments', 'lhd ).', 'kept constant', 'injected steadily', 'improved step', 'gyrotron power', 'fully gui', 'experimental campaigns', 'electron density', 'ech system', 'ech power', 'duty factor', 'doppler broadening', 'complicated system', '6 ghz', '50 kw', '5 mw', '2 min']</t>
  </si>
  <si>
    <t>Corrugated waveguide | Electron cyclotron heating | Gyrotron | Large helical device</t>
  </si>
  <si>
    <t>We have developed and constructed an ECH system for the large helical device (LHD). The ECH system consists of 0.5 MW, 84 GHz range and 168 GHz gyrotrons, high voltage power supplies, long distance transmission lines, and in-vessel quasi-optical antennas. It has been improved step by step. At the third campaign of LHD experiments, three 84 GHz range (two 82.6 GHz and one 84 GHz) and three 168 GHz gyrotrons are operated and ECH power can be injected from four antennas vertically and two horizontally. This complicated system is remotely controlled and monitored by fully GUI (Graphical User Interface) control panels realized on PC via TCP (transmission control protocol) communication. Over 10 000 shots of gyrotron power have been injected steadily into the LHD during the experimental campaigns on this system. One line of the system (84 GHz line) is specially prepared for the experiments of steady state plasma production. Using this line, plasma sustainment for 2 min was successfully achieved by only ECH power. Injected ECH power was 50 kW with 95% duty factor. The electron density and temperature of the sustained plasma are measured to be 0.3-0.5 √ó 1018 m-3 and ‚àº650 eV. Ion temperature measured by Doppler broadening of the impurity radiation line was kept constant at ‚àº300 eV during RF injection. ¬© 2001 Elsevier Science B.V.</t>
  </si>
  <si>
    <t>525-536</t>
  </si>
  <si>
    <t>60015970;60015970;60015970;60015970;60015970;60015970;60015970;60015970;60015970;60015970;60015970;60015970;60021523;60015970;60015970;60015970;60015970;60015970;60015970;60015970;60015970;60015970</t>
  </si>
  <si>
    <t>7003600537;7403312574;57211950091;7006398007;7102202797;55728578000;55628550546;55447373200;35350810600;57082283400;7003530169;7202273252;7004065733;7006350815;7202647407;57205947313;8162777300;7202781865;55628559625;7004968569;7006595954;35351740600</t>
  </si>
  <si>
    <t>Shimozuma, T.;Kubo, S.;Sato, M.;Idei, H.;Takita, Y.;Ito, S.;Kobayashi, S.;Mizuno, Y.;Yoshimura, Y.;Ohkubo, K.;Funaba, H.;Inagaki, S.;Kobuchi, T.;Masuzaki, S.;Muto, S.;Shoji, M.;Suzuki, H.;Noda, N.;Nakamura, Y.;Kawahata, K.;Ohyabu, N.;Motojima, O.</t>
  </si>
  <si>
    <t>Hayama;Toki</t>
  </si>
  <si>
    <t>The Graduate University for Advanced Studies;National Institutes of Natural Sciences - National Institute for Fusion Science</t>
  </si>
  <si>
    <t>60021523;60015970</t>
  </si>
  <si>
    <t>Shimozuma T.</t>
  </si>
  <si>
    <t>ECH system and its application to long pulse discharge in large helical device</t>
  </si>
  <si>
    <t>S0920379600005299</t>
  </si>
  <si>
    <t>10.1016/S0920-3796(00)00529-9</t>
  </si>
  <si>
    <t>2-s2.0-14344278878</t>
  </si>
  <si>
    <t>['vertically elongated', 'usual ecrh', 'substantially reduced', 'sequential use', 'second ecrh', 'resonance surface', 'recent experiment', 'radiation pattern', 'radial loss', 'potential formation', 'new antenna', 'likely induced', 'larger power', 'heating wave', 'gamma 10', 'fundamental ecrh', 'central cell', 'become available', 'axial plugging', 'almost axi']</t>
  </si>
  <si>
    <t>Axi-symmetrization | ECRH | GAMMA 10</t>
  </si>
  <si>
    <t>In GAMMA 10, the radiation pattern of a heating wave of fundamental ECRH for potential formation was not axi-symmetric but vertically elongated on the resonance surface. The non-axisymmetric radiation pattern caused a non-axisymmetric potential profile and likely induced a radial loss. Then, the radiation pattern has been axi-symmetrized. Accordingly, an almost axi-symmetric potential profile has been obtained and a large density increase during ECRH has been observed in the central cell. This implies that radial losses associated with ECRH have been substantially reduced. A new antenna has recently been installed for additional plug electron heating (second ECRH). With this antenna, a larger power and/or a longer pulse width have become available. In a most recent experiment, we have succeeded in axial plugging with a duration up to 0.15 s by sequential use of the usual ECRH and the second ECRH. Moreover, there is an indication that the second ECRH is more desirable for further reduction of the radial loss. ¬© 2001 Elsevier Science B.V.</t>
  </si>
  <si>
    <t>267-275</t>
  </si>
  <si>
    <t>60014256;60014256;60011001;60014256;60014256;60014256;60014256;60014256;60014256;60014256;60014256;60014256;60014256;60014256;60014256</t>
  </si>
  <si>
    <t>7405411198;7006930708;7005819380;7404482396;9839030000;57195031098;16027191200;57206911479;8069897200;7102396365;35403771300;7006752604;7005566859;7102937776;7005880368</t>
  </si>
  <si>
    <t>Saito, T.;Tatematsu, Y.;Kiwamoto, Y.;Abe, H.;Ishikawa, M.;Kajiwara, K.;Koyama, H.;Suzuki, A.;Cho, T.;Ichimura, M.;Ishii, K.;Itakura, A.;Mase, A.;Oyama, N.;Yatsu, K.</t>
  </si>
  <si>
    <t>Tsukuba;Kyoto</t>
  </si>
  <si>
    <t>University of Tsukuba;Kyoto University</t>
  </si>
  <si>
    <t>60014256;60011001</t>
  </si>
  <si>
    <t>Saito T.</t>
  </si>
  <si>
    <t>Axi-symmetrization of radiation pattern and two wave heating of fundamental ECRH in GAMMA 10</t>
  </si>
  <si>
    <t>S0920379600005032</t>
  </si>
  <si>
    <t>10.1016/S0920-3796(00)00503-2</t>
  </si>
  <si>
    <t>2-s2.0-14344282575</t>
  </si>
  <si>
    <t>['underground objects', 'stacked data', 'site excavation', 'results obtained', 'processing techniques', 'processing schemes', 'processing methods', 'processed results', 'penetrating radar', 'offset data', 'offset 100', 'mhz profiles', 'mhz common', 'mhz antennae', 'identify reflections', 'great extent', 'gpr results', 'gpr method', 'different observation', 'data acquisition', 'comparable post', 'archaeological investigations', 'also know']</t>
  </si>
  <si>
    <t>Common-offset method | Ground-penetrating radar | Migration stack | Post-stack migration</t>
  </si>
  <si>
    <t>Ground-penetrating radar (GPR) was applied to the 400-year-old Sendai Castle in Japan during site excavation. The aim of the experiment was to detect old stone walls under the castle, and to compare the effectiveness of 50- and 100-MHz antennae in locating and identifying archaeological features. Both common-offset and common-midpoint (CMP) data of 50- and 100-MHz were collected along three survey lines. We processed the data and compared the results obtained by different observation and data-processing methods. It is easy to identify reflections from underground objects on 1-m common-offset 100-MHz profiles, but it is difficult to recognize them on 50-MHz profiles of the same offset. The comparable post-stack migration result of the stacked data of 50-MHz and the migration stack section of 50-MHz CMP data with the results of 100-MHz common-offset data, however, indicate that low frequency radar images can be improved by both data acquisition and processing techniques. We also know from the processed results that the migration stack method is better than the post-stacking migration method. The GPR results are consistent to a great extent with the excavations. The GPR method can be applied to archaeological investigations, before and during excavation. Appropriate data acquisition and processing schemes are important in archaeological prospection using GPR. ¬© 2001 John Wiley and Sons, Ltd.</t>
  </si>
  <si>
    <t>Archaeological Prospection</t>
  </si>
  <si>
    <t>60008435;60008435</t>
  </si>
  <si>
    <t>57213228374;7405726997</t>
  </si>
  <si>
    <t>Zhou, Hui;Sato, Motoyuki</t>
  </si>
  <si>
    <t>Zhou H.</t>
  </si>
  <si>
    <t>Archaeological investigation in Sendai Castle using ground-penetrating radar</t>
  </si>
  <si>
    <t>10.1002/1099-0763(200103)8:1&lt;1::AID-ARP149&gt;3.0.CO;2-N</t>
  </si>
  <si>
    <t>2-s2.0-1542589816</t>
  </si>
  <si>
    <t>['¬± 8', '¬± 300v', 'propagation direction', 'potential applications', 'optical switching', 'guided beam', 'detection sensitivity']</t>
  </si>
  <si>
    <t>We fabricated and demonstrated a beam deflector implemented in an electrooptic polymer planar waveguide. An array of prism-shaped electrodes formed on the top of the waveguide induces selective refractive index change in the core polymer layer, which results in the tilt of the propagation direction of the guided beam. Waveguide beam deflectors have potential applications in the emerging photonics technologies such as optical storage systems, optical phased array antenna, and optical switching. The detection sensitivity of 28mrad/kV, and the maximum deflection angle of ¬±8.4mrad at ¬±300V were obtained for this first demonstrated device.</t>
  </si>
  <si>
    <t>37-44</t>
  </si>
  <si>
    <t>60013372;60013372;60013372;60013372;60013372;60013372;60013372;60013372;60024637;60024637;60024637;60029311;60029311;60029311;60029311</t>
  </si>
  <si>
    <t>57191681268;24605789400;7103149642;7103005025;7006470272;55722131300;7404839154;55507881400;56129857900;55450963800;7403436452;57188562662;7006783109;7005230328;36013576700</t>
  </si>
  <si>
    <t>Kim, Jin Ha;Sun, Lin;Jang, Chiou Hung;An, Dechang;Taboada, John M.;Zhou, Qingjun;Lu, Xuejun;Chen, Ray T.;Li, Bulang;Han, Xinghua;Tang, Suning;Zhang, Hua;Steier, William H.;Ren, Albert S.;Dalton, Larry R.</t>
  </si>
  <si>
    <t>Los Angeles;Bellevue;Austin</t>
  </si>
  <si>
    <t>University of Southern California;Radiant Research;The University of Texas at Austin</t>
  </si>
  <si>
    <t>60029311;60024637;60013372</t>
  </si>
  <si>
    <t>Kim J.H.</t>
  </si>
  <si>
    <t>Polymeric waveguide beam deflector for electrooptic switching</t>
  </si>
  <si>
    <t>10.1117/12.429392</t>
  </si>
  <si>
    <t>2-s2.0-17944363274</t>
  </si>
  <si>
    <t>FIT- 070000-2000-649</t>
  </si>
  <si>
    <t>['proposing algorithms', 'multistandard settings', 'multistandard scenarios']</t>
  </si>
  <si>
    <t>An overview is given on the requirements for the introduction of software radio techniques and array processing architectures in multistandard scenarios. Basically, the conclusions and results obtained within the ACTS project SUNBEAM are summarized, proposing algorithms and analyzing the feasibility of implementation of innovative and software-reconfigurable array processing architectures in multistandard settings.</t>
  </si>
  <si>
    <t>166-173</t>
  </si>
  <si>
    <t>60007592;60007592;60007592</t>
  </si>
  <si>
    <t>6701360457;6601968404;7007085739</t>
  </si>
  <si>
    <t>P√©rez-Neira, Ana;Mestre, Xavier;Fonollosa, Javier Rodr√≠guez</t>
  </si>
  <si>
    <t>P√©rez-Neira A.</t>
  </si>
  <si>
    <t>Smart antennas in software radio base stations</t>
  </si>
  <si>
    <t>10.1109/35.900648</t>
  </si>
  <si>
    <t>2-s2.0-18244412629</t>
  </si>
  <si>
    <t>['third dimension', 'surface together', 'simulation results', 'scattering points', 'radar antenna', 'pixel yielding', 'pixel measurement', 'pass interferometry', 'parametric approach', 'multiple point', 'mostly poor', 'limited baseline', 'like scatterers', "ii '.", 'height resolution', 'height estimate', 'estimated simultaneously', 'elevation angle', 'dimensional image', 'channel x', 'band system', 'apply superresolution']</t>
  </si>
  <si>
    <t>3-D imaging | A posteriori pdf | Interferometric SAR | Multi-antenna interferometry | Superresolution</t>
  </si>
  <si>
    <t>Classical SAR interferometry provides a two-dimensional image of the surface together with a pixel-to-pixel measurement of the elevation angle of that pixel with respect to the radar antenna. The elevation angle can be transformed to a height estimate for each pixel yielding a digital elevation map. This assumes that the scattering points are distributed over a two dimensional surface and that for each azimuth-range resolution cell there is only one elevation angle. In this paper, we look for solutions for those cases, in which this assumption is invalid, i.e. where there are multiple point-like scatterers with distinct elevation angles in a single resolution cell. Using a parametric approach these distinct elevation angles can be estimated simultaneously. Since for single-pass interferometry the height resolution is mostly poor because of the limited baseline, we want to apply superresolution to get an appropriate height resolution. To achieve imaging also along the third dimension we propose a calculation of an a posteriori marginal distribution of the elevation angle. This approach is illustrated by simulation results and with airborne SAR data from the multi-channel X-band system 'AER-II'.</t>
  </si>
  <si>
    <t>100860774;100860774</t>
  </si>
  <si>
    <t>6506045543;7003639262</t>
  </si>
  <si>
    <t>R√∂√üing, Ludwig;Ender, Joachim H.G.</t>
  </si>
  <si>
    <t>Wachtberg</t>
  </si>
  <si>
    <t>Forsch. Inst. Hochfrequenzphysik R.</t>
  </si>
  <si>
    <t>R√∂√üing L.</t>
  </si>
  <si>
    <t>Multi-antenna SAR tomography using superresolution techniques</t>
  </si>
  <si>
    <t>10.1515/FREQ.2001.55.3-4.123</t>
  </si>
  <si>
    <t>2-s2.0-18244414819</t>
  </si>
  <si>
    <t>['solar cell', 'satellite array', 'longer generate', 'cell may', '12 satellite']</t>
  </si>
  <si>
    <t>Two innovative schemes for the inclusion of shadow protection diodes for tandem solar cells are implemented. These schemes are demonstrated on the UoSAT-12 satellite. It is shown that shadow when casted over a solar cell on a satellite array by, for example, an antenna, the cell may no longer generate any photocurrent.</t>
  </si>
  <si>
    <t>567-571</t>
  </si>
  <si>
    <t>60102138;60102138;60102138;60102138;60102138;60102138;60102138;60102138;60102138;60102138;60021097;60021097</t>
  </si>
  <si>
    <t>57218966591;7003429347;7005035545;26649963000;7401448484;57198917048;6701664811;7103195895;6506899475;7102665782;7403546763;6506883002</t>
  </si>
  <si>
    <t>Taylor, S. J.;Hardingham, C. M.;Huggins, C. R.;Kelt, A.;Wood, S.;Simpson, J.;Burrage, J.;Hayward, A.;Ginige, R.;Cross, T.;Clark, C.;Van Der Zel, V.</t>
  </si>
  <si>
    <t>Chelmsford;Guildford</t>
  </si>
  <si>
    <t>E2v;University of Surrey</t>
  </si>
  <si>
    <t>60102138;60021097</t>
  </si>
  <si>
    <t>Taylor S.J.</t>
  </si>
  <si>
    <t>Shadow protection for tandem solar cells in space</t>
  </si>
  <si>
    <t>S0927024800002397</t>
  </si>
  <si>
    <t>10.1016/S0927-0248(00)00239-7</t>
  </si>
  <si>
    <t>2-s2.0-18544407835</t>
  </si>
  <si>
    <t>['useful tool', 'two units', 'tracing latitudes', 'superconducting submillimeter', 'smiles ),', 'scanning antenna', 'resolution spectroscopy', 'related molecules', 'optic spectrometers', 'observe ozone', 'molecular emissions', 'mechanical cooler', 'latitudinal areas', 'kibo ")', 'global mappings', 'frequency bands', 'aos ),', 'allow us', 'abundant species', '8 mhz', '65n along', '60 km', '5 k', '32 ghz', '2 ghz']</t>
  </si>
  <si>
    <t>ISS | JEM/SMILES | Limb-emission sounder | Ozone depletion | Stratosphere | Submillimeter-wave | Superconducting reciever</t>
  </si>
  <si>
    <t>A submillimeter wave limb emission sounder, that is to be aboard the Japanese Experiment Module (JEM, dubbed as "KIBO") at the International Space Station, has been designed. This payload, Superconducting Submillimeter-wave Limb Emission Sounder (SMILES), is aimed at global mappings of stratospheric trace gasses by means of the most sensitive submillimeter receiver ever operated in space. Such sensitivity is ascribed to a Superconductor-Insulator-Superconductor (SIS) mixer, which is operated at 4.5 K in a dedicated cryostat combined with a mechanical cooler. SMILES will observe ozone-depletion-related molecules such as ClO, HCl, HO2, HNO3, BrO and O3 in the frequency bands at 624.32 - 626.32 GHz, and 649.12 - 650.32 GHz. A scanning antenna will cover tangent altitudes from 10 to 60 km in every 53 seconds, while tracing latitudes from 38S to 65N along its orbit. This global coverage makes SMILES a useful tool of observing the low- and mid-latitudinal areas as well as the Arctic peripheral region. The molecular emissions will be detected by two units of acousto-optic spectrometers (AOS), each of which has coverage of 1.2 GHz with a resolution of 1.8 MHz. This high-resolution spectroscopy will allow us to detect weal emission lines attributing to less-abundant species.</t>
  </si>
  <si>
    <t>209-220</t>
  </si>
  <si>
    <t>60022990;60022990;60022990;60022990;60022990;60022990;60022990;60022990;60022990;60022990;60022990;60032325;60032325;60032325;60032325;60032325;60032325;117671351;117671351;117671351;60006862;60011001</t>
  </si>
  <si>
    <t>7006133208;57212329475;7006632426;6701707988;7202414849;7403409363;35330367300;7201442878;7402683572;8440689000;36923464100;7005158379;35500411600;7202017567;6604032293;6601905632;7102001105;55576176900;35312288800;57217907346;7006824260;7006165316</t>
  </si>
  <si>
    <t>Ozeki, H.;Inatani, J.;Satoh, R.;Nishibori, T.;Ikeda, N.;Fujii, Y.;Nakajima, T.;Iida, Y.;Iida, T.;Kikuchi, K.;Miura, T.;Masuko, H.;Manabe, T.;Ochiai, S.;Seta, M.;Irimajiri, Y.;Kasai, Y.;Suzuki, M.;Shirai, T.;Tsujimaru, S.;Shibasaki, K.;Shiotani, M.</t>
  </si>
  <si>
    <t>Koganei;Chofu;Kyoto;Tokyo;Tokyo</t>
  </si>
  <si>
    <t>Japan National Institute of Information and Communications Technology;Japan Aerospace Exploration Agency;Kyoto University;Kokugakuin University;Earth Observation Research Center</t>
  </si>
  <si>
    <t>60032325;60022990;60011001;60006862;117671351</t>
  </si>
  <si>
    <t>Ozeki H.</t>
  </si>
  <si>
    <t>Development of superconducting submillimeter-wave limb emission sounder (JEM/SMILES) aboard the International Space Station</t>
  </si>
  <si>
    <t>10.1117/12.450662</t>
  </si>
  <si>
    <t>2-s2.0-18644372232</t>
  </si>
  <si>
    <t>['wave measurements', 'wave acquisitions', 'upper troposphere', 'stratospheric measurements', 'spectroscopic characterisation', 'sounding o3', 'simulate master', 'scanning antenna', 'receiver channels', 'particular attribute', 'making mid', 'lower stratosphere', 'innovative objective', 'ice clouds', 'first limb', 'explicitly designed', 'comparative insensitivity', 'balloon platform', '400mm antenna', '345 ghz', '235mm limb']</t>
  </si>
  <si>
    <t>Airborne | Limb sounder | MARSCHALS | MASTER | Millimetre wave</t>
  </si>
  <si>
    <t>MARSCHALS (Millimetre-wave Airborne Receivers for Spectroscopic CHaracterisation in Atmospheric Limb Sounding) is being developed with funding from the European Space Agency as a simulator of MASTER (Millimetre-wave Acquisitions for Stratosphere Troposphere Exchange Research), a limb sounding instrument in a proposed future ESA Earth Explorer Core Mission. The principal and most innovative objective of MARSCHALS is to simulate MASTER's capability for sounding O3, H2O and CO at high vertical resolution in the upper troposphere (UT) using millimetre wave receivers at 300, 325 and 345 GHz. Spectra are recorded in these bands with 200 MHz resolution. As such, MARSCHALS is the first limb-sounder to be explicitly designed and built for the purpose of sounding the composition of the UT, in addition to the Lower Stratosphere (LS) where HNO3, N2O and additional trace gases will also be measured. A particular attribute of millimetre-wave measurements is their comparative insensitivity to ice clouds. However, to assess the impact on the measurements of cirrus in the UT, MARSCHALS has a near-IR digital video camera aligned in azimuth with the 235mm limb-scanning antenna. In addition to UT and LS aircraft measurements, MARSCHALS is capable of making mid-stratospheric measurements from a balloon platform when fitted with a 400mm antenna. Provision has been made to add further receiver channels and a high resolution spectrometer.</t>
  </si>
  <si>
    <t>221-228</t>
  </si>
  <si>
    <t>60023254;60023254;60023254;113202178;60021199;60023254;60086242;60086242;60023254;60031159;60031159;60031159;60023254;113202178;60023254;60023254</t>
  </si>
  <si>
    <t>7006070529;8940002200;6505891595;6603774292;6602751071;7004091309;6506656596;6507342612;35621877900;7003847598;6701386379;7003592642;7005863830;7102095549;6505816871;57194628631</t>
  </si>
  <si>
    <t>Oldfield, Matthew;Moyna, Brian;Allouis, Elie;Brunt, Robert;Cortesi, Ugo;Ellison, Brian;Eskell, John;Forward, Tony;Jones, Tony;Lamarre, Daniel;Langen, Joerg;De Maagt, Peter;Matheson, David;Morgan, Ivor;Reburn, Jolyon;Siddans, Richard</t>
  </si>
  <si>
    <t>Germany;Netherlands;United Kingdom;Italy;United Kingdom</t>
  </si>
  <si>
    <t>Ottobrunn;Noordwijk aan Zee;Didcot;Rome;Stoke Mandeville</t>
  </si>
  <si>
    <t>Airbus Defence and Space;ESTEC - European Space Research and Technology Centre;Rutherford Appleton Laboratory;Consiglio Nazionale delle Ricerche;Com Dev Europe</t>
  </si>
  <si>
    <t>60086242;60031159;60023254;60021199;113202178</t>
  </si>
  <si>
    <t>Oldfield M.</t>
  </si>
  <si>
    <t>MARSCHALS: Development of an airborne millimetre wave limb sounder</t>
  </si>
  <si>
    <t>10.1117/12.450663</t>
  </si>
  <si>
    <t>2-s2.0-18644381343</t>
  </si>
  <si>
    <t>['physics department', 'paper reports', 'ius campus', 'electronics course', 'built circuits', '100 hz']</t>
  </si>
  <si>
    <t>This paper reports on an ongoing collaborative effort between the physics department at Indiana University Southeast and the Electrical Engineering Technology department of Purdue University located on the IUS campus. The project involved students in an electronics course who built circuits for use with an ultra low frequency antenna. The antenna was built by students in a physics laboratory course to detect naturally occurring signals with frequencies under 100 Hz.</t>
  </si>
  <si>
    <t>Journal of Engineering Education</t>
  </si>
  <si>
    <t>123830469;60018250-60021121;60018250</t>
  </si>
  <si>
    <t>7402142518;6507155595;6602590272</t>
  </si>
  <si>
    <t>O'Connor, Terry;Sibray, Holly;Forinash, Kyle</t>
  </si>
  <si>
    <t>Bloomington;New Albany;New Albany</t>
  </si>
  <si>
    <t>Indiana University Bloomington;Indiana University Southeast;Purdue University</t>
  </si>
  <si>
    <t>60021121;60018250;123830469</t>
  </si>
  <si>
    <t>O'Connor T.</t>
  </si>
  <si>
    <t>Interdisciplinary research project Involving physics and electrical engineering students</t>
  </si>
  <si>
    <t>10.1002/j.2168-9830.2001.tb00622.x</t>
  </si>
  <si>
    <t>2-s2.0-19644396298</t>
  </si>
  <si>
    <t>Japan Society for the Promotion of Science</t>
  </si>
  <si>
    <t>JSPS</t>
  </si>
  <si>
    <t>['weather condition', 'water vapor', 'volcanological society', 'space sciences', 'sgepss );', 'several cases', 'seismological society', 'scale phenomena', 'realistic features', 'propagation paths', 'planetary sciences', 'past campaigns', 'observed one', 'nagoya univ', 'located within', 'japanese society', 'horizontal direction', 'geodetic society', 'frontal structures', 'fine variation', 'elevation angles', 'elevation angle', 'dimension less', 'different types', 'cumulus cloud', 'correlation occurred', 'copyright ¬©', 'concentrating especially', 'cold front', 'baiu fronts', 'another data', '10 km']</t>
  </si>
  <si>
    <t>We investigated water vapor distribution in the troposphere, concentrating especially on meso-scale phenomena, such as a cumulus cloud, with dimension less than about 10 km in the horizontal direction by using GPS phase signals along their propagation paths. Slant path water vapor can be estimated from the GPS phase residuals obtained by subtracting the theoretical phase value from the observed one. We obtained the residuals as by-products of phase data analysis with the GIPSY-OASIS II software. We analyzed a 11-day campaign data set obtained at Yamagawa (31.2¬∞N, 130.6¬∞E), Japan in June, 1996. During the observation, four sudden weather condition changes were seen, the passage of a cold front and Baiu fronts. The fluctuation of the residuals is dominated by their dependence on elevation angles of the GPS Satellites rather than the fine variation of water vapor. Thus, we corrected the residuals by subtracting the elevation-angle-dependence, which was obtained by means of the residuals, for each elevation angle over the entire observation period. The water vapor distribution calculated from the corrected residuals showed more realistic features that correspond to frontal structures. How ever, this correlation occurred only in several cases of changes of weather condition with the passage of fronts. We further obtained good consistency with the corrected residuals even among the different types of antennas which were located within a few meters by using the another data-sets of past campaigns which were carried out on the campus of Nagoya Univ. (35.2¬∞N, 137.0¬∞E), Japan in October. Copyright ¬© The Society of Geomagnetism and Earth, Planetary and Space Sciences (SGEPSS); The Seismological Society of Japan; The Volcanological Society of Japan; The Geodetic Society of Japan; The Japanese Society for Planetary Sciences.</t>
  </si>
  <si>
    <t>397-408</t>
  </si>
  <si>
    <t>60119341;60119341;60000264</t>
  </si>
  <si>
    <t>8594710400;35433785500;7006699919</t>
  </si>
  <si>
    <t>Yoshihara, T.;Tsuda, T.;Hirahara, K.</t>
  </si>
  <si>
    <t>Uji;Nagoya</t>
  </si>
  <si>
    <t>Research Institute for Sustainable Humanosphere;Nagoya University</t>
  </si>
  <si>
    <t>60119341;60000264</t>
  </si>
  <si>
    <t>Yoshihara T.</t>
  </si>
  <si>
    <t>A study of spatial water vapor distributions by using one-way residuals of GPS phase measurements</t>
  </si>
  <si>
    <t>10.1186/BF03352396</t>
  </si>
  <si>
    <t>2-s2.0-20644462811</t>
  </si>
  <si>
    <t>['waveguide network', 'wave antennas', 'test antennas', 'slot coupling', 'realize low', 'planar structures', 'major restriction', 'mainly due', 'later phase', 'high losses', 'feeding network']</t>
  </si>
  <si>
    <t>A major restriction of high gain microstrip antenna arrays is found in their high losses, mainly due to the feeding network. In this contribution, design and results of three different microstrip array antennas with a low-loss waveguide feed network are presented. Interconnects between planar structures and waveguide network are done by slot coupling. The waveguide network for these test antennas was machined from aluminum, but in a later phase, it might be fabricated using plastic injection molding and electroplating to realize low-loss, low-cost planar mm-wave antennas.</t>
  </si>
  <si>
    <t>278-282</t>
  </si>
  <si>
    <t>60010586;60010586;60002286-60010586;60010586</t>
  </si>
  <si>
    <t>7102063968;8535893900;8535894100;8535894400</t>
  </si>
  <si>
    <t>Menzel, Wolfgang;Schreiner, Marc;Mack, Roland;Navarro Vera, Pedro J.</t>
  </si>
  <si>
    <t>Ulm;Leiden</t>
  </si>
  <si>
    <t>Universit√§t Ulm;Airbus Group SE</t>
  </si>
  <si>
    <t>60010586;60002286</t>
  </si>
  <si>
    <t>Menzel W.</t>
  </si>
  <si>
    <t>Millimeter-wave microstrip antenna arrays with waveguide feed network</t>
  </si>
  <si>
    <t>10.1515/FREQ.2001.55.11-12.278</t>
  </si>
  <si>
    <t>2-s2.0-22444433770</t>
  </si>
  <si>
    <t>['ventral position', 'two second', 'strong development', 'stage larvae', 'several apomorphies', 'preimaginal stages', 'parasitoid nature', 'nine first', 'mature larvae', 'mandibular teeth', 'long antennae', 'labial palpi', 'groups bethylidae', 'genera caeonochrysis', 'genera caenochrysis', 'different apomorphies', 'could characterize', '14 species']</t>
  </si>
  <si>
    <t>Chrysididae | Chrysidini | Larvae | Preimaginal stages</t>
  </si>
  <si>
    <t>The preimaginal stages of 14 species of Chrysidini - three postdefecating larvae (prepupae), nine mature larvae, two second-stage larvae, and nine first-stage larvae - are described. After analyzing for 33 selected characters, the character states observed in the mature larvae studied, several apomorphies are described that could characterize the groups Bethylidae, Chrysididae, Chrysidinae, and Chrysidini, as well as the genera Caenochrysis, Chrysis, Exochrysis, and Trichrysis. Second-stage larvae are very similar to mature larvae, those of the Chrysidini and Elampini being differentiated by the number of mandibular teeth. First-stage larvae display several morphological particularities derived from their cleptoparasitoid or parasitoid nature, emphasis being placed on the long antennae, the degree of development of setae on the labrum, the ventral position of the maxillary and labial palpi, the strong development of the mandibles, and the morphology of the last abdominal segment. For first-stage larvae, after analyzing 20 selected characters, different apomorphies that could characterize the genera Caeonochrysis, Chrysura, Pseudospinolia, and Trichrysis are discussed. ¬© 2001 Entomological Society of America.</t>
  </si>
  <si>
    <t>809-834</t>
  </si>
  <si>
    <t>Annals of the Entomological Society of America</t>
  </si>
  <si>
    <t>60025028;60007670;60025028;60025028</t>
  </si>
  <si>
    <t>30068001000;6602268414;6603885201;6603950992</t>
  </si>
  <si>
    <t>Tormos, J.;Krombein, K. V.;As√≠s, J. D.;Gayubo, S. F.</t>
  </si>
  <si>
    <t>Spain;United States</t>
  </si>
  <si>
    <t>Salamanca;Washington, D.C.</t>
  </si>
  <si>
    <t>Universidad de Salamanca;Smithsonian National Museum of Natural History</t>
  </si>
  <si>
    <t>60025028;60007670</t>
  </si>
  <si>
    <t>Tormos J.</t>
  </si>
  <si>
    <t>A systematic study of larvae of Chrysidini (Hymenoptera: Chrysididae)</t>
  </si>
  <si>
    <t>10.1603/0013-8746(2001)094[0809:ASSOLO]2.0.CO;2</t>
  </si>
  <si>
    <t>2-s2.0-22944437465</t>
  </si>
  <si>
    <t>['x ))', 'quasisymmetric map', 'quasiconformal mappings', 'quasiconformal map', 'plane ),', 'metric space', 'antenna set']</t>
  </si>
  <si>
    <t>Conformai dimension | Hausdorff dimension | Quasiconformal map | Selfsimilar sets</t>
  </si>
  <si>
    <t>We show that the self-similar set known as the "antenna set" has the property that infy d\m(f(X)) = 1 (where the infimum is over all quasiconformal mappings of the plane), but that this infimum is not attained by any quasiconformal map; indeed, is not attained for any quasisymmetric map into any metric space. ¬©2001 American Mathematical Society.</t>
  </si>
  <si>
    <t>3631-3636</t>
  </si>
  <si>
    <t>Proceedings of the American Mathematical Society</t>
  </si>
  <si>
    <t>60026415;60026415</t>
  </si>
  <si>
    <t>57213140157;7201985979</t>
  </si>
  <si>
    <t>Bishop, Christopher J.;Tyson, Jeremy T.</t>
  </si>
  <si>
    <t>Stony Brook</t>
  </si>
  <si>
    <t>Stony Brook University</t>
  </si>
  <si>
    <t>Bishop C.J.</t>
  </si>
  <si>
    <t>Conformal dimension of the antenna set</t>
  </si>
  <si>
    <t>10.1090/s0002-9939-01-05982-2</t>
  </si>
  <si>
    <t>2-s2.0-23044531122</t>
  </si>
  <si>
    <t>['surface currents', 'specified two', 'specified distribution', 'mutual coupling', 'interperiodica ".', 'euler equations', 'array radiators']</t>
  </si>
  <si>
    <t>The nonlinear synthesis problem for a microstrip antenna array with allowance for the mutual coupling of array radiators is considered in the approximation of a specified distribution of surface currents on array radiators. An efficient numerical algorithm for finding different types of solutions to nonlinear synthesis equations (Euler equations for the functional under study) is proposed. The results of the synthesis for a specified two-lobe space pattern are presented. Copyright ¬© 2001 by MAIK "Nauka/Interperiodica".</t>
  </si>
  <si>
    <t>Journal of Communications Technology and Electronics</t>
  </si>
  <si>
    <t>55973232200;6603601497</t>
  </si>
  <si>
    <t>Savenko, P. A.;Tkach, M. D.</t>
  </si>
  <si>
    <t>Savenko P.</t>
  </si>
  <si>
    <t>Numerical solution to the nonlinear synthesis problem for a microstrip antenna array with allowance for the mutual coupling of array radiators</t>
  </si>
  <si>
    <t>2-s2.0-24044467875</t>
  </si>
  <si>
    <t>['thermal noise', 'reduces signal', 'radiometer systems', 'paper deals', 'noise improvement', 'antenna gain']</t>
  </si>
  <si>
    <t>The paper deals with the limitations of broad-band active phased array antennas used in radiometer systems for the reception of thermal noise from a far field source. It is shown that receive signal decorrelation causes loss of antenna gain and reduces signal-to-noise improvement when the beam is scanned in an electrically large phased array antenna with large relative bandwidth receive channel. On the other hand, the excess noise produced by active receive modules does not combine through the combiner network due to decorrelation so that the active array noise floor remains as low as the single module noise level.</t>
  </si>
  <si>
    <t>317-322</t>
  </si>
  <si>
    <t>60014264-101263114</t>
  </si>
  <si>
    <t>Solbach, Klaus</t>
  </si>
  <si>
    <t>Duisburg;Duisburg</t>
  </si>
  <si>
    <t>Universit√§t Duisburg-Essen;Fachgebiet Hochfrequenztechnik</t>
  </si>
  <si>
    <t>60014264;101263114</t>
  </si>
  <si>
    <t>Solbach K.</t>
  </si>
  <si>
    <t>Noise signal decorrelation in broad-band active phased array systems</t>
  </si>
  <si>
    <t>10.1515/FREQ.2001.55.11-12.317</t>
  </si>
  <si>
    <t>2-s2.0-24044483029</t>
  </si>
  <si>
    <t>['selective reflector', 'rigorous formulation', 'radiation pattern', 'operating frequency', 'metal reflector', 'maximum rcs', 'interperiodica ".', 'electromagnetic scattering', 'dielectric frequency', 'antenna gain', '2 db']</t>
  </si>
  <si>
    <t>The problem of electromagnetic scattering from a cylindrical reflector antenna with a metal-dielectric frequency-selective reflector is solved in a rigorous formulation. The radar cross section (RCS) and radiation pattern of the antenna are calculated. It is demonstrated that, outside the operating frequency range of the antenna, the maximum RCS of the antenna with a frequency-selective reflector is 6-7 dB less than the RCS with a metal reflector. In addition, the decrease in the antenna gain at the operating frequency is less than 2 dB. Copyright ¬© 2001 by MAIK "Nauta/Interperiodica".</t>
  </si>
  <si>
    <t>46-49</t>
  </si>
  <si>
    <t>6506741430;6508149869;57197938040</t>
  </si>
  <si>
    <t>Kir'yanov, O. E.;Kutishchev, S. N.;Mikhailov, G. D.</t>
  </si>
  <si>
    <t>Kir'yanov O.E.</t>
  </si>
  <si>
    <t>Radar cross section and radiation pattern of a cylindrical reflector antenna with a frequency-selective reflector</t>
  </si>
  <si>
    <t>2-s2.0-24044516008</t>
  </si>
  <si>
    <t>['wholly lower', 'two kinds', 'phase lag', 'phase distribution', 'performed using', 'narrow beam', 'model experiment', 'gaussian beam', 'focusing effect', 'focusing characteristics', 'focal point', 'broad beam', 'beam source']</t>
  </si>
  <si>
    <t>Electromagnetic scattering | Focusing effect | Gaussian beam | Stepped index Luneberg lens</t>
  </si>
  <si>
    <t>The scattering and focusing characteristics of a Gaussian beam with phase distribution is studied by a stepped index Luneberg lens. A model experiment was performed using a six-layer spherical lens. Two kinds of beams, that is, broad and narrow beam are examined for the incident Gaussian beam. We find that focusing effect of a narrow beam is wholly lower than that of a broad beam. The focal point is also shifted toward outer of sphere because of phase lag for the beam source. The spot size equals almost the wavelength for the various beam parameters. ¬© 2001 Plenum Publishing Corporation.</t>
  </si>
  <si>
    <t>1653-1668</t>
  </si>
  <si>
    <t>Sakurai, H.;Kozaki, S.</t>
  </si>
  <si>
    <t>Scattering of a Gaussian beam by stepped index Luneberg lens</t>
  </si>
  <si>
    <t>10.1023/A:1015008531724</t>
  </si>
  <si>
    <t>2-s2.0-2442474119</t>
  </si>
  <si>
    <t>['surrounding cells', 'subscriber side', 'significant improvement', 'roughly constant', 'results show', 'narrowbeam antenna', 'multicell environment', 'improved effectively', 'firstly studied', 'capacity performance', 'base station', 'also extended']</t>
  </si>
  <si>
    <t>Antenna array | Directional antenna | DS-CDMA | SINR based power control | Wireless local loop</t>
  </si>
  <si>
    <t>In this paper, we evaluate the capacity performance of multirate multicell DS-CDMA wireless local loop system with narrowbeam antenna and SINR based power control. Multiple access interference from the surrounding cells in the multicell environment is firstly studied for both uplink and downlink. It can be seen from the results that the capacity can be improved effectively by directional antenna equipped at the subscriber side. More significant improvement can be achieved if multi-element antenna array is employed at the base station. In addition, the analysis is also extended to the situation of multimedia multirate transmission. The results show that, regardless of the voice to data user population ratio, the bit rate traffic supported by the system is roughly constant for a set of predetermined parameter values. ¬© 2001 Plenum Publishing Corporation.</t>
  </si>
  <si>
    <t>International Journal of Wireless Information Networks</t>
  </si>
  <si>
    <t>60017161;60017161-60007284;60017161-120676610-60000251;60017161-60000251</t>
  </si>
  <si>
    <t>Singapore;Singapore;United States;</t>
  </si>
  <si>
    <t>Singapore City;Singapore City;New York;</t>
  </si>
  <si>
    <t>National University of Singapore;Centre for Wireless Communications, Singapore;IEEE;Communication Systems and Signal Processing Group</t>
  </si>
  <si>
    <t>60017161;60007284;60000251;120676610</t>
  </si>
  <si>
    <t>Capacity of multirate multicell CDMA wireless local loop system with narrowbeam antenna and SINR based power control</t>
  </si>
  <si>
    <t>10.1023/A:1011349319742</t>
  </si>
  <si>
    <t>2-s2.0-25444435350</t>
  </si>
  <si>
    <t>['technology realization', 'satellite communication', 'new technology', 'include peculiarities', 'impulsive sources', 'high explosives']</t>
  </si>
  <si>
    <t>The submitted in the present article results are devoted to improvement of technological manufacturing processes for high precision parabolic antenna production, which are used for satellite communication and TV. They include peculiarities of external optimal impulsive loading calculations and the technology realization for different size parabolic antennas. The new technology is based on using the impulsive sources of energy as high explosives. ¬© 2001 Begell House, Inc.</t>
  </si>
  <si>
    <t>202-209</t>
  </si>
  <si>
    <t>Sabelkin, V. P.</t>
  </si>
  <si>
    <t>Sabelkin V.P.</t>
  </si>
  <si>
    <t>Modern technology for high precision parabolic satellite antennas</t>
  </si>
  <si>
    <t>10.1615/telecomradeng.v56.i4-5.180</t>
  </si>
  <si>
    <t>2-s2.0-26344454528</t>
  </si>
  <si>
    <t>['wireless networks', 'six sectors', 'sectors numbered', 'sector number', 'forward link', 'every cell', 'controlled based', 'computer simulations', 'channel interference', 'cell reuse', 'cell divided', '10 mbit']</t>
  </si>
  <si>
    <t>Broadband wireless networks | Co-chanel interference | Differential phase shift keying modulation | Dynamic channel allocation | High data rate</t>
  </si>
  <si>
    <t>This paper analyzes tradeoffs within a dynamic allocation method, called the fixed cell assignment, which employs wideband time division multiple access transmission for the forward link in broadband (10 Mbit/s) wireless networks. This high data rate at the operating frequency 2 GHz is considered. The system is configured with directional base station antennas and omnidirectional mobile antennas, with each cell divided into six sectors, and sectors numbered in the same order for every cell. Access is controlled based on availability and sector number, and half the sectors in each cell reuse the same spectrum. The frequency reuse factor of two and power control technology mitigate the effects of co-channel interference. Differential phase shift keying modulation is employed. Computer simulations are performed showing maximum capacity tradeoffs. ¬© 2001 Kluwer Academic Publishers.</t>
  </si>
  <si>
    <t>Telecommunication Systems</t>
  </si>
  <si>
    <t>100429948;60025371</t>
  </si>
  <si>
    <t>7403454008;7202088015</t>
  </si>
  <si>
    <t>Lim, Jae D.;Stern, Harold P.</t>
  </si>
  <si>
    <t>Tuscaloosa;Richardson</t>
  </si>
  <si>
    <t>The University of Alabama;Samsung Telecommunications America</t>
  </si>
  <si>
    <t>60025371;100429948</t>
  </si>
  <si>
    <t>Lim J.D.</t>
  </si>
  <si>
    <t>Tradeoff analysis of fixed cell assignment in wideband TDMA networks</t>
  </si>
  <si>
    <t>10.1023/a:1016751805367</t>
  </si>
  <si>
    <t>2-s2.0-27144559645</t>
  </si>
  <si>
    <t>['secondary emission', 'nonlinear voltage', 'metal contact', 'incident field', 'horn containing', 'electromagnetic compatibility', 'current characteristic']</t>
  </si>
  <si>
    <t>Scattering is considered from theory and experiment for a horn containing a metal-insulator-metal contact having a nonlinear voltage-current characteristic as occurring at harmonics of the incident field. Effects are considered for the electromagnetic interference due to that scattering as regards the electromagnetic compatibility. Suggestions are made on eliminating the secondary emission at harmonics. ¬©2001 Plenum Publishing Corporation.</t>
  </si>
  <si>
    <t>209-216</t>
  </si>
  <si>
    <t>Measurement Techniques</t>
  </si>
  <si>
    <t>60011373;60011373;60011373</t>
  </si>
  <si>
    <t>57188637021;6602572639;6603190653</t>
  </si>
  <si>
    <t>Belyaev, V. V.;Mayunov, A. T.;Razin'kov, S. N.</t>
  </si>
  <si>
    <t>Lyngby</t>
  </si>
  <si>
    <t>Danmarks Tekniske Universitet</t>
  </si>
  <si>
    <t>Belyaev V.</t>
  </si>
  <si>
    <t>Scattering by a horn antenna containing a metal-insulator-metal contact</t>
  </si>
  <si>
    <t>10.1023/A:1010977727978</t>
  </si>
  <si>
    <t>2-s2.0-27544436024</t>
  </si>
  <si>
    <t>['wave signal', 'wave detector', 'system makes', 'selected gravitational', 'real time', 'orbital motion', 'optical part', 'noise ratio', 'interferometer low', 'gravitational radiation', 'frequency noise', 'frequency gravitational', 'compensating low', 'artificial aperture']</t>
  </si>
  <si>
    <t>A system is proposed for self-compensating low-frequency noise in the Dulkyn pentagonal laser-interferometer low-frequency gravitational-wave detector. For a signal-to-noise ratio at the output of the optical part of the scheme of no better than 10-7, the system makes it possible to operate in real time after rougly 25 periods of a selected gravitational-wave signal. With the orbital motion of the Earth this will make it possible to implement an antenna (a response of the detector to gravitational radiation) having an artificial aperture and a radiation pattern width of a few minutes of arc. ¬©2001 Plenum Publishing Corporation.</t>
  </si>
  <si>
    <t>226-233</t>
  </si>
  <si>
    <t>60017161-60018029-60009750;60017161-60018029-60009750</t>
  </si>
  <si>
    <t>7102971964;6603120168</t>
  </si>
  <si>
    <t>Konstantinov, V. B.;Murzakhanov, Z. G.</t>
  </si>
  <si>
    <t>Taiwan;Singapore;Egypt</t>
  </si>
  <si>
    <t>Hsinchu;Singapore City;Minia</t>
  </si>
  <si>
    <t>National Tsing Hua University;National University of Singapore;Minia University</t>
  </si>
  <si>
    <t>60018029;60017161;60009750</t>
  </si>
  <si>
    <t>Konstantinov V.B.</t>
  </si>
  <si>
    <t>Method for realizing the possibilities of the Dulkyn low-frequency gravitational-wave detector</t>
  </si>
  <si>
    <t>10.1023/A:1010901117733</t>
  </si>
  <si>
    <t>2-s2.0-27544505376</t>
  </si>
  <si>
    <t>['total current', 'integral equation', 'infinite capacity', 'finite thickness', 'exact solution']</t>
  </si>
  <si>
    <t>An exact solution has been obtained to the integral equation for the current in a frame antenna built with an infinitely narrow gap. The total current at the input is infinite because of the infinite capacity of the gap and the finite thickness of the antenna. ¬© 2001 Plenum Publishing Corporation.</t>
  </si>
  <si>
    <t>529-535</t>
  </si>
  <si>
    <t>60032205-60102752;60032205-60102752;60032205-60102752</t>
  </si>
  <si>
    <t>7103313639;9042640300;7006660639</t>
  </si>
  <si>
    <t>Tishchenko, V. A.;Tokatli, V. I.;Luk'yanov, V. I.</t>
  </si>
  <si>
    <t>Donostia-San Sebastian;Research Triangle Park</t>
  </si>
  <si>
    <t>Instituto Polymat;RTI International</t>
  </si>
  <si>
    <t>60102752;60032205</t>
  </si>
  <si>
    <t>Tishchenko V.A.</t>
  </si>
  <si>
    <t>Theoretical principles of a high-frequency magnetic field standard based on a frame antenna. Part I</t>
  </si>
  <si>
    <t>10.1023/A:1012374606882</t>
  </si>
  <si>
    <t>2-s2.0-27644438910</t>
  </si>
  <si>
    <t>['waveguide components', 'nonlinear voltage', 'metal contact', 'flange joint', 'experimental studies', 'current characteristic']</t>
  </si>
  <si>
    <t>Theoretical and experimental studies have been performed on the scattering by a horn antenna containing a metal-insulator-metal contact having a nonlinear voltage-current characteristic, which lies at the flange joint between the waveguide components. The effects of the contact are examined as regards the performance of the radar antenna system. ¬© 2001 Plenum Publishing Corporation.</t>
  </si>
  <si>
    <t>871-875</t>
  </si>
  <si>
    <t>60029270-60000745;60029270-60000745;60029270-60000745</t>
  </si>
  <si>
    <t>Los Angeles;Urbana</t>
  </si>
  <si>
    <t>UCLA Fielding School of Public Health;University of Illinois Urbana-Champaign</t>
  </si>
  <si>
    <t>60029270;60000745</t>
  </si>
  <si>
    <t>Effects of a metal-insulator-metal contact on the antenna in a radar monitoring system</t>
  </si>
  <si>
    <t>10.1023/A:1012916906112</t>
  </si>
  <si>
    <t>2-s2.0-27644465413</t>
  </si>
  <si>
    <t>['studied scattering', 'reflector antenna', 'nonlinear voltage', 'metal contact', 'feed containing', 'electromagnetic waves', 'current characteristic']</t>
  </si>
  <si>
    <t>We have studied scattering of electromagnetic waves by a reflector antenna with feed containing a metal-dielectric-metal contact with nonlinear voltage-current characteristic. We propose and evaluate the effectiveness of ways to eliminate stray radiation. ¬© 2001 Plenum Publishing Corporation.</t>
  </si>
  <si>
    <t>101036790-60009254;101036790-60009254</t>
  </si>
  <si>
    <t>26660021900;6603190653</t>
  </si>
  <si>
    <t>Dushkin, A. V.;Razin'kov, S. N.</t>
  </si>
  <si>
    <t>West Lafayette;Monterey</t>
  </si>
  <si>
    <t>Purdue University;Miller-Nelson Research Inc.</t>
  </si>
  <si>
    <t>60009254;101036790</t>
  </si>
  <si>
    <t>Dushkin A.</t>
  </si>
  <si>
    <t>Scattering of electromagnetic waves by a reflector antenna with feed containing a nonlinear metal-dielectric-metal contact</t>
  </si>
  <si>
    <t>10.1023/A:1012335800967</t>
  </si>
  <si>
    <t>2-s2.0-27644467590</t>
  </si>
  <si>
    <t>00-02-17884</t>
  </si>
  <si>
    <t>['takes account', 'batse experiment']</t>
  </si>
  <si>
    <t>An asymptotically optimal amplitude Bayes algorithm for searching for the gamma-gravitational correlation effect which takes account of the features of the shape of an individual gamma burst in a BATSE experiment has been developed for resonant gravitational antennas. ¬© 2001 Plenum Publishing Corporation.</t>
  </si>
  <si>
    <t>443-448</t>
  </si>
  <si>
    <t>60000745-60030835-60018916;60000745-60030835-60018916</t>
  </si>
  <si>
    <t>56423205700;7101836147</t>
  </si>
  <si>
    <t>Gusev, A. V.;Rudenko, V. N.</t>
  </si>
  <si>
    <t>Canada;Canada;United States</t>
  </si>
  <si>
    <t>Edmonton;Montreal;Urbana</t>
  </si>
  <si>
    <t>University of Alberta;Sir Mortimer B. Davis Jewish General Hospital;University of Illinois Urbana-Champaign</t>
  </si>
  <si>
    <t>60030835;60018916;60000745</t>
  </si>
  <si>
    <t>Gusev A.</t>
  </si>
  <si>
    <t>Fine structure of a gamma burst and search for gamma-gravitational correlation</t>
  </si>
  <si>
    <t>10.1023/A:1012352216451</t>
  </si>
  <si>
    <t>2-s2.0-27644490452</t>
  </si>
  <si>
    <t>['angular position']</t>
  </si>
  <si>
    <t>We consider the solution of the problem of limiting the space for the determination of the coordinates and the angular position of an object, using the magnetic induction vectors measured at three and four spatial points. The induction is produced by one and three transmitting antennas. ¬© 2001 Plenum Publishing Corporation.</t>
  </si>
  <si>
    <t>813-820</t>
  </si>
  <si>
    <t>Smirnov, B. M.</t>
  </si>
  <si>
    <t>Smirnov B.</t>
  </si>
  <si>
    <t>Numerical solution of the problem of limiting the space for the determination of the coordinates and angular position of an object</t>
  </si>
  <si>
    <t>10.1023/A:1012944317498</t>
  </si>
  <si>
    <t>2-s2.0-27644511451</t>
  </si>
  <si>
    <t>['voltage applied', 'plane wave', 'loop antenna', 'integral equation', 'input admittance', 'high frequencies', 'finite gap', 'electromagnetic field']</t>
  </si>
  <si>
    <t>We have derived an integral equation for the current in a loop antenna with a finite gap. We consider the cases of excitation of the loop antenna by an a.c. voltage applied to the gap and by the electromagnetic field of a plane wave. We have obtained the solution of the integral equation for excitation of a loop antenna by an a.c. voltage. We present a formula for the input admittance of a loop antenna that is valid at high frequencies. ¬© 2001 Plenum Publishing Corporation.</t>
  </si>
  <si>
    <t>636-644</t>
  </si>
  <si>
    <t>60122663-60021988;60122663-60021988;60122663-60021988</t>
  </si>
  <si>
    <t>7103313639;6701453221;7006660639</t>
  </si>
  <si>
    <t>Tishchenko, V. A.;Tokatly, V. I.;Luk'yanov, V. I.</t>
  </si>
  <si>
    <t>United States;India</t>
  </si>
  <si>
    <t>Cincinnati;Kanpur</t>
  </si>
  <si>
    <t>University of Cincinnati Medical Center;Indian Institute of Technology Kanpur</t>
  </si>
  <si>
    <t>60122663;60021988</t>
  </si>
  <si>
    <t>Tishchenko V.</t>
  </si>
  <si>
    <t>Theoretical principles for a high-frequency magnetic field reference standard based on a loop antenna. Part II</t>
  </si>
  <si>
    <t>10.1023/A:1012383716897</t>
  </si>
  <si>
    <t>2-s2.0-27644566457</t>
  </si>
  <si>
    <t>['numerical results', 'matrix equation', 'dipole antenna']</t>
  </si>
  <si>
    <t>In this paper, the problem of radiation of a dipole antenna on the surface of partially screened layered dielectric sphere is considered. The method of analytical regularization based on the Abel integral equation technique has been applied, which reduces the problem to an infinite-matrix equation of the Fredholm second kind. Numerical results for some basic antenna characteristics are demonstrated. ¬© 2001 Begell House, Inc.</t>
  </si>
  <si>
    <t>40-49</t>
  </si>
  <si>
    <t>60068535;60068535;60068535;101043826</t>
  </si>
  <si>
    <t>57189191710;56962710300;56264117000;7202044329</t>
  </si>
  <si>
    <t>Radchenko, V. V.;Nosich, A. I.;Vinogradov, S. S.;Daniel, J. P.</t>
  </si>
  <si>
    <t>Ukraine;France</t>
  </si>
  <si>
    <t>Kharkiv;</t>
  </si>
  <si>
    <t>O. Ya. Usikov Institute for Radiophysics and Electronics of the National Academy of Sciences of Ukraine;Antennes Process</t>
  </si>
  <si>
    <t>60068535;101043826</t>
  </si>
  <si>
    <t>Radchenko V.V.</t>
  </si>
  <si>
    <t>Radiation of a dipole antenna on the surface of a partially screened layered sphere: Axially symmetric case</t>
  </si>
  <si>
    <t>10.1615/telecomradeng.v55.i4.40</t>
  </si>
  <si>
    <t>2-s2.0-27844458202</t>
  </si>
  <si>
    <t>['works carried', 'radio physics', 'kov school', 'electrodynamic theory']</t>
  </si>
  <si>
    <t>A review of the works carried out in the Khar'kov school of radio physics on the electrodynamic theory of arrays is presented ¬© 2001 Begell House, Inc.</t>
  </si>
  <si>
    <t>30-55</t>
  </si>
  <si>
    <t>Sirenko, Yu K.</t>
  </si>
  <si>
    <t>Sirenko Y.K.</t>
  </si>
  <si>
    <t>Electrodynamic theory of antenna arrays</t>
  </si>
  <si>
    <t>10.1615/telecomradeng.v56.i8-9.30</t>
  </si>
  <si>
    <t>2-s2.0-27844462161</t>
  </si>
  <si>
    <t>['transient processes', 'obtain reliable', 'efficient algorithms', 'dispersive elements', 'collective quest']</t>
  </si>
  <si>
    <t>In this paper we present basic results of the collective quest for efficient algorithms of finite-difference method allowing one to obtain reliable and sufficiently complete information about transient processes in plane and axially symmetric pulse radiators with gratings as dispersive elements. ¬© 2001 Begell House, Inc.</t>
  </si>
  <si>
    <t>;;;;60013071;60013071</t>
  </si>
  <si>
    <t>8386500500;17435891000;8233532300;7003816203;57189237530;6506271548</t>
  </si>
  <si>
    <t>Viazmitinova, A. I.;Pazynin, V. L.;Perov, Andrei Olegovich;Sirenko, Y. K.;Akdogan, H.;Yaldiz, E.</t>
  </si>
  <si>
    <t>Kocaeli</t>
  </si>
  <si>
    <t>Gebze Teknik √úniversitesi</t>
  </si>
  <si>
    <t>Viazmitinova A.I.</t>
  </si>
  <si>
    <t>Pulse antennas: Accurate solution of two-dimensional model problems for structures with gratings as dispersive elements</t>
  </si>
  <si>
    <t>2-s2.0-27844467831</t>
  </si>
  <si>
    <t>['wide class', 'sierpinski carpet', 'results obtained', 'function method', 'fractal domains', 'first time']</t>
  </si>
  <si>
    <t>For the first time the R-function method is applied for the construction of equations of boundaries for such fractal domains as the Sierpinski carpet and gasket. The results obtained can be used for solving the wide class of boundary value problems as well as for constructing the multi-band fractal antennas. ¬© 2001 Begell House, Inc.</t>
  </si>
  <si>
    <t>60033469;60021331</t>
  </si>
  <si>
    <t>15069132900;55943071100</t>
  </si>
  <si>
    <t>Basarab, M. A.;Kravchenko, V. F.</t>
  </si>
  <si>
    <t>Moscow;Moscow</t>
  </si>
  <si>
    <t>Bauman Moscow State Technical University;Russian Academy of Sciences</t>
  </si>
  <si>
    <t>Basarab M.A.</t>
  </si>
  <si>
    <t>The construction of equations for boundaries of fractal domains with the use of the R-function method</t>
  </si>
  <si>
    <t>10.1615/telecomradeng.v56.i12.10</t>
  </si>
  <si>
    <t>2-s2.0-27844485813</t>
  </si>
  <si>
    <t>['superposition techniques', 'reactive loads', 'loop small', 'input resistance', 'basic characteristics', 'approximate estimates']</t>
  </si>
  <si>
    <t>A method for assessing the basic characteristics of loop small-size broadband antennas with reactive loads, which can be used in mobile communication facilities, is suggested. The reactive loads are synthesized and approximate estimates of input resistance are made by means of equivalent-line and superposition techniques. ¬©2001 Begell House, Inc.</t>
  </si>
  <si>
    <t>75-79</t>
  </si>
  <si>
    <t>Ovsyanikov, V. V.</t>
  </si>
  <si>
    <t>Dnipro</t>
  </si>
  <si>
    <t>Oles Honchar Dnipro National University</t>
  </si>
  <si>
    <t>Ovsyanikov V.V.</t>
  </si>
  <si>
    <t>Calculation of loop antennas with reactive loads</t>
  </si>
  <si>
    <t>10.1615/telecomradeng.v55.i6-7.30</t>
  </si>
  <si>
    <t>2-s2.0-27844513518</t>
  </si>
  <si>
    <t>['wave radars', 'wave dipole', 'volume models', 'vertically polarized', 'vertical scale', 'values commensurable', 'transmit antenna', 'section areas', 'section area', 'scattering matrices', 'scattering cross', 'resonant half', 'resonant dipole', 'receive antennas', 'receive antenna', 'radar wavelength', 'polarized horizontally', 'polarization effects', 'mutual connection', 'experimental results', 'exist owing', 'effective cross', 'currents flowing']</t>
  </si>
  <si>
    <t>Experimental results are presented, concerning frequency dependences of scattering matrices of wire-grid, lamellar and volume models of small size targets. Resonances have been revealed that exist owing to the polarization effects of mutual connection of currents flowing in vertically and horizontally oriented elements of the structure. As a result, the effective cross-section area may increase essentially (up to values commensurable with the scattering cross-section of a resonant half-wave dipole) when the radar wavelength is roughly four times longer than the vertical scale-size of the object and the transmit and receive antennas are both vertically polarized. This effect should be taken into account in the design of decameter wavelength ground-wave radars. Also, it has been found that cross-section areas in those cases where the transmit antenna is polarized horizontally, while the receive antenna is vertical, is nearly of the same magnitude as in the case of two horizontally polarized antennas. The value is comparable with the cross-section area of the resonant dipole. This should be borne in mind for the development of decameter wavelength bistatic radars employing target irradiation with a space (ionospheric) wave. ¬© 2001 Begell House, Inc.</t>
  </si>
  <si>
    <t>33-39</t>
  </si>
  <si>
    <t>60068535;60068535</t>
  </si>
  <si>
    <t>57198055136;15732024700</t>
  </si>
  <si>
    <t>Lutsenko, V. I.;Tolstel, S. Y.</t>
  </si>
  <si>
    <t>Lutsenko V.I.</t>
  </si>
  <si>
    <t>Frequency dependences of scattering matrices in the resonance domain</t>
  </si>
  <si>
    <t>10.1615/telecomradeng.v55.i4.30</t>
  </si>
  <si>
    <t>2-s2.0-27844533650</t>
  </si>
  <si>
    <t>['phase single', 'frequency method', 'antenna sar']</t>
  </si>
  <si>
    <t>The phase single-frequency method of selecting moving ground targets in the single-antenna SAR is proposed. Some results of its research are presented and analyzed. ¬© 2001 Begell House, Inc.</t>
  </si>
  <si>
    <t>49-55</t>
  </si>
  <si>
    <t>6602069585;15731854800;6507950014</t>
  </si>
  <si>
    <t>Sazonov, N. A.;Scherbinin, V. N.;Yarushkin, M. M.</t>
  </si>
  <si>
    <t>Sazonov N.A.</t>
  </si>
  <si>
    <t>The phase way of selecting moving ground targets in the single-antenna SAR</t>
  </si>
  <si>
    <t>10.1615/telecomradeng.v56.i11.80</t>
  </si>
  <si>
    <t>2-s2.0-27844548745</t>
  </si>
  <si>
    <t>['surface shape', 'paper considers', 'large foreign']</t>
  </si>
  <si>
    <t>Measurements | Radio holographic method | Radio telescope | The 64-meter radio telescope TNA-1500</t>
  </si>
  <si>
    <t>The paper considers the radio holographic method, techniques, and equipment for the investigation of radio telescope antenna characteristics with the use of signals from satellites and natural radiotion sources. The results of holographic measurements results of the surface shape and alignment of the reflectors of large foreign and domestic radio telescopes are reviewed. ¬© 2001 Begell House, Inc.</t>
  </si>
  <si>
    <t>78-101</t>
  </si>
  <si>
    <t>Kalinin, A. V.</t>
  </si>
  <si>
    <t>Scientific and Research Radiophysical Institute (NIRFI</t>
  </si>
  <si>
    <t>Kalinin A.V.</t>
  </si>
  <si>
    <t>The radio holographic method of measurement of radio telescope antenna characteristics</t>
  </si>
  <si>
    <t>10.1615/telecomradeng.v56.i12.70</t>
  </si>
  <si>
    <t>2-s2.0-27844564070</t>
  </si>
  <si>
    <t>['theory applications', 'set forth', 'sat problems', 'random errors', 'numerical parameters', 'major fields', 'important literature', 'different parts', 'correlation radius', 'change depending', 'brief form']</t>
  </si>
  <si>
    <t>There are set forth in a brief form the essence and contents of the statistical antenna theory (SAT), basic concepts, procedures of solving the SAT problems, which occur most frequently in practice. Main statistical effects characterizing the influence of antenna sources fluctuations (random errors) on their parameters are considered. Expressions are given for estimation of these effects, regularities of their change depending on numerical parameters of errors - their dispersion and correlation radius. A characteristic of the state-of-the-art of different parts of SAT is given, and major fields of this theory applications are described. The most important literature on SAT is pointed out. ¬© 2001 Begell House, Inc.</t>
  </si>
  <si>
    <t>Shifrin, Y. S.</t>
  </si>
  <si>
    <t>National Technical University Kharkiv Polytechnic Institute</t>
  </si>
  <si>
    <t>Shifrin Y.S.</t>
  </si>
  <si>
    <t>Statistical antenna theory: Theory foundations, state-of-the-art, basic applications</t>
  </si>
  <si>
    <t>10.1615/telecomradeng.v55.i6-7.10</t>
  </si>
  <si>
    <t>2-s2.0-27844606082</t>
  </si>
  <si>
    <t>['tangential components', 'surrounding area', 'second part', 'run time', 'radiation pattern', 'principal problems', 'presented approach', 'outside sources', 'numerical solution', 'numerical examples', 'new algorithm', 'far zone', 'electromagnetics field', 'effective method', 'boundary conditions', 'atomic functions', 'applied problems', 'antennas theory', 'antenna theory', 'analysis follows']</t>
  </si>
  <si>
    <t>The work is devoted to analysis of Atomic Functions (AF) applications to principal problems of antennas theory. The analysis follows the result of the solution of some applied problems, such as is to determine the field of antenna in the far zone when the distribution of the current or the tangential components of the electromagnetics field on the surface of antenna is known, and of synthesis is to determine a current (or a field) in the antenna by means of radiation pattern in the zone, and boundary value problems of the antenna theory is to determine the field in antenna and surrounding area when excitation by outside sources and boundary conditions are known. In the second part of paper, the new algorithm for numerical solution of radiation pattern synthesis problems is proposed. A number of numerical examples were performed to illustrate the effectiveness of presented approach. Unique approximating properties of Atomic Functions (AF) let us apply more simple and effective method, which result in significant computational gain, and, hence, the solution requires less memory and run time. ¬© 2001 Begell House, Inc.</t>
  </si>
  <si>
    <t>70-89</t>
  </si>
  <si>
    <t>Methods for solving problems of antennas analysis and synthesis by means of atomic functions</t>
  </si>
  <si>
    <t>10.1615/telecomradeng.v56.i6-7.50</t>
  </si>
  <si>
    <t>2-s2.0-28144452315</t>
  </si>
  <si>
    <t>['temperature variation', 'orbit using', 'optics due', 'optical devices', 'optical beams', 'optical antenna', '4 db', '2 œºrad']</t>
  </si>
  <si>
    <t>Optical devices in free-space laser communication systems are affected by their environment, particularly in relation to the effects of temperature while in orbit. The mutual alignment error between the transmitted and received optical axes is caused by deformation of the optics due to temperature variation in spite of the common optics used for transmission and reception of the optical beams. When a Gaussian beam wave for transmission is aligned at the center of a received plane wave, 3rd-order Coma aberrations have the most influence on the mutual alignment error, which is an inevitable open pointing error under only the Tip/Tilt tracking control. As an example, a mutual alignment error of less than 0.2 Œºrad is predicted for a laser communication terminal in orbit using the results from space chamber thermal vacuum tests. The relative power penalty due to aberration is estimated to be about 0.4 dB. The results will mitigate surface quality in an optical antenna and contribute to the design of free-space laser communication systems. ¬© 2001 Optical Society of America.</t>
  </si>
  <si>
    <t>592-602</t>
  </si>
  <si>
    <t>Optics Express</t>
  </si>
  <si>
    <t>60022990;60022990;60022990;60022990;60022990;60022990</t>
  </si>
  <si>
    <t>55605833300;7403938970;6602157512;7006502324;56151719700;55244503900</t>
  </si>
  <si>
    <t>Toyoshima, Morio;Takahashi, Nobuhiro;Jono, Takashi;Yamawaki, Toshihiko;Nakagawa, Keizo;Yamamoto, Akio</t>
  </si>
  <si>
    <t>Japan Aerospace Exploration Agency</t>
  </si>
  <si>
    <t>Toyoshima M.</t>
  </si>
  <si>
    <t>Mutual alignment errors due to the variation of wave-front aberrations in a free-space laser communication link</t>
  </si>
  <si>
    <t>10.1364/OE.9.000592</t>
  </si>
  <si>
    <t>2-s2.0-3242751284</t>
  </si>
  <si>
    <t>01 BK 691/5</t>
  </si>
  <si>
    <t>['service iqos', 'prototype implementation', 'performance evaluated', 'ieee 802', 'ha wlan', 'guaranteed quality', 'atm classes', 'adaptive antennas', '2 find']</t>
  </si>
  <si>
    <t>Ad hoc | Coexistence | Hiperlan/2 | IEEE 802.11 | Ip qos | SDMA | W-ATM | Wireless base station | WLAN</t>
  </si>
  <si>
    <t>Wireless local area networks (WLANs) designed as wireless ATM systems to extend the services of fixed ATM networks to mobile users appear best suited to provide a guaranteed quality of service IQoS) for wifeless IP networks. HiperLAN/2 is an ETSl/BRAN standard providing convergence layers for both IP and ATM classes of service. Besides a description of HiperLAN/2 find its Home Environment Extension, the performance for IP traffic flows is presented from analvsis and from simulating a prototype implementation. Coexistence with the IEEE 802. Ha WLAN is discussed and the ability of HiperLAN/2 to guarantee QoS even when coexisting is analyzed. Ad hoc networking of HiperLAN/2 is analyzed and two possible extensions of the system are introduced and their performance evaluated, namely, adaptive antennas and wireless base stations. ¬© 2001 IEEE.</t>
  </si>
  <si>
    <t>21-39</t>
  </si>
  <si>
    <t>60016653;60016653;60016653;60016653;60016653;60016653;60016653;60016653</t>
  </si>
  <si>
    <t>7004411788;6603226191;6506242442;6602403280;6505769749;55080698800;6506309702;6602577385</t>
  </si>
  <si>
    <t>Walke, Bernhard H.;Esseling, Norbert;Habetha, J√∂rg;Hettich, Andreas;Kadelka, Arndt;Mangold, Stefan;Peetz, J√∂rg;Vornefeld, Ulrich</t>
  </si>
  <si>
    <t>Walke B.H.</t>
  </si>
  <si>
    <t>IP over wireless mobile ATM - guaranteed wireless QoS by hiperLAN/2</t>
  </si>
  <si>
    <t>S0018921901004509</t>
  </si>
  <si>
    <t>10.1109/5.904504</t>
  </si>
  <si>
    <t>2-s2.0-33645133266</t>
  </si>
  <si>
    <t>['techniques presented', 'suppressed non', 'pt distributions', 'previous study', 'planar three', 'np contributions', 'jet region', 'jet processes', 'hadron collisions', 'distributions resummed', 'colour structure']</t>
  </si>
  <si>
    <t>Jets | LEP HERA and SLC Physics | Nonperturbative Effects | QCD</t>
  </si>
  <si>
    <t>We present the analysis of the 1/Q-suppressed non-perturbative (NP) contribution to the cumulative out-of-event-plane momentum distribution in e+e- annihilation in the near-to-planar three-jet region. It complements our previous study of the perturbative (PT) distributions resummed to single logarithmic accuracy. Due to inter-jet soft gluon radiation, the NP contributions (as well as the PT distributions) are sensitive to the geometry (the angles between jets) and the colour structure of the underlying hard process (topology of the three-prong parton antenna). The results and techniques presented here could be extended to other multi-jet processes and, in particular, to hadron-hadron collisions.</t>
  </si>
  <si>
    <t>Journal of High Energy Physics</t>
  </si>
  <si>
    <t>60012306;60012306;60106017-60014977;60015197</t>
  </si>
  <si>
    <t>35408608900;7103398326;7004469676;57206150370</t>
  </si>
  <si>
    <t>Banfi, Andrea;Marchesini, Giuseppe;Dokshitzer, Yuri L.;Zanderighi, Giulia</t>
  </si>
  <si>
    <t>France;Italy;Russian Federation;Italy</t>
  </si>
  <si>
    <t>Saint-Aubin;Pavia;Gatchina;Milan</t>
  </si>
  <si>
    <t>Universite Paris-Saclay;Universit√† degli Studi di Pavia;Petersburg Nuclear Physics Institute (PNPI);Universit√† degli Studi di Milano-Bicocca</t>
  </si>
  <si>
    <t>60106017;60015197;60014977;60012306</t>
  </si>
  <si>
    <t>Banfi A.</t>
  </si>
  <si>
    <t>Non-perturbative QCD analysis of near-to-planar three-jet events</t>
  </si>
  <si>
    <t>10.1088/1126-6708/2001/03/007</t>
  </si>
  <si>
    <t>2-s2.0-33744929910</t>
  </si>
  <si>
    <t>['real tunnel', 'radiation pattern', 'propagation loss', 'propagation characteristic', 'measured results', 'covered area', 'analyzed results', 'analysis demonstrates']</t>
  </si>
  <si>
    <t>Dual radiation pattern antenna | Fading | Propagation in tunnel | Ray tracing method</t>
  </si>
  <si>
    <t>The measured results and the results of analysis by the ray tracing method in a real tunnel are compared. The propagation characteristics considering the radiation pattern of an antenna placed inside the tunnel are estimated. By comparison of the measured and analyzed results, the effectiveness and validity of the ray tracing method are shown. The propagation loss and fading in the tunnel are discussed. Further, the propagation characteristic is estimated by considering the radiation pattern of the base station antenna for the tunnel booster system. The analysis demonstrates that the dual radiation pattern is effective for the base station antenna. The variation of the covered area when the radiation pattern is varied is studied. ¬© 2000 Scripta Technica.</t>
  </si>
  <si>
    <t>7102225837;7402657600</t>
  </si>
  <si>
    <t>Fujimori, Kazuhiro;Arai, Hiroyuki</t>
  </si>
  <si>
    <t>Fujimori K.</t>
  </si>
  <si>
    <t>Propagation characteristics in tunnels including base station antenna</t>
  </si>
  <si>
    <t>10.1002/1520-6424(200104)84:4&lt;1::AID-ECJA1&gt;3.0.CO;2-D</t>
  </si>
  <si>
    <t>2-s2.0-33745098429</t>
  </si>
  <si>
    <t>['ventral plate', 'various length', 'slightly shorter', 'sensillae trichoidea', 'sensillae styloconica', 'rliynchophortis fcrrngiimis', 'relatively longer', 'paired ).', 'oral opening', 'oliv .)', 'much denser', 'medial plate', 'lower cusps', 'inner margins', 'five types', 'dorsal sides', 'dorsal plate', 'distal segment', 'cusps meet', 'curculionidae ),', 'buccal cavity', 'apparent differences', 'anal leaflets', 'abdominal segment', '45 ¬∞.']</t>
  </si>
  <si>
    <t>Coleoptera | Curculionidae | Red palm weevil | Rhynchophorus ferruginous | Scanning electron microscopy | Sensillae</t>
  </si>
  <si>
    <t>The distribution of the types of sensillae in the adult red palm weevil, Rliynchophortis fcrrngiimis (Oliv.) (Coleoptera: Curculionidae), was studied using scanning electron microscopy. Five types of sensillae can be identified on the antenna, with no apparent differences between sexes. These are: multiporous peg sensillae, sensillae trichoidea (I and II); sensillae basiconica (type I, II and III) and sensillae styloconica. The distal segment of the maxillary palp bears 22 sensillae basiconica in the female, 13 in the male/The upper and lower incisor cusps of the mandibles of the male are relatively longer and more rounded, with an angle of 45 or more where the inner margins of the cusps meet. In the female, the upper and lower cusps are slightly shorter, with an angle of about 45¬∞. In the buccal cavity of females, groups of finger-like sensillae basiconica of various length and shape project toward the centre of the oral opening. In the male, multiporous peg sensillae are found. Sensillae trichoidea are present on the ventral and dorsal sides of the first, second and third tarsal segments distally. These are much denser on the male than the female. On the terminal (9th) abdominal segment of the ovipositor, sensillae are distributed on the dorsal plate, medial plate, ventral plate and anal leaflets (paired). Sensillae of four types occur on the anal leaflets. ¬© 2001 ICIPE.</t>
  </si>
  <si>
    <t>179-188</t>
  </si>
  <si>
    <t>Insect Science and its Application</t>
  </si>
  <si>
    <t>60014618;60014618</t>
  </si>
  <si>
    <t>7004424583;6507052840</t>
  </si>
  <si>
    <t>Salama, H. S.;Abdel Aziz, Shadia E.</t>
  </si>
  <si>
    <t>Egypt</t>
  </si>
  <si>
    <t>Cairo</t>
  </si>
  <si>
    <t>National Research Centre</t>
  </si>
  <si>
    <t>Salama H.S.</t>
  </si>
  <si>
    <t>Distribution of the sensillae of the red palm weevil, rhynchophorus ferrugineus (oliv.) (coleoptera: curculionidae)</t>
  </si>
  <si>
    <t>10.1017/s1742758400020233</t>
  </si>
  <si>
    <t>2-s2.0-33746953380</t>
  </si>
  <si>
    <t>['vital role', 'velocity information', 'space environment', 'signal processing', 'radar echoes', 'possible impacts', 'optimum way', 'optical sensors', 'optical observations', 'n ratio', 'meteor body', 'interferometry technique', 'instantaneous direction', 'impinging velocity', 'high sensitivity', 'faint meteors', 'data base', 'background stars', 'accurate statistics', 'absolute accuracy', '9 magnitude', '14 magnitude']</t>
  </si>
  <si>
    <t>Iccd video camera | Meteor observation | Mu radar | Sensor fusion | Space environment</t>
  </si>
  <si>
    <t>In order to assess the possible impacts of meteors with spacecraft, which is among major hazard in the space environment, it is essential to establish an accurate statistics of their mass and velocity. We developed a radar-optical combined system for detecting faint meteors consisting of a powerful VHP Doppler radar and an ICCD video camera. The Doppler pulse compression scheme is used to enhance the S/N ratio of the radar echoes with very large Doppler shifts, as well as to determine their range with a resolution of 200m. A very high sensitivity of more than 14 magnitude and 9 magnitude for radar and optical sensors, respectively, has been obtained. Instantaneous direction of meteor body observed by the radar is determined with the interferometry technique. We examined the optimum way of the receiving antenna arrangements, and also of the signal processing. Its absolute accuracy was confirmed by the optical observations with background stars as a reference. By combining the impinging velocity of meteor bodies derived by the radar with the absolute visual magnitude determined by the video camera simultaneously, the mass of each meteor body was estimated. The developed observation system will be used to create a valuable data base of the mass and velocity information of faint meteors, on which very little is known so far. The data base is expected to play a vital role in our understanding of the space environment needed for designing large space structures.</t>
  </si>
  <si>
    <t>1877-1884</t>
  </si>
  <si>
    <t>60011001;60011001;60011001;60011001</t>
  </si>
  <si>
    <t>55858750000;7403584142;7501466543;7403944134</t>
  </si>
  <si>
    <t>Nishimura, Koji;Sato, Toru;Nakamura, Takuji;Ueda, Masayoshi</t>
  </si>
  <si>
    <t>Kyoto University</t>
  </si>
  <si>
    <t>Nishimura K.</t>
  </si>
  <si>
    <t>High sensitivity radar-optical observations of faint meteors</t>
  </si>
  <si>
    <t>2-s2.0-33747270038</t>
  </si>
  <si>
    <t>['pattern diversity', 'obtain freedom', 'numerically confirmed', 'music algorithm', 'matrix dimension', 'enhance capability']</t>
  </si>
  <si>
    <t>Antenna | Diversity | Estimation | MUSIC</t>
  </si>
  <si>
    <t>This paper describes performance enhancement of high-resolved delay time estimation by pattern diversity of wheel-shaped dipole antennas for the MUSIC algorithm. We propose that the wheel-shaped dipole antennas are used to average covariance matrices weightedly with their pattern diversity without decreasing the matrix dimension and to obtain freedom of selecting sweeping frequencies. It is numerically confirmed that the wheel-shaped dipole antennas can be used to enhance capability of the delay time estimation.</t>
  </si>
  <si>
    <t>1925-1931</t>
  </si>
  <si>
    <t>Watano, Fumito</t>
  </si>
  <si>
    <t>Watano F.</t>
  </si>
  <si>
    <t>Enhanced MUSIC estimation of delay times by wheel-shaped dipole antennas</t>
  </si>
  <si>
    <t>2-s2.0-33747280355</t>
  </si>
  <si>
    <t>['time sequence', 'station consisted', 'spatial dimensions', 'observation results', 'lightning observations', 'lightning images', 'hokuriku district', 'gps receiver', 'angular locations', '250 mhz', '25 mhz']</t>
  </si>
  <si>
    <t>Broadband interferometry | Electromagnetic-wave | Interferometry | Lightning | Remote sensing</t>
  </si>
  <si>
    <t>The VHF broadband radio interferometry operated from 25 MHz to 250 MHz has been developed for observing lightning discharge progression. The lightning images are derived by sensing the electromagnetic-waves which are radiated during the discharges. The perpendicular baseline geometry provides the angular locations (azimuth and elevation) of lightning radiation sources. The lightning observations have been conducted in the Hokuriku District in 1999. The station consisted of three broadband antennas and an electric field antenna as well as a GPS receiver. The system was able to reconstruct lightning discharge channels in two-spatial dimensions and in time sequence. As one of the observation results, an upward negative cloud-to-ground lightning flash will be presented.</t>
  </si>
  <si>
    <t>1892-1899</t>
  </si>
  <si>
    <t>60024322;60024322;60024322</t>
  </si>
  <si>
    <t>6603350821;55359062800;36916954400</t>
  </si>
  <si>
    <t>Mardiana, Redy;Morimoto, Takeshi;Kawasaki, Zen Ichiro</t>
  </si>
  <si>
    <t>Mardiana R.</t>
  </si>
  <si>
    <t>Imaging lightning progression using vhf broadband radio interferometry</t>
  </si>
  <si>
    <t>2-s2.0-33747301716</t>
  </si>
  <si>
    <t>['wall impossible', 'underlying object', 'strong reflector', 'single block', 'significant reduction', 'signal amplitude', 'several multiples', 'second block', 'sand box', 'reflection strength', 'reflection patterns', 'process makes', 'procedure makes', 'perfectly imaged', 'penetrating radar', 'numerical modelling', 'normal surveys', 'new technique', 'large surveys', 'interior structure', 'great effect', 'good agreement', 'gis ).', 'full three', 'exploding reflector', 'exact detection', 'dimensional migration', 'dimensional information', 'data significantly', 'data set', 'controlled conditions', 'called 1', 'archaeological information', 'antenna orientation', 'amplitude envelope', '900 mhz', '500 mhz']</t>
  </si>
  <si>
    <t>Accuracy | Antenna pattern | Attenuation | Ground-penetrating radar | Isosurface | Migration | Modelling | Multiple | Resolution | Three-dimensional display | Wavelength</t>
  </si>
  <si>
    <t>The capabilities of ground-penetrating radar (GPR) were studied in a sand box under controlled conditions. To reduce the size of the necessary sand box, the structures were scaled by 50 per cent and the antenna frequency used was doubled from 500 MHz to 900 MHz. Blocks of concrete were buried to model Roman walls. Initial tests showed a great effect of the antenna orientation on the visibility of the structures, which is difficult to account for during a survey. The GPR profiles also showed a significant reduction of the signal amplitude by a strong reflector, obscuring any underlying object. After three-dimensional migration a single block was perfectly imaged. The signals from a second block, buried below the first, were obscured by several multiples, which prevent its exact detection. This was confirmed by numerical modelling. Comparing real data with modelling results showed that exploding reflector and plane wave models use an incorrect ray path. Only a so-called 1-to-1 adoption model gives comparable results. The measurements with two buried stones are in good agreement with the data from normal surveys. Tests have shown that the superposition of the reflection patterns from single stones makes the detection of any interior structure of a wall impossible. To visualize the three-dimensional information in the data set, a new technique was used: an isosurface of the reflection strength or amplitude envelope was calculated. This procedure makes the full three-dimensional information understandable and reduces the amount of data significantly. The isosurfaces can now be exported and combined with any other archaeological information in a geographical information system (GIS). The speed of this process makes it suitable for large surveys. ¬© 2001 John Wiley and Sons, Ltd.</t>
  </si>
  <si>
    <t>29-40</t>
  </si>
  <si>
    <t>120073007-60012614;60025858</t>
  </si>
  <si>
    <t>23667971400;6507816719</t>
  </si>
  <si>
    <t>Leckebusch, J√ºrg;Peikert, Ronald</t>
  </si>
  <si>
    <t>Switzerland;Switzerland;Switzerland</t>
  </si>
  <si>
    <t>Zurich ZH,;Zurich;Zurich</t>
  </si>
  <si>
    <t>ETH Zurich;University of Zurich;Kantonsarchaeologie</t>
  </si>
  <si>
    <t>60025858;60012614;120073007</t>
  </si>
  <si>
    <t>Leckebusch J.</t>
  </si>
  <si>
    <t>Investigating the true resolution and three-dimensional capabilities of ground-penetrating radar data in archaeological surveys: Measurements in a sand box</t>
  </si>
  <si>
    <t>10.1002/1099-0763(200103)8:1&lt;29::AID-ARP154&gt;3.0.CO;2-T</t>
  </si>
  <si>
    <t>2-s2.0-33846286192</t>
  </si>
  <si>
    <t>['¬© 2001', 'scientific satellites', 'rights reserved', 'quick movement', 'provides control', 'mechanical engineers', 'japan society', 'implemented using', 'high response', 'high accuracy', 'enough time', 'base mounted', 'axis sensor', 'attitude sensor', 'antenna system', 'agc sensor', 'agc history']</t>
  </si>
  <si>
    <t>Attitude Sensor | Error Correct | Satellite tracking system | Vibration Control | Vibratory gyroscope</t>
  </si>
  <si>
    <t>There are now several satellites systems in orbit-communications, navigation, broadcast and scientific satellites. For accessing to mobile communications service, active antenna pointing control may be required if the base mounted the antenna system is moving. In this paper, we propose an antenna control system with high response and high accuracy, implemented using a simple reliable mechanism with 3-axis attitude sensor and AGC sensor. The AGC level represents the strength of the received electric waves. In this research, we use an actively controlled 2-axis gimbal structure that provides control of azimuth and elevation, and 3-axis vibratory gyroscope for attitude sensor. 3-axis attitude sensor has an advantage of quick movement and can be produced high resolution, but produced low accuracy by drift after enough time. AGC sensor can be produced absolute position not depending on time, but produced low resolution. We improve tracking performance of the existing antenna system by using both merits of the AGC history and the base attitude measured with the 3- axis sensor. ¬© 2001, The Japan Society of Mechanical Engineers. All rights reserved.</t>
  </si>
  <si>
    <t>377-384</t>
  </si>
  <si>
    <t>Nihon Kikai Gakkai Ronbunshu, C Hen/Transactions of the Japan Society of Mechanical Engineers, Part C</t>
  </si>
  <si>
    <t>60031126;60031126;60031126</t>
  </si>
  <si>
    <t>6506216489;7003848871;55722460800</t>
  </si>
  <si>
    <t>Hirakoso, Nobuto;Matunaga, Saburo;Ohkami, Yoshiaki</t>
  </si>
  <si>
    <t>Hirakoso N.</t>
  </si>
  <si>
    <t>Antenna Pointing Control for Satellite Tracking Systems with Perturbations (Case of Assuming for Small Ship)</t>
  </si>
  <si>
    <t>10.1299/kikaic.67.377</t>
  </si>
  <si>
    <t>2-s2.0-34248384628</t>
  </si>
  <si>
    <t>['mechanical scanning', 'instant field', 'experimentally demonstrated', 'dimension array', '16 radiometers', '03 k']</t>
  </si>
  <si>
    <t>State of the art in development of millimeter wave radiometric imaging systems is analyzed and discussed. One-dimension array of 16 radiometers with mechanical scanning of the offset parabolic antenna is experimentally demonstrated that offers rms 0.03 K at time constant 1 s and instant field of view of 4√ó60 mrad. ¬© 2000 Materials Research Society.</t>
  </si>
  <si>
    <t>Materials Research Society Symposium Proceedings</t>
  </si>
  <si>
    <t>60029225;60029225;60029225;60029225;60029225</t>
  </si>
  <si>
    <t>6507424802;57198043036;7003766000;16432476700;16433117100</t>
  </si>
  <si>
    <t>Ablyazov, V. S.;Abramov, V. V.;Lyubchenko, V. E.;Mourzabulatov, K. T.;Turigin, S. Y.</t>
  </si>
  <si>
    <t>Kotelnikov Institute of Radioengineering and Electronics (IRE) of Russian Academy of Sciences</t>
  </si>
  <si>
    <t>Ablyazov V.</t>
  </si>
  <si>
    <t>Multi-channel radiometry in MMW imaging systems</t>
  </si>
  <si>
    <t>2-s2.0-34249931717</t>
  </si>
  <si>
    <t>['vector components', 'simultaneously combined', 'processed data', 'primary output', 'plate rotations', 'covariance matrix', 'coordinate systems', 'associated variance', 'antenna centering', 'always refer']</t>
  </si>
  <si>
    <t>Coordinate Frame | Covariance Information | Full Covariance | Matrix Transformation | Vector Component</t>
  </si>
  <si>
    <t>A primary output of Global Positoning System (GPS) post-processed data is a set of non-trivial (independent) vector components and their full covariance information referred to a specific local Cartesian terrestrial frame (e. g., ITRF, WGS84) and epoch. It is important to recognize that when GPS-determined vector components are simultaneously combined into 3D geodetic network adjustments, they should always refer to a common coordinate frame and epoch. This paper uses geometric concepts to formulate rigorous matrix transformations to correct vector components for changes in coordinate systems, secular displacements due to plate rotations, and antenna centering and/or height measuring errors. Finally, the associated variance-covariance matrix of the transformed vector components is derived. ¬© 2001 John Wiley &amp; Sons, Inc.</t>
  </si>
  <si>
    <t>GPS Solutions</t>
  </si>
  <si>
    <t>Soler, Tom√°s</t>
  </si>
  <si>
    <t>Soler T.</t>
  </si>
  <si>
    <t>Densifying 3D GPS Networks by Accurate Transformation of Vector Components</t>
  </si>
  <si>
    <t>10.1007/PL00012852</t>
  </si>
  <si>
    <t>2-s2.0-34547093151</t>
  </si>
  <si>
    <t>['¬© 2001', 'various conditions', 'shapiro steps', '5 thz']</t>
  </si>
  <si>
    <t>High frequency responses of intrinsic Josephson junctions up to 2.5 THz, including the observation of Shapiro steps under various conditions, are reported and discussed in this Letter. The sample was an array of intrinsic Josephson junctions singled out from inside a high TC superconducting Bi2Sr2CaCu2O8+x single crystal, with a bow-tie antenna integrated to it. The number of junctions in the array was controllable, the junctions were homogeneous, the distribution of applied irradiation among the junctions was even, and the junctions could synchronously respond to high frequency irradiation. ¬© 2001 The American Physical Society.</t>
  </si>
  <si>
    <t>Physical Review Letters</t>
  </si>
  <si>
    <t>60008435-60015682;60008435;60015682-60008435</t>
  </si>
  <si>
    <t>10539853600;57205301257;35418597500</t>
  </si>
  <si>
    <t>Wang, H. B.;Wu, P. H.;Yamashita, T.</t>
  </si>
  <si>
    <t>Kawaguchi;Sendai</t>
  </si>
  <si>
    <t>Japan Science and Technology Agency;Tohoku University</t>
  </si>
  <si>
    <t>60015682;60008435</t>
  </si>
  <si>
    <t>Wang H.</t>
  </si>
  <si>
    <t>Terahertz responses of intrinsic josephson junctions in high T&lt;inf&gt;c&lt;/inf&gt; superconductors</t>
  </si>
  <si>
    <t>10.1103/PhysRevLett.87.107002</t>
  </si>
  <si>
    <t>2-s2.0-39249084070</t>
  </si>
  <si>
    <t>['¬© 2001', 'total number', 'space introduced', 'post newtonian', 'inspiral parameter', 'free binary', 'factor 4', 'allows us', '1pn case']</t>
  </si>
  <si>
    <t>The spin-free binary-inspiral parameter-space introduced by Tanaka and Tagoshi to construct a uniformly spaced lattice of post-first-post Newtonian (PN) templates is shown to work for all first generation interferometric gravitational wave antennas. This allows us to extend the minimum-redundant cardinal interpolation techniques of the correlator bank developed by the authors to the highest available order PN templates. The total number of templates to be computed fora minimal match F = 0.97 is reduced by a factor 4, as in the 1PN case. ¬© 2001 The American Physical Society.</t>
  </si>
  <si>
    <t>60007061;60007061;60004300;60004300</t>
  </si>
  <si>
    <t>7005812444;56674142900;7003986939;57225799317</t>
  </si>
  <si>
    <t>Croce, R. P.;Demma, Th;Pierro, V.;Pinto, I. M.</t>
  </si>
  <si>
    <t>Salerno;Benevento</t>
  </si>
  <si>
    <t>Universit√† degli Studi di Salerno;Universit√† degli Studi del Sannio</t>
  </si>
  <si>
    <t>60007061;60004300</t>
  </si>
  <si>
    <t>Croce R.P.</t>
  </si>
  <si>
    <t>Tanaka-Tagoshi parametrization of post-first-post-Newtonian spin-free gravitational wave chirps: Equispaced and cardinal interpolated lattices for first generation interferometric antennas</t>
  </si>
  <si>
    <t>10.1103/PhysRevD.64.042005</t>
  </si>
  <si>
    <t>2-s2.0-4243795693</t>
  </si>
  <si>
    <t>['rights reserved', 'race techniques', 'predicted mw', 'highly similarity', 'helwoverpa armigera', 'cdna length', 'cdna encoding', '876 bp', '0 kd']</t>
  </si>
  <si>
    <t>Gene cloning | General odorant binding protein 1 | Helicoverpa armigera (Hubner)</t>
  </si>
  <si>
    <t>Abstract Using RT-PCR and RACE techniques, part of the cDNA encoding the general odorant binding protein 1 gene (named as GOBP1-Harra) from the antenna of Helwoverpa armigera (Hubner) has been cloned. The cDNA length of GOBP1-Harm is 876 bp. The results of sequencing and structural analysis showed that the mature protein reading frame of GOBPl-Harm is 435 base pairs in length and 145 amino acids encoded. The predicted MW and pl are 17.0 kD and 4.89, respectively. The deduced amino acid sequence showed a highly similarity to the sequence of GOBP1 from different moth species and shared several common structural features with odorant binding proteins from other insects. ¬© 2017 Wiley. All rights reserved.</t>
  </si>
  <si>
    <t>289-297</t>
  </si>
  <si>
    <t>Insect Science</t>
  </si>
  <si>
    <t>60017705;60017705;60017705</t>
  </si>
  <si>
    <t>57193300348;7404512397;57193173377</t>
  </si>
  <si>
    <t>Gui-rong, W. A.N.G.;Kong-ming, W. U.;Yu-yuan, G. U.O.</t>
  </si>
  <si>
    <t>Chinese Academy of Agricultural Sciences</t>
  </si>
  <si>
    <t>Gui-rong W.</t>
  </si>
  <si>
    <t>Partial cloning and characterization of the cdna of general odorant binding protein 1 gene in the antenna of helicoverpa armigera (h√úbner)*</t>
  </si>
  <si>
    <t>10.1111/j.1744-7917.2001.tb00454.x</t>
  </si>
  <si>
    <t>2-s2.0-4544312016</t>
  </si>
  <si>
    <t>['‚ àº0', 'vacuum vessel', 'study small', 'scattering volume', 'receiver antennas', 'radial resolution', 'new diagnostic', 'measure fluctuations', 'located inside', 'instrument sensitivity', 'approximately 10', '25 cm', '132 ghz', '1 mhz', '1 heliac']</t>
  </si>
  <si>
    <t>A multichannel microwave scattering diagnostic has been developed and installed on the H-1 heliac. The purpose of the new diagnostic is to study small-scale plasma fluctuations in H-1, which are believed to be responsible for the loss of particles and energy from the plasma. The diagnostic is a 132 GHz, four-channel superheterodyne system. The transmitter and receiver antennas (consisting of horns and focusing bispherical mirrors) are located inside the vacuum vessel of H-1. A radial resolution of Œîr/a‚àº0.2 is achieved. The scattering volume is positioned in the density gradient region at r/a‚àº0.6. At present, the system is aligned to measure fluctuations in the poloidal wave number range from approximately 10 to 25 cm-1. The use of the heterodyne detection system allows the fluctuation propagation direction to be determined. The low frequency bandwidth of the system is 1 MHz. The instrument sensitivity is about Ps/Pi‚àº10-6. ¬© 2001 American Institute of Physics.</t>
  </si>
  <si>
    <t>352-354</t>
  </si>
  <si>
    <t>60008950;60008950;60008950-101609803;60008950-60011001</t>
  </si>
  <si>
    <t>7006905369;6701528468;7003935929;35351765200</t>
  </si>
  <si>
    <t>Solomon, W. M.;Shats, M. G.;Korneev, D.;Nagasaki, K.</t>
  </si>
  <si>
    <t>Japan;Australia;Russian Federation</t>
  </si>
  <si>
    <t>Kyoto;Canberra;Saint Petersburg (ex Leningrad)</t>
  </si>
  <si>
    <t>Kyoto University;The Australian National University;Millimetre Wave Division</t>
  </si>
  <si>
    <t>60011001;60008950;101609803</t>
  </si>
  <si>
    <t>Solomon W.</t>
  </si>
  <si>
    <t>Collective microwave scattering diagnostic on the H-1 heliac</t>
  </si>
  <si>
    <t>10.1063/1.1315635</t>
  </si>
  <si>
    <t>2-s2.0-5244238977</t>
  </si>
  <si>
    <t>['two pairs', 'two operations', 'resonantly enhanced', 'plasma response', 'plasma boundary', 'magnetic perturbations', 'lower bound', 'frequency range', 'frequency lies', 'excited fluctuations', 'excitation experiment', 'aes using', 'aes ).', '250 khz']</t>
  </si>
  <si>
    <t>Four loop antennas are installed in the Compact Helical System (CHS) heliotron/torsatron in order to externally excite Alfv√©n eigenmodes (AEs). These antennas are used in two different operation methods: one is as a set of four external loop antennas, and the other two pairs of electrodes inserted near the plasma boundary. For these two operations, magnetic perturbations in the frequency range of 10-250 kHz are generated in the plasma. The plasma response for the applied magnetic perturbations is measured by magnetic probe arrays. Information of AEs can be derived from the analysis of the response. In the excitation experiment of AEs using the "electrode method," magnetic fluctuations are resonantly enhanced in a certain electron density during the afterglow of a neutral beam heated plasma, where no energetic ions exist. The fluctuations have the toroidal mode number n=1 and the frequency lies just above the lower bound of the toroidicity-induced Alfv√©n eigenmode (TAE) gap in the plasma core region. The excited fluctuations are thought to be related to TAEs. ¬© 2001 American Institute of Physics.</t>
  </si>
  <si>
    <t>60000264;60000264-60015658;60015970</t>
  </si>
  <si>
    <t>6701821657;7006978514;7005809565</t>
  </si>
  <si>
    <t>Matsunaga, G.;Takechi, M.;Toi, K.</t>
  </si>
  <si>
    <t>Toki;Kashiwa;Nagoya</t>
  </si>
  <si>
    <t>National Institutes of Natural Sciences - National Institute for Fusion Science;Japan Atomic Energy Agency;Nagoya University</t>
  </si>
  <si>
    <t>60015970;60015658;60000264</t>
  </si>
  <si>
    <t>Matsunaga G.</t>
  </si>
  <si>
    <t>Alfv√©n eigenmodes excitation by external loop antennas in the Compact Helical System heliotron/torsatron</t>
  </si>
  <si>
    <t>10.1063/1.1319608</t>
  </si>
  <si>
    <t>2-s2.0-5244331904</t>
  </si>
  <si>
    <t>['silicon wafers', 'physical dimensions', 'microelectromechanical systems', 'fusion plasmas', '200 ghz']</t>
  </si>
  <si>
    <t>Quasioptical grid array technologies can provide low cost, wide bandwidth sources supplying 100-500 mW power levels needed for reflectometric and electron cyclotron imaging of fusion plasmas. Broadband quasioptical overmoded waveguide frequency multiplier grid array systems have been designed, simulated, fabricated, and are under test with a goal of providing Watt level output powers from 50 to 200 GHz. Both 1 √ó 8, one-dimensional and 4 √ó 4, two-dimensional phased antenna arrays utilizing Schottky varactor loaded transmission lines have been designed, simulated, fabricated, and are being tested. Microelectromechanical systems have been designed and fabricated on silicon wafers with traditional integrated circuit processing techniques, resulting in devices with physical dimensions on the order of a few tens of microns. ¬© 2001 American Institute of Physics.</t>
  </si>
  <si>
    <t>371-374</t>
  </si>
  <si>
    <t>60014439;60014439;60014439;60014439;60014439;60014439;60014439;60014439;100436068</t>
  </si>
  <si>
    <t>6507387959;55461472100;7407043245;7202048518;56478417600;18338135600;7501796004;7006554258;7004752694</t>
  </si>
  <si>
    <t>Rosenau, S. A.;Liang, C.;Chang, C. C.;Hsu, P. L.;Luhmann, N. C.;Zhang, W. K.;Li, W. Y.;Domier, C. W.;Hsia, R. P.</t>
  </si>
  <si>
    <t>Davis;Novato</t>
  </si>
  <si>
    <t>University of California, Davis;Harris Corporation</t>
  </si>
  <si>
    <t>60014439;100436068</t>
  </si>
  <si>
    <t>Rosenau S.</t>
  </si>
  <si>
    <t>Advances in quasioptical grid array technology for millimeter-wave plasma imaging diagnostics</t>
  </si>
  <si>
    <t>10.1063/1.1309003</t>
  </si>
  <si>
    <t>2-s2.0-5244359877</t>
  </si>
  <si>
    <t>['web site', 'undergraduate students', 'undergraduate research', 'students nationwide', 'someone using', 'radio astronomy', 'project files', 'pilot experiences', 'performing experiments', 'participating teachers', 'new opportunity', 'interested amateurs', 'instrument calibration', 'haystack telescopes', 'haystack 37', 'exciting world', 'encourage research', 'edu ).', 'cost kit']</t>
  </si>
  <si>
    <t>Radio astronomy | Radio telescopes | Undergraduate research</t>
  </si>
  <si>
    <t>The program at the MIT Haystack Observatory has added a new opportunity for students as part of our overall national effort to encourage research by undergraduates. Radio astronomy complements other branches of astronomy, augments science education broadly, and serves to promote interdisciplinary research and education. In the past 2 years, we have conducted a successful pilot program to develop and test a program that facilitates the linking of undergraduate research and education through radio astronomy. As a result of this effort, ‚Ä¢ a small radio telescope has been developed and can be used as a hands-on introduction to radio astronomical techniques and instrument calibration. The telescope is presently being commercialized so that it can be purchased as a low-cost kit for assembly. ‚Ä¢ Remote access to the Haystack 37-m antenna has made it possible for students nationwide to access a research grade facility and we invite faculty everywhere who are interested in this possibility to use our facility. Undergraduate students can participate in the exciting world of research by performing experiments with the telescope. ‚Ä¢ Radio astronomy materials for faculty, students, and interested amateurs have been developed are posted on our web site (http://www.haystack.mit.edu). The materials will continue to be upgraded and enhanced, and the contributions from participating teachers and students nationwide will be added to the project files. We hope to make this not only a resource for someone using our facility but also for the community in general. We are now bringing the Haystack telescopes and radio astronomy to the broad undergraduate community. Based on our pilot experiences, we envision students everywhere being able to exploit the opportunity to strengthen their education through practical research using radio astronomy. ¬© 2001 Plenum Publishing Corporation.</t>
  </si>
  <si>
    <t>Journal of Science Education and Technology</t>
  </si>
  <si>
    <t>60015009;60015009</t>
  </si>
  <si>
    <t>7004625022;6603784237</t>
  </si>
  <si>
    <t>Pratap, Preethi;Salah, Joseph E.</t>
  </si>
  <si>
    <t>Pratap P.</t>
  </si>
  <si>
    <t>Radio astronomy: A strong link between undergraduate education and research</t>
  </si>
  <si>
    <t>10.1023/a:1009417030147</t>
  </si>
  <si>
    <t>2-s2.0-52549107504</t>
  </si>
  <si>
    <t>['subsequent summation', 'signals received', 'new architecture', 'main feature', 'individual elements', 'frequency diversity', 'acoustooptic correlator']</t>
  </si>
  <si>
    <t>A new architecture of an acoustooptic processor intended for processing of signals from a linear phased antenna array is suggested. The main feature of the processor is the frequency diversity of signals received by individual elements of the array with their subsequent summation and entering into an acoustooptic correlator with time integration built around four single-channel acoustooptic modulators. ¬© 2001 Plenum Publishing Corporation.</t>
  </si>
  <si>
    <t>1109-1114</t>
  </si>
  <si>
    <t>Russian Physics Journal</t>
  </si>
  <si>
    <t>118067651;118067651;118067651</t>
  </si>
  <si>
    <t>6508391873;7003599455;7102376697</t>
  </si>
  <si>
    <t>Naumov, K. P.;Rogov, A. N.;Ushakov, V. N.</t>
  </si>
  <si>
    <t>Saint Petersburg Electrical Engineering University</t>
  </si>
  <si>
    <t>Naumov K.</t>
  </si>
  <si>
    <t>Acoustooptic correlation processing of frequency-diversity signals from phased antenna arrays</t>
  </si>
  <si>
    <t>10.1023/A:1015035830205</t>
  </si>
  <si>
    <t>2-s2.0-52549128850</t>
  </si>
  <si>
    <t>['zoological museum', 'without tubercles', 'ventral view', 'ventral area', 'vemathambema elongata', 'uropods uniramous', 'truncated apically', 'thinner body', 'tergites 3', 'tapering distally', 'stage iv', 'sparse setules', 'south atlantic', 'somewhat stouter', 'sexual dimorphism', 'segments free', 'reaching 0', 'protopod width', 'protopod length', 'posterior part', 'pleotelson length', 'pleopod 2', 'pereopod 1', 'pereonites two', 'pereonites 3', 'pereonites 1', 'pereonite 2', 'occupies almost', 'new species', 'nearly 70', 'narrowest width', 'narrowest part', 'moscow university', 'material examined', 'male whereas', 'like setae', 'length 0', 'lateral margins', 'german expedition', 'first pereopods', 'female allotype', 'family echinothambematidae', 'elongata ).', 'diva 1', 'distolateral lobes', 'distinguished also', 'distal article', 'difference could', 'depth 5397', 'depth 5395', 'depth 5390', 'depth 4910', 'depth 4630', 'deeper constrictions', 'cruise 48', 'covered apically', 'could examine', 'central constriction', 'carpus larger', 'c ).', 'body length', 'argentinensis sp', 'argentina basin', 'anterior parts', 'antenna 1', 'angola basin', 'akademik kurchatov', '4 times', '3 times', '3 mm', '2 mm', '1 mm', '1 female']</t>
  </si>
  <si>
    <t>Asellota | Crustacea | Deep-sea | Echinothambematidae | Isopoda | South atlantic | Taxonomy | Vemathambema argentina n.sp</t>
  </si>
  <si>
    <t>The family Echinothambematidae and the genus Vemathambema Menzies, 1962 are rediagnosed. A redescription of Vemathambema elongata Menzies, 1962 from the Angola Basin and the description of Vemathambema argentinensis sp. nov. from the Argentina Basin of the South Atlantic are presented. The new species can easily be distinguished from Vemathambema elongata by its larger opercular pleopods and deeper constrictions of pereonites two to four. Family Echinothambematidae Menzies, 1956 Vemathambema elongata Menzies, 1962 (Fig. 1a, b) New material examined: German expedition "DIVA 1" (RV "Meteor" cruise 48/1): 22.7.2000, St. 338, 18¬∞19.4‚Ä≤S 04¬∞39.7‚Ä≤E, depth 5397 m, 1 female, 3.5 mm long; St. 340,18¬∞18.3‚Ä≤S, 04¬∞41.3‚Ä≤E, depth 5395 m 1 female, 3.2 mm long; 28.7.2000, St. 348, 16¬∞18.1‚Ä≤S 05¬∞27.2‚Ä≤E, depth 5390 m, 1 juvenile female, 1.8 mm long. Russian Expedition RV "Akademik Kurchatov" (cruise 43): 13.1.1986, St. 4912, 26¬∞45.1‚Ä≤S, 06¬∞54.6‚Ä≤E, depth 4910 m, posterior part of male. Vemathambema argentinensis sp. nov. (Fig. 1c, d) Material examined: Russian expedition RV "Akademik Kurchatov" (cruise 43): 26.12.1985, St. 4893, 36¬∞12‚Ä≤S 49¬∞09‚Ä≤W, depth 4630 m. Holotype: male, 4.6 mm long, (Zoological Museum of Moscow University, ZMMU Mc 1322a). Paratypes: female allotype with oostegites on first pereopods, 4.7 mm long; 1 female, 4.2 mm; 2 adult males, 4.7 and 4.3 mm; 2 immature males in stage IV, 3.2 and 3.1 mm (see Wolff 1962); pleotelson of a male (ZMMU Mc 1322b-c). Description: All segments free. Body length more than 5 times width of pleotelson, more than 10 times width of narrowest part of pereon, anterior parts of tergites 3 and 4 about twice as wide as narrowest middle parts. Male pereopod 1 carposubchelate, length 0.25 of body length, carpus larger than ischium, propodus as long and half as wide as carpus. Operculum of female broad oval, 1.4 times as long as wide, 0.83 of pleotelson length. Male pleopod 1 length 0.9 of pleotelson length, 3 times as long as narrowest width, 2.6 times proximal width, and 2.1 times broadest distal sagittal part width; distolateral lobes bent dorsally, reaching 0.15 of total pleopod length, ventral and lateral margins with sparse setules. Male pleopod 2 protopod 3 times as long as wide in ventral view, truncated apically, proximomedial lobe length 0.15 of protopod length and 0.75 of protopod width; endite proximal article subequal in width to distal article, stylet very thin, curved, longer than protopod; exopod situated distally, longer than wide, covered apically with hair-like setae. Uropods uniramous, 0.4 of body length, tapering distally. Diagnosis: The new species is very similar to V. elongata, but can easily be distinguished by the relatively large operculum in both sexes. In a male of V. argentinensis sp. nov. it occupies almost the whole ventral area of the pleotelson, in V. elongata it covers only nearly 70% of the ventral area. Male pleopods 1 of the new species are more slender, distolateral lobes are less curved dorsally. All parts of pleopod 2 are more slender. The new species is distinguished also by a thinner body, pereonites 1-4 with more pronounced anterolateral projections which in pereonite 2 have the same shape as in the two following pereonites, without tubercles. The central constriction on pereonites 3 and 4 is narrower in the new species. Pereopod 1 is stouter, but we could examine it only in a male whereas for V. elongata the pereopod 1 is known only for a female, the difference could be due to sexual dimorphism. The epipod of the maxilliped in V. argentinensis sp. nov. is longer than in V. elongata in relation to the basis. The two first articles of antenna 1 are somewhat stouter in the new species. In males with the same size of pleotelson the uropods are shorter in the new species (the uropod/pleotelson length ratio is 2.2 in V. argentinensis sp.nov. and 2.9 in V. elongata).</t>
  </si>
  <si>
    <t>321-322</t>
  </si>
  <si>
    <t>60069618;60005322;60005322</t>
  </si>
  <si>
    <t>6602560396;6506157877;6505804083</t>
  </si>
  <si>
    <t>Malyutina, Marina V.;Wolfgang W√§gele, J.;Brenke, Nils</t>
  </si>
  <si>
    <t>Russian Federation;Germany</t>
  </si>
  <si>
    <t>Vladivostok;Bochum</t>
  </si>
  <si>
    <t>National Scientific Center of Marine Biology, Far Eastern Branch, Russian Academy of Sciences;Ruhr-Universitat Bochum</t>
  </si>
  <si>
    <t>60069618;60005322</t>
  </si>
  <si>
    <t>Malyutina M.</t>
  </si>
  <si>
    <t>New records of little known deep-sea echinothambematidae (crustacea: Isopoda: Asellota) with redescription of vemathambema elongata menzies, 1962 and description of a new species from the Argentina Basin</t>
  </si>
  <si>
    <t>S1439609204700252</t>
  </si>
  <si>
    <t>10.1078/1439-6092-00024</t>
  </si>
  <si>
    <t>2-s2.0-6044251356</t>
  </si>
  <si>
    <t>['wave excitation', 'strongly suppressed', 'strongly increasing', 'strong enhancement', 'runaway mode', 'runaway discharges', 'rf pulse', 'relaxation oscillations', 'recent results', 'plasma seems', 'plasma heating', 'plasma cools', 'one module', 'ohmic power', 'new regime', 'loop voltage', 'line density', 'large spikes', 'hœ ±', 'faraday screen', 'ece emissions', 'diagnostic signals', 'current ramp', 'antenna system', 'antenna coupling']</t>
  </si>
  <si>
    <t>Recent results of Alfv√©n wave heating experiments and the characteristics of a new regime of runaway discharges found in Tokamak Chauffage Alfv√©n Br√©silien (TCABR) are discussed. (1) Wave excitation was carried out with one module of the antenna system, with and without a Faraday screen. Evidence of plasma heating was obtained in both cases, for coupled wave powers up to half of the Ohmic power, approximately, without uncontrollable density rise during the RF pulse. The antenna coupling with the plasma seems to have increased when the Faraday screen was removed. (2) The new regime of runaway discharges is produced by initiating the main plasma breakdown without pre-ionization and strongly increasing the neutral gas fuelling at the end of the current ramp-up phase. Consequently, the plasma cools down substantially and switches to a runaway mode in conditions under which the primary (Dreicer) mechanism is strongly suppressed. This new regime of runaway discharges is characterized by strong enhancement of the relaxation oscillations, which are seen in the HŒ± and ECE emissions, coupled with large spikes in the line density, loop voltage, bolometer, and other diagnostic signals. ¬© 2001 IOP Publishing Ltd.</t>
  </si>
  <si>
    <t>12A</t>
  </si>
  <si>
    <t>Plasma Physics and Controlled Fusion</t>
  </si>
  <si>
    <t>60008088;60008088;60013372;60008088;60008088;60008088;60008088;60008088;60008088;60008088;60008088;60008088;60008088;60008088;60008088;60008088;60008088;60008088;60008088;60008088</t>
  </si>
  <si>
    <t>22947030900;6507244848;7007001911;7005987181;7006790782;6602997944;35514388300;7101964515;7201592276;57204249283;7005378904;6602776810;6601977478;6602810895;6602413234;6602303903;35552270800;7005734330;7801582118;7005400481</t>
  </si>
  <si>
    <t>Galv√£o, R. M.O.;Bellintani, V.;Bengtson, R. D.;Elfimov, A. G.;Elizondo, J. I.;Fagundes, A. N.;Ferreira, A. A.;Fonseca, A. M.M.;Kuznetsov, Yu K.;Lerche, E. A.;Nascimento, I. C.;Ruchko, L. F.;De S√°, W. P.;Saettone, E. A.;Sanada, E.;Severo, J. H.F.;Da Silva, R. P.;Tsypin, V. S.;Usuriaga, O. C.;Vannucci, A.</t>
  </si>
  <si>
    <t>United States;Brazil</t>
  </si>
  <si>
    <t>Austin;Sao Paulo</t>
  </si>
  <si>
    <t>The University of Texas at Austin;Universidade de S√£o Paulo</t>
  </si>
  <si>
    <t>60013372;60008088</t>
  </si>
  <si>
    <t>Galv√£o R.</t>
  </si>
  <si>
    <t>Alfv√©n wave heating and runaway discharges maintained by the avalanche effect in TCABR</t>
  </si>
  <si>
    <t>S0741333501299163</t>
  </si>
  <si>
    <t>10.1088/0741-3335/43/12A/323</t>
  </si>
  <si>
    <t>2-s2.0-6444245323</t>
  </si>
  <si>
    <t>['thermal conductivity', 'ten times', 'surface temperature', 'structural walls', 'reversed configuration', 'resulting temperature', 'plant even', 'molten salt', 'liquid wall', 'liquid rises', 'liquid metals', 'inlet nozzles', 'fusion reaction', 'factor often', 'either swept', 'edge plasma', 'core plasma', 'cooler interior', 'convection near', 'bremsstrahlung radiation', 'auxiliary plasma', 'assumed enhanced']</t>
  </si>
  <si>
    <t>A thick flowing layer of liquid (e.g., flibe - a molten salt, Sn80Li20 or Li - liquid metals) protects the structural walls of the field-reversed configuration (FRC) so that they can last the life of the plant even with intense 14 MeV neutron bombardment from the D-T fusion reaction. The surface temperature of the liquid rises as it passes from the inlet nozzles to the exit nozzles due to absorption of line and bremsstrahlung radiation, and neutrons. The surface temperature can be reduced by enhancement of convection near the surface to transport hot surface liquid into the cooler interior. The resulting temperature for evaporation estimates called, Teff, is 660, 714 and 460¬∞C for flibe, SnLi and Li, where thermal conductivity was assumed enhanced by a factor often for flibe. The corresponding evaporative flux from the wall must result in an acceptable impurity level in the core plasma. The shielding of the core by the edge plasma is modeled with a 2D transport code for the resulting impurity ions; these ions are either swept out to the distant end tanks, or diffuse to the hot plasma core. The calculations show core impurity levels adequately low for Li and Sn80Li20 but is about ten times too large for flibe. An auxiliary plasma between the edge plasma and the liquid wall can further attenuate evaporating flux of atoms and molecules by ionization. The current in this auxiliary plasma might serve as the antenna for the current drive method, which produces a rotating magnetic field.</t>
  </si>
  <si>
    <t>758-767</t>
  </si>
  <si>
    <t>60026175;60026175;60027550;60024266;60024266;60027625;60026175;60026175;60032179;60028609</t>
  </si>
  <si>
    <t>7004767066;7003716685;6506130491;7004355512;7402428155;7202428421;7004237479;7004959174;7003880549;7005428468</t>
  </si>
  <si>
    <t>Moir, R. W.;Bulmer, R. H.;Gulec, K.;Fogarty, P.;Nelson, B.;Ohnishi, M.;Rensink, M.;Rognlien, T. D.;Santarius, J. F.;Sze, D. K.</t>
  </si>
  <si>
    <t>United States;United States;Japan;United States;United States;United States</t>
  </si>
  <si>
    <t>Madison;Lemont;Suita;Los Angeles;Livermore;Oak Ridge</t>
  </si>
  <si>
    <t>University of Wisconsin-Madison;Argonne National Laboratory;Kansai University;University of California, Los Angeles;Lawrence Livermore National Laboratory;Oak Ridge National Laboratory</t>
  </si>
  <si>
    <t>60032179;60028609;60027625;60027550;60026175;60024266</t>
  </si>
  <si>
    <t>Moir R.W.</t>
  </si>
  <si>
    <t>Thick liquid-walled, field-reversed configuration -magnetic fusion power plant</t>
  </si>
  <si>
    <t>10.13182/fst01-a11963330</t>
  </si>
  <si>
    <t>2-s2.0-6644224639</t>
  </si>
  <si>
    <t>['thoracic spiracle', 'stridulatory areas', 'species studied', 'sensorial area', 'scissorial areas', 'results show', 'results confirm', 'respiratory plate', 'possible polyphyly', 'possible kleptoparasitism', 'larval stages', 'lacinia suggest', 'known larvae', 'instar larva', 'genus pedaridium', 'frontal suture', 'endoskeletal lines', 'different size', 'breeding behavior', 'brasiliensis ferreira', 'anal lobes', 'also provided']</t>
  </si>
  <si>
    <t>Ateuchini | Breeding patterns | Dung beetles | Larval description | Scarabaeoidea | Taxonomy</t>
  </si>
  <si>
    <t>The third-instar larva and breeding behavior of Pedaridium almeidai Pereira and P. brasiliensis Ferreira &amp; Galileo are described using material collected at S√£o Paulo, Brazil, and, the third-instar larva of P. adisi (Ratcliffe) is redescribed. The most important morphological characteristics for larval stages are found in the epipharynx, the setation of the venter of the last abdominal segment, the endoskeletal lines of the anal lobes, the mandibles, and the respiratory plate of the thoracic spiracle. A key to the known larvae of the genus Pedaridium is also provided. Results show that P. almeidai is more similar to P. adisi than P. brasiliensis. The presence/absence of stridulatory areas on the mandibles, the form of the frontal suture, the form of the sensorial area of the antennae, the form of the molar and scissorial areas of the mandibles, and the different size and form of the lacinia suggest a possible polyphyly of the genus Pedaridium. Results confirm the endocoprid breeding behavior of Pedaridium, which together with Trichillum, represents the most primitive breeding pattern of Scarabaeinae. In the species studied, there is neither food relocation nor brood ball construction. This primitive breeding behavior implies exploitation without modification or relocation of the resource. Possible kleptoparasitism was observed in P. brasiliensis. ¬© 2001 Entomological Society of America.</t>
  </si>
  <si>
    <t>596-604</t>
  </si>
  <si>
    <t>60010844;60010844</t>
  </si>
  <si>
    <t>7102009588;55141556800</t>
  </si>
  <si>
    <t>Verd√∫, Jos√© R.;Galante, Eduardo</t>
  </si>
  <si>
    <t>Alicante</t>
  </si>
  <si>
    <t>Universitat d'Alacant</t>
  </si>
  <si>
    <t>Verd√∫ J.</t>
  </si>
  <si>
    <t>Larval morphology and breeding behavior of the genus Pedaridium harold (coleoptera: scarabaeidae)</t>
  </si>
  <si>
    <t>10.1603/0013-8746(2001)094[0596:LMABBO]2.0.CO;2</t>
  </si>
  <si>
    <t>2-s2.0-7244252558</t>
  </si>
  <si>
    <t>['various lengths', 'sar imagery', 'radar antenna', 'produce well', 'position errors', 'phase measurements', 'phase biases', 'minimal latency', 'l2 pseudoranges', 'l2 carrier', 'gps satellites', 'focused images', 'flight computer', 'change slowly', '1 cm']</t>
  </si>
  <si>
    <t>A real-time synthetic aperture radar (SAR) requires accurate measurement of the motion of the radar antenna with minimal latency to produce well-focused images with minimal absolute position error. The motion measurement system consists of a flight computer; an inertial measurement unit; and a P-code GPS receiver that outputs corrected ephemeris, L1 and L2 pseudoranges, and L1 and L2 carrier-phase measurements. The unknown initial carrier-phase biases to the GPS satellites are modeled as states in an extended Kalman filter, and the resulting integrated navigation solution has position errors that change slowly with time. Position error drifts of less than 1 cm/ s have been measured from the SAR imagery for apertures of various lengths.</t>
  </si>
  <si>
    <t>13-24</t>
  </si>
  <si>
    <t>Navigation, Journal of the Institute of Navigation</t>
  </si>
  <si>
    <t>Spring 2001</t>
  </si>
  <si>
    <t>60007843;60007843;60007843</t>
  </si>
  <si>
    <t>7407123215;6602924875;57197025697</t>
  </si>
  <si>
    <t>Kim, Theodore J.;Fellerhoff, J. Rick;Kohler, Stewart M.</t>
  </si>
  <si>
    <t>Albuquerque</t>
  </si>
  <si>
    <t>Sandia National Laboratories, New Mexico</t>
  </si>
  <si>
    <t>Kim T.</t>
  </si>
  <si>
    <t>An integrated navigation system using GPS carrier phase for real-time airborne/synthetic aperture radar (SAR)</t>
  </si>
  <si>
    <t>10.1002/j.2161-4296.2001.tb00224.x</t>
  </si>
  <si>
    <t>2-s2.0-8344222237</t>
  </si>
  <si>
    <t>['training points', 'selective surface', 'remember behavior', 'neural networks', 'neural nets', 'neural models', 'modeled struc', 'microstrip dipole', 'genetic algorithms', 'electronic systems', 'approximation abilities', 'approximate behavior']</t>
  </si>
  <si>
    <t>Frequency selective surfaces | Genetic algorithms | Microstrip antennas | Modeling | Neural networks | Optimization | Planar transmis-sion lines</t>
  </si>
  <si>
    <t>Neural networks are electronic systems which can be trained to remember behavior of a modeled struc-ture in given operational points, and which can be used to approximate behavior of the structure out of the training points. These approximation abilities of neural nets are demonstrated on modeling a frequen-cy-selective surface, a microstrip transmission line and a microstrip dipole. Attention is turned to the accuracy and to the efficiency of neural models. The association of neural models and genetic algorithms, which can provide a global design tool, is discussed.</t>
  </si>
  <si>
    <t>24-35</t>
  </si>
  <si>
    <t>Radioengineering</t>
  </si>
  <si>
    <t>Raida, Zbynƒõk</t>
  </si>
  <si>
    <t>Brno</t>
  </si>
  <si>
    <t>Brno University of Technology</t>
  </si>
  <si>
    <t>Raida Z.</t>
  </si>
  <si>
    <t>Neural networks in antennas and microwaves: A practical approach</t>
  </si>
  <si>
    <t>2-s2.0-84866842524</t>
  </si>
  <si>
    <t>['¬© 2001', 'weakly excited', 'important mode', 'first quadrupole', 'energy generated']</t>
  </si>
  <si>
    <t>In this paper we determine how the energy generated by the interaction between a high energy particle and a spherical gravitational wave antenna is distributed over the antenna's eigenmodes. We observe that the important mode for gravitational wave detection, the first quadrupole, is much more weakly excited than other modes of interest by this kind of noise. ¬©2001 The American Physical Society.</t>
  </si>
  <si>
    <t>60007566-60021657;60012729;60012729;101987580</t>
  </si>
  <si>
    <t>7005027286;6603084238;7003898360;6603095404</t>
  </si>
  <si>
    <t>Marinho, Rubens M.;Magalh√£es, Nadja S.;Aguiar, Odylio D.;Frajuca, Carlos</t>
  </si>
  <si>
    <t>Brazil;Brazil;United States;Brazil</t>
  </si>
  <si>
    <t>Sao Jose dos Campos;Sao Jose dos Campos;Baton Rouge;Paulo</t>
  </si>
  <si>
    <t>Instituto Tecnologico de Aeronautica;Instituto Nacional de Pesquisas Espaciais;Louisiana State University;Centro Federal de Ensino Tecnol√≥gico de S√£o</t>
  </si>
  <si>
    <t>60021657;60012729;60007566;101987580</t>
  </si>
  <si>
    <t>Marinho R.M.</t>
  </si>
  <si>
    <t>Excitation of the modes of a spherical antenna for gravitational waves by high energy particles</t>
  </si>
  <si>
    <t>10.1103/PhysRevD.64.065017</t>
  </si>
  <si>
    <t>2-s2.0-84899533411</t>
  </si>
  <si>
    <t>['tegral equation', 'spectral domain', 'ground plane', 'experimental results', 'coupling slots', 'coupling effects', 'analysis includes']</t>
  </si>
  <si>
    <t>Method of moments | Microstrip antenna | Reciprocity theorem</t>
  </si>
  <si>
    <t>A microstrip patch antenna that is coupled to a mi-crostripline by an aperture in the intervening ground plane is analyzed by using the method of moments. In-tegral equation is formulated by considering the exact dyadic Green's function in spectral domain for groun-ded dielectric slab so that the analysis includes all coupling effects and the radiation and surface wave effects of both substrates. The combination of the reci-procity method analysis and a Galerkin moment met-hod solution seems to be suitable for a number of planar antenna problems, especially when coupling slots in the ground plane are included. Results for an-tenna input impedance are compared with other aut-hors and verified by experimental results.</t>
  </si>
  <si>
    <t>60006861;60006861</t>
  </si>
  <si>
    <t>57196490218;24824591300</t>
  </si>
  <si>
    <t>Farka≈°, Tom√°≈°;Hajach, Peter</t>
  </si>
  <si>
    <t>Slovakia</t>
  </si>
  <si>
    <t>Bratislava</t>
  </si>
  <si>
    <t>Slovak University of Technology in Bratislava</t>
  </si>
  <si>
    <t>Farka≈° T.</t>
  </si>
  <si>
    <t>Analysis of aperture-coupled microstrip antenna using method of moments</t>
  </si>
  <si>
    <t>2-s2.0-84904511874</t>
  </si>
  <si>
    <t>['uninterrupted connection', 'temporal domain', 'take decisions', 'system topology', 'protocol enables', 'overlapping communications', 'network information', 'modified link', 'medium utilization', 'explored properly', 'drastically improve', 'directional routing', 'directional capability', 'directional antenna', 'different directions', 'data communication', 'control traffic', 'context rely', 'adaptive antenna']</t>
  </si>
  <si>
    <t>Use of directional antenna in the context of ad hoc wireless networks can drastically improve the medium utilization through overlapping communications in different directions. However, all the existing routing schemes proposed in this context rely on the use of omni-directional antenna. The use of directional antenna to find out a route and use it in data communication has not been explored properly. We have proposed a modified link-state based table-driven routing protocol that captures the approximate network status periodically without generating lot of control traffic and makes all nodes in the system topology-aware. It uses the directional capability of adaptive antenna for capturing, disseminating and using the network information for directional routing. Additionally, we have attempted to address the issue of managing an uninterrupted connection between a source and a destination over adaptively selected routes in temporal domain. The protocol enables each node to constantly evaluate network conditions and to take decisions on adaptive route selection. ¬© 2001 IEEE.</t>
  </si>
  <si>
    <t>1037-1040</t>
  </si>
  <si>
    <t>1945788X</t>
  </si>
  <si>
    <t>Proceedings - IEEE International Conference on Multimedia and Expo</t>
  </si>
  <si>
    <t>60001271;60001271</t>
  </si>
  <si>
    <t>7402057814;7003785277</t>
  </si>
  <si>
    <t>Bandyopadhyay, S.;Hasuike, K.</t>
  </si>
  <si>
    <t>Bandyopadhyay S.</t>
  </si>
  <si>
    <t>A connection management protocol to support multimedia traffic in ad hoc wireless networks with directional antenna</t>
  </si>
  <si>
    <t>10.1109/ICME.2001.1237902</t>
  </si>
  <si>
    <t>2-s2.0-84908293888</t>
  </si>
  <si>
    <t>['values caused', 'transient increase', 'subsequent rehydration', 'subsequent decrease', 'similar behaviour', 'sharp increase', 'several photoprotectivemechanisms', 'results indicate', 'remained high', 'reduced ascorbate', 'radiative dissipation', 'proton pumping', 'photon yield', 'photoinhibition appears', 'photochemical quenching', 'photochemical efficiency', 'mediated npq', 'maximum npq', 'maximum dps', 'low rwc', 'intrinsic efficiency', 'initial phase', 'increasing demand', 'epoxidation state', 'drying leaves', 'dps showed', 'dependent component', 'dehydrating leaves', 'coordinated contributions', 'conferring desiccation']</t>
  </si>
  <si>
    <t>Antioxidants | Dehydration | Non-photochemical quenching | Poikilohydric plants | Zeaxanthin</t>
  </si>
  <si>
    <t>Changes in photochemical efficiency, non-radiative energy dissipation (NRD), de-epoxidation state of xanthophyll cycle components (DPS) and contents of the antioxidants ascorbic acid and glutathione were studied in leaves of the poikilohydric Ramonda serbica Panc. (Gesneriaceae) during cycles of dehydration and subsequent rehydration. In drying leaves, the intrinsic efficiency of PS II photochemistry and the photon yield of PS II electron transport showed strong progressive decreases. Simultaneously, the fraction of excitation energy dissipated as heat in the PS II antenna increased markedly. The energy-dependent component of non-photochemical quenching (NPQ) showed an increase in dehydrating leaves down to relative water contents (RWC) values near 30%. Further decreases in RWC below these values caused a decrease in NPQ. Accordingly, DPS showed a similar behaviour, with a sharp increase and a subsequent decrease at very low RWC, although the maximum DPS was reached at slightly lower RWC than that for the maximum NPQ. The pools of reduced ascorbate and glutathione increased strongly when the RWC values fell below 40% and remained high in fully dehydrated leaves. When plants were re-watered photosynthetic efficiency, NRD, DPS and antioxidant contents recovered their initial control values. However, during rehydration, the zeaxanthin content showed a transient increase, as did NPQ, indicating an increasing demand for non-radiative dissipation. On the other hand, the contents of reduced ascorbate and reduced glutathione decreased but were still relatively high in the initial phase of rehydration, when the rate of photosynthetic electron transport, proton pumping and NRD were still relatively low. These results indicate that several photoprotectivemechanisms are operating in R. serbica. Protection from photo-oxidation and photoinhibition appears to be achieved by coordinated contributions by ascorbate, glutathione and zeaxanthin-mediated NPQ. This variety of photoprotective mechanisms may be essential for conferring desiccation-tolerance.</t>
  </si>
  <si>
    <t>79-88</t>
  </si>
  <si>
    <t>60021199;60021199;60028868;60028868;60068815;60021199</t>
  </si>
  <si>
    <t>15019246400;6508258011;7004190508;6701741262;6602666344;6602187942</t>
  </si>
  <si>
    <t>Augusti, A.;Scartazza, A.;Navari-Izzo, F.;Sgherri, C. L.M.;Stevanovic, B.;Brugnoli, E.</t>
  </si>
  <si>
    <t>Serbia;Italy;Italy</t>
  </si>
  <si>
    <t>Belgrade;Pisa;Rome</t>
  </si>
  <si>
    <t>University of Belgrade;Universit√† di Pisa;Consiglio Nazionale delle Ricerche</t>
  </si>
  <si>
    <t>60068815;60028868;60021199</t>
  </si>
  <si>
    <t>Augusti A.</t>
  </si>
  <si>
    <t>Photosystem II photochemical efficiency, zeaxanthin and antioxidant contents in the poikilohydric Ramonda serbica during dehydration and rehydration</t>
  </si>
  <si>
    <t>10.1023/A:1010692632408</t>
  </si>
  <si>
    <t>2-s2.0-84962425010</t>
  </si>
  <si>
    <t>['radiation patterns', 'radiation efficiency', 'patch resistivity', 'matrix equation', 'galerkin method', 'different values', 'antenna characteristics', 'analytical regularization']</t>
  </si>
  <si>
    <t>In this paper the method of analytical regularization combined with the Galerkin method has been proposed to determine the fundamental antenna effects of a circular lossy patch antenna on dielectric substrate backed by a perfectly conducting ground plane and excited by a vertical electrical dipole. Due to analytical regularization the dual integral equation in transform domain proved possible to convert into the infinite matrix equation of Fredholm second kind. This matrix equation has been solved by means of the efficient numerical procedure. Antenna characteristics, such as surface and space wave power, radiation patterns and radiation efficiency have been obtained for different values of patch resistivity and results are discussed. ¬© 2001 Begell House, Inc.</t>
  </si>
  <si>
    <t>15-23</t>
  </si>
  <si>
    <t>6603361968;56962710300</t>
  </si>
  <si>
    <t>Bliznyuk, N. Yu;Nosich, A. I.</t>
  </si>
  <si>
    <t>Bliznyuk N.Y.</t>
  </si>
  <si>
    <t>Numerical analysis of lossy circular microstrip antenna</t>
  </si>
  <si>
    <t>10.1615/telecomradeng.v55.i8.20</t>
  </si>
  <si>
    <t>2-s2.0-84984935157</t>
  </si>
  <si>
    <t>['¬© journal', 'rights reserved', 'radiation patterns', 'propagation constant', 'field solution', 'electromagnetic waves', 'dielectric rod', 'developed approach', 'demonstrate accuracy', 'convergence behavior']</t>
  </si>
  <si>
    <t>In this paper the dielectric tapered rod antennas are rigorously analyzed using the volume integral moment method enhanced by the fast Fourier transforms (FFT's). The propagation constant of the dielectric rod is extracted from the field solution to demonstrate accuracy of the approach. The convergence behavior is presented to show numerical performance of the approach for the dielectric tapered rod antennas. The radiation patterns of the dielectric tapered rod antennas are computed for different taper length. Numerical results confirm that the developed approach is suitable to analyze the dielectric tapered rod antennas. ¬© Journal of Electromagnetic Waves and Applications. All rights reserved.</t>
  </si>
  <si>
    <t>989-999</t>
  </si>
  <si>
    <t>60013983;60013983;60013983;60005465</t>
  </si>
  <si>
    <t>56003150000;7102570487;7101878862;55645491100</t>
  </si>
  <si>
    <t>Yao, Hai Ying;Sheng, Xin Qing;Yung, Edward Kai Ning;Nie, Zai Ping</t>
  </si>
  <si>
    <t>City University of Hong Kong;University of Electronic Science and Technology of China</t>
  </si>
  <si>
    <t>60013983;60005465</t>
  </si>
  <si>
    <t>Yao H.</t>
  </si>
  <si>
    <t>A rigorous analysis of dielectric tapered rod antennas</t>
  </si>
  <si>
    <t>10.1163/156939301X00940</t>
  </si>
  <si>
    <t>2-s2.0-84988306107</t>
  </si>
  <si>
    <t>['ship flexure', 'proper functioning', 'phase data', 'key component', 'antenna sighting']</t>
  </si>
  <si>
    <t>The unique problems associated with aircraft carrier precision approach and landing are discussed. The blockage and multipath data show that antenna sighting is vital for the proper functioning of the program. From the phase data it is found that ship flexure and vibration of the global positioning system (GPS) antennas must also be taken. A key component in the success of a precision landing system, accuracy is better than 3 cm RMS error.</t>
  </si>
  <si>
    <t>1283-1291</t>
  </si>
  <si>
    <t>101217824;101217824;101217824;118162926</t>
  </si>
  <si>
    <t>57210526447;8591128600;57199220658;7202119172</t>
  </si>
  <si>
    <t>Johnson, Greg;Peterson, Bruce;Taylor, Jeff;McCarthy, Chris</t>
  </si>
  <si>
    <t>Patuxent River;Salt Lake City</t>
  </si>
  <si>
    <t>Carrier Suitability;Raytheon</t>
  </si>
  <si>
    <t>118162926;101217824</t>
  </si>
  <si>
    <t>Johnson G.</t>
  </si>
  <si>
    <t>Test results of F/A-18 autoland trials for aircraft carrier operations</t>
  </si>
  <si>
    <t>10.1109/AERO.2001.931358</t>
  </si>
  <si>
    <t>2-s2.0-84990218603</t>
  </si>
  <si>
    <t>['¬© 2001', 'yagi antenna', 'tone test', 'therefore eliminating', 'paper presents', 'output power', 'operating frequency', 'mhz bandwidth', 'measured third', 'measured pae', 'losses associated', 'efficiency power', 'band push', 'amplifier design', 'added efficiency', '37 dbm', '30 db', '2 dbm', '15 ghz', '10 db']</t>
  </si>
  <si>
    <t>Active integrated antenna | FET amplifier | harmonic tuning | power-added efficiency | push‚Äîpull power amplifier</t>
  </si>
  <si>
    <t>This paper presents a C-band push-pull power amplifier integrated with a modified uniplanar quasi-Yagi antenna. In this circuit, corrugation is added to the truncated ground plane of the antenna so that it can be used for both out-of-phase power combining and second harmonic tuning. By using the active integrated antenna concept, this novel circuit eliminates the usage of an ordinary 180¬∞ hybrid at the power-amplifier output stage, therefore eliminating the losses associated with the hybrid, resulting in a compact and high-efficiency power-amplifier design with intrinsic second harmonic suppression. At an operating frequency of 4.15 GHz, a maximum measured power-added efficiency (PAE) of 60.9% at an output power of 28.2 dBm has been achieved. The measured PAE is above 50% over a 260-MHz bandwidth. Additionally, the second harmonic radiation is found to be 30 dB below the fundamental in both E- and H-planes. When the circuit is subjected to a two-tone test, the measured third-order intercept point is 37 dBm, about 10 dB above the P1 dB point. ¬© 2001, IEEE</t>
  </si>
  <si>
    <t>1155-1161</t>
  </si>
  <si>
    <t>60027550;117914040;60074104;60027550</t>
  </si>
  <si>
    <t>7103123521;7006826516;7402872518;36041035600</t>
  </si>
  <si>
    <t>Hang, Cynthia Y.;Deal, William R.;Qian, Yongxi;Itoh, Tatsuo</t>
  </si>
  <si>
    <t>Aliso Viejo;Los Angeles;Calabasas</t>
  </si>
  <si>
    <t>Microsemi Corporation;University of California, Los Angeles;Malibu Networks Inc.</t>
  </si>
  <si>
    <t>60074104;60027550;117914040</t>
  </si>
  <si>
    <t>Hang C.</t>
  </si>
  <si>
    <t>High-Efficiency Push‚ÄîPull Power Amplifier Integrated with Quasi-Yagi Antenna</t>
  </si>
  <si>
    <t>10.1109/22.925510</t>
  </si>
  <si>
    <t>2-s2.0-85008057823</t>
  </si>
  <si>
    <t>European Space Agency (Brochure) ESA BR</t>
  </si>
  <si>
    <t>Sector coverage reflector antenna for broadcasting in Q-band</t>
  </si>
  <si>
    <t>2-s2.0-85008984153</t>
  </si>
  <si>
    <t>['¬© 2001', 'typical missions', 'tracking configuration', 'space exploration', 'small tip', 'selene mission', 'rights reserved', 'relay satellite', 'one type', 'geodetic society', 'also related']</t>
  </si>
  <si>
    <t>Spin stabilized spacecraft (S/C) is one type of typical missions for space exploration. Being tracked by using Doppler method, if there are some bias in S/C mass distribution from symmetry, or a small tip-off occurs when S/C is separated from rocket, i.e. relay satellite (RSAT) in SELENE (Selenological and Engineering Explore), the Doppler tracking measurements should be effected by S/C free nutation and tip-off along with spin. The period of this effect is Euler free nutation period of tracked S/C. The amplitude is proportional to the tip-off and to the offset of the onboard antenna phase center away from S/C spin axis, it is also related to the tracking configuration. The case of SELENE mission is discussed here. ¬© 2001, The Geodetic Society of Japan. All rights reserved.</t>
  </si>
  <si>
    <t>576-582</t>
  </si>
  <si>
    <t>60021523;60021523;60021523;60021523</t>
  </si>
  <si>
    <t>55660808200;8583683100;55729536900;57208274641</t>
  </si>
  <si>
    <t>Ping, Jinsong;Kono, Yusuke;Kawano, Nobuyuki;Matsumoto, Koji</t>
  </si>
  <si>
    <t>Hayama</t>
  </si>
  <si>
    <t>The Graduate University for Advanced Studies</t>
  </si>
  <si>
    <t>Ping J.</t>
  </si>
  <si>
    <t>How S/C Tip-off and Free Nutation Affect Doppler Tracking in SELENE</t>
  </si>
  <si>
    <t>10.11366/sokuchi1954.47.576</t>
  </si>
  <si>
    <t>2-s2.0-85009585785</t>
  </si>
  <si>
    <t>['¬© 2001', 'test observations', 'signal analog', 'rights reserved', 'redundant array', 'pass filters', 'observation system', 'low cost', 'iwate prefecture', 'ibaraki prefecture', 'geodetic society', 'four bands', 'done using', 'digital converter', 'cross spectra', 'composed simply', 'clearly separated', 'bit quantization', '256 mbps', '0 ghz']</t>
  </si>
  <si>
    <t>A highly precise VLBI (Very Long Baseline Interferometer) observation system, which is composed simply and at low cost, is proposed. In the higher-order sampling system, a received IF signal of 0.1-2.0 GHz is separated into four bands by band-pass filters with a 32 MHz band-width in the zero-redundant array, and then sampled by a signal analog-to-digital converter with 1-bit quantization. The output digital data stream is at 256 Mbps. Test observations were done using the 34 m antenna at Kashima, Ibaraki Prefecture and the 10 m antenna at Mizusawa, Iwate Prefecture to find the fringes toward eight cosmic radio sources at each IF channel. The cross spectra of the synthesized IF channels were clearly separated from each other, as a resuit of using the proper fringe frequencies, which eliminate unwanted multiplexed signais. ¬© 2001, The Geodetic Society of Japan. All rights reserved.</t>
  </si>
  <si>
    <t>637-648</t>
  </si>
  <si>
    <t>60028088;60028088;60029701;60092258</t>
  </si>
  <si>
    <t>16646948100;55453207000;7102913956;57204813071</t>
  </si>
  <si>
    <t>Suzuyama, Tomonari;Miyazaki, Tomoyuki;Kawaguchi, Noriyuki;Kurihara, Noriyuki</t>
  </si>
  <si>
    <t>Koganei;Mitaka;Kagoshima</t>
  </si>
  <si>
    <t>Ministry of Posts and Telecommunications, Japan;National Institutes of Natural Sciences - National Astronomical Observatory of Japan;Kagoshima University</t>
  </si>
  <si>
    <t>60092258;60029701;60028088</t>
  </si>
  <si>
    <t>Suzuyama T.</t>
  </si>
  <si>
    <t>Development of Geodetic VLBI Using Higher-Order Sampling Method</t>
  </si>
  <si>
    <t>10.11366/sokuchi1954.47.637</t>
  </si>
  <si>
    <t>2-s2.0-85009599326</t>
  </si>
  <si>
    <t>['induction heating', 'heat dissipation', 'enzyme activity', 'covalently bound', 'control relies', 'au nanocrystal', '1 ])']</t>
  </si>
  <si>
    <t>We report a means of directly controlling DNA dehybridization by radio frequency magnetic field coupling to a nanometer scale antenna covalently linked to the DNA. The method of control relies on induction heating of an Au nanocrystal, which raises the temperature of a biomolecule to which it is covalently bound, while leaving surrounding molecules relatively unaffected. Because heat dissipation in biomolecules in solution is rapid(&lt;50 picoseconds[1]) this switching is reversible. This technique is specific, reversible, and non-optical. Since it can be used in solution, it has the potential to be extended to systems in vivo. The ability to differentially control local temperature forms the basis of control of properties such as hybridization and enzyme activity, and has the potential of controlling many biological processes.</t>
  </si>
  <si>
    <t>Y8.43.1-Y8.43.6</t>
  </si>
  <si>
    <t>Materials Research Society Symposium - Proceedings</t>
  </si>
  <si>
    <t>106684532;106684532;106684532;106684532;106684532</t>
  </si>
  <si>
    <t>6506609239;7404276895;7402213859;35239328600;56761513600</t>
  </si>
  <si>
    <t>Hamad-Schifferli, Kimberly;Schwartz, John J.;Santos, Aaron T.;Zhang, Shuguang;Jacobson, Joseph M.</t>
  </si>
  <si>
    <t>The Media Lab</t>
  </si>
  <si>
    <t>Hamad-Schifferli K.</t>
  </si>
  <si>
    <t>Direct electronic control of biomolecular systems: Using nanocrystals as antennas for regulation of biological activity</t>
  </si>
  <si>
    <t>10.1557/proc-676-y8.43</t>
  </si>
  <si>
    <t>2-s2.0-85010716487</t>
  </si>
  <si>
    <t>['¬© 2001', 'topic discussed', 'short pulse', 'rights reserved', 'readily available', 'physics teachers', 'near zone', 'many courses', 'interesting analogy', 'harmonic excitation', 'harmonic analysis', 'general excitation', 'g .,', 'electromagnetic field', 'american association']</t>
  </si>
  <si>
    <t>41 | 84</t>
  </si>
  <si>
    <t>Radiation from a simple wire antenna, such as a dipole, is a topic discussed in many courses on electromagnetism. These discussions are almost always restricted to harmonic time dependence. A time-harmonic current distribution is assumed on the wire, and the time-harmonic radiated field is determined. The purpose of this paper is to show that simple wire antennas with a general excitation, e.g., a pulse in time, can be analyzed easily using approximations no worse than those used with time-harmonic excitation, viz. an assumed current distribution. Expressions are obtained for the electromagnetic field of the current that apply at any point in space (in the near zone as well as in the far zone). The analysis in the time domain provides physical understanding not readily available from the time-harmonic analysis. In addition, an interesting analogy can be drawn between the radiation from these antennas when excited by a short pulse of current and the radiation from a moving point charge. ¬© 2001, American Association of Physics Teachers. All rights reserved.</t>
  </si>
  <si>
    <t>288-300</t>
  </si>
  <si>
    <t>American Journal of Physics</t>
  </si>
  <si>
    <t>Smith, Glenn S.</t>
  </si>
  <si>
    <t>Smith G.</t>
  </si>
  <si>
    <t>Teaching antenna radiation from a time-domain perspective</t>
  </si>
  <si>
    <t>10.1119/1.1320439</t>
  </si>
  <si>
    <t>2-s2.0-85013084096</t>
  </si>
  <si>
    <t>['transfer losses', 'susceptibility investigations', 'spherical wave', 'source system', 'risetime less', 'radiated impulse', 'radiated field', 'optimization potential', 'necessary transformation', 'mode model', 'measured data', 'half ira', 'first measurements', 'field disturbance', 'field distribution', 'feed structure', 'electric strength', 'dielectric lens', 'coaxial system', 'calculated via', '100k v']</t>
  </si>
  <si>
    <t>The design and first measurements of a half IRA system for susceptibility investigations are presented in this paper. The application of interest is the generation of a ultra short pulse with a high electromagnetic field strength. The electromagnetic field needed is radiated by a reflector type impulse radiating antenna driven by a high voltage pulser with risetime less than 500ps and an output voltage greater than 100k V. The half IRA was used in order to minimize the field disturbance by the source system. In order to achieve the electric strength of the feed structure and to estimate the radiated impulse, the field distribution was calculated via a TEM-mode model. Due to the required impulse form the necessary transformation of the plane wave inside the coaxial system into a spherical wave was done with the help of a dielectric lens. Based on the calculation field distribution and an estimation of the transfer losses of the lens the radiated field was computed and compared with measured data. We present the computed and first measured field values and discuss the optimization potential of the design.</t>
  </si>
  <si>
    <t>O4A4</t>
  </si>
  <si>
    <t>IEEE International Conference on Plasma Science</t>
  </si>
  <si>
    <t>116075706;116075706;;</t>
  </si>
  <si>
    <t>6603044901;56243823200;7402549911;15754708800</t>
  </si>
  <si>
    <t>Sabath, F.;Nitsch, D.;Jung, M.;Weise, T. H.G.G.</t>
  </si>
  <si>
    <t>Munster</t>
  </si>
  <si>
    <t>EMP</t>
  </si>
  <si>
    <t>Sabath F.</t>
  </si>
  <si>
    <t>Design and setup of a short pulse simulator for susceptibility investigations</t>
  </si>
  <si>
    <t>10.1109/PPPS.2001.961242</t>
  </si>
  <si>
    <t>2-s2.0-85013577379</t>
  </si>
  <si>
    <t>['single devices', 'present theory', 'limited lifetime', 'fast risetime', 'experimental results', 'drive arrays', 'carbide devices']</t>
  </si>
  <si>
    <t>Ultra-low-jitter repetitive solid state picosecond switching is being developed for application to electromagnetic impulse sources. Ultra-low-jitter and fast risetime are required to synchronize multiple modules of radiating array sources. Laser controlled photoconducting switches provide low jitter but have limited lifetime and are too expensive for many commercial applications. We are studying an alternative method using multiple delayed breakdown semiconductor closing switches to drive arrays of impulse radiating antennas. We will present theory, simulations, and experimental results for silicon and silicon-carbide devices. The devices are rapidly pulse charged to enable low jitter picosecond switching. Single devices have demonstrated reliable operation with risetime of approximately 100 ps at hold-off voltage exceeding 4 kV. We have also developed arrays of series and parallel connected devices which enable powerful picosecond pulse generation for radiating impulse sources and other applications.</t>
  </si>
  <si>
    <t>O1H7</t>
  </si>
  <si>
    <t>100723226;100723226;100723226;</t>
  </si>
  <si>
    <t>57213864771;6603087949;57193398033;56391443000</t>
  </si>
  <si>
    <t>Frost, C. A.;Focia, R. J.;Stockebrand, T. C.;Walker, M. J.</t>
  </si>
  <si>
    <t>Pulse Power Physics, Inc.</t>
  </si>
  <si>
    <t>Frost C.</t>
  </si>
  <si>
    <t>Multi-kilovolt solid-state picosecond switch studies</t>
  </si>
  <si>
    <t>10.1109/PPPS.2001.960861</t>
  </si>
  <si>
    <t>2-s2.0-85013581174</t>
  </si>
  <si>
    <t>['wave powers', 'significant fractions', 'rf phase', 'power levels', 'neutral pressures', 'mechanisms responsible', 'lower pressures', 'langmuir probe', 'higher pressures', 'high energies', 'experimental data', 'evaluate near', 'electron distribution', 'electron acceleration', 'bdot phase', 'acceleration mechanisms', '13 range', '10 millitorr']</t>
  </si>
  <si>
    <t>The mechanisms responsible for fast and thermal electron heating are examined for the WOMBAT and UW helicon experiments. RF phase-correlated Arll optical emission, Bdot, Langmuir probe and antenna impedance measurements are used to evaluate near and far antenna wave field damping, fast electron(&gt;20 eV) acceleration mechanisms and their fraction for a range of neutral pressures from 2-10 milliTorr and power levels from 0.6-3.4 kW producing densities in the 1011-13 range. Analysis of the experimental data and computer models show that significant fractions of the electron distribution are accelerated to high energies at lower pressures and that the fast electron component is reduced at higher pressures. The correlation of Bdot phase and optical emission peak phase data show corresponding fast electron velocities. Computer models show the wave character anal ionization fraction arising from electron acceleration over the range of pressures and wave powers.</t>
  </si>
  <si>
    <t>O1C8</t>
  </si>
  <si>
    <t>122904374;122904374;122904374;60008950;60008950;60008950</t>
  </si>
  <si>
    <t>7005335418;6602489075;57205878418;6603982437;22991143800;7103354742</t>
  </si>
  <si>
    <t>Scharer, J.;Paller, E.;Cao, R.;Degeling, A.;Borg, G.;Boswell, R.</t>
  </si>
  <si>
    <t>Australia;United States</t>
  </si>
  <si>
    <t>Canberra;Falls</t>
  </si>
  <si>
    <t>The Australian National University;University of Wisconsin</t>
  </si>
  <si>
    <t>60008950;122904374</t>
  </si>
  <si>
    <t>Scharer J.</t>
  </si>
  <si>
    <t>Fast electron effects in Helicon discharges</t>
  </si>
  <si>
    <t>10.1109/PPPS.2001.960717</t>
  </si>
  <si>
    <t>2-s2.0-85013586484</t>
  </si>
  <si>
    <t>['wideband antenna', 'viz .,', 'two stages', 'temporal behaviour', 'system involves', 'studies could', 'simulators involve', 'simulations yield', 'simulations include', 'pulser configuration', 'pulse compression', 'power generator', 'peaking sections', 'peaking capacitor', 'optimize coupling', 'marx bank', 'input impedance', 'input current', 'g .,', 'first step', 'dimensional finite', 'different kinds', 'difference time', 'characteristic impedance', 'capacitor bank', 'also studied', '90 ohms', '1 mv', '1 ],']</t>
  </si>
  <si>
    <t>Certain electromagnetic pulse (EMP) simulators involve the discharge of a capacitor bank into a wideband antenna. This produces a burst of broad-band electromagnetic radiation, which can be used for testing equipment exposed to EMP. We have used a three-dimensional finite-difference time-domain (FDTD) code for modeling the coupling of a pulse-power generator to a TEM horn antenna. This system involves the coupling of a Marx bank to the antenna through two stages of pulse compression, viz., the 'transfer' and 'peaking' sections. The parameters of the pulser and antenna are broadly the same as those described in Ref.[1], but with some differences. The antenna has a characteristic impedance of 90 ohms and a matching resistive termination. Simulations include only the peaking capacitor and antenna, and start at the point where the 82 pF peaking capacitor is charged to 1 MV. The simulations yield the temporal behaviour of the input current to the antenna, and the 3-D electromagnetic field structure in the near- and far-fields. As expected, this shows the effects of standing wave structures within the horn. We have also studied the effect of different kinds of termination on reflection from the aperture. Such studies could be generalized to optimize coupling to other kinds of pulsers. As a first step in this direction, we have calculated the input impedance of the antenna over its 'useful' range of frequencies. This is useful in examining the sensitivity of the radiated EMP waveform to changes in pulser configuration, e.g., the use of different kinds of switches, or re-configuration of the Marx/peaking sections.</t>
  </si>
  <si>
    <t>P2K01</t>
  </si>
  <si>
    <t>60014409;60014409;60014409</t>
  </si>
  <si>
    <t>8685000200;57220787427;55336802400</t>
  </si>
  <si>
    <t>Ahmed, S.;Sharma, D.;Chaturvedi, S.</t>
  </si>
  <si>
    <t>Gandhinagar</t>
  </si>
  <si>
    <t>Institute for Plasma Research</t>
  </si>
  <si>
    <t>Ahmed S.</t>
  </si>
  <si>
    <t>Three-dimensional time-domain calculations for EMP simulators</t>
  </si>
  <si>
    <t>10.1109/PPPS.2001.961013</t>
  </si>
  <si>
    <t>2-s2.0-85013591747</t>
  </si>
  <si>
    <t>['rf source', 'primary application', 'modules driven', 'millisecond pulses', 'loop antenna', 'higher power', 'high q', 'frequency range', 'driver consisted', 'coupling efficiency', 'circulating power', 'antenna load', '99 %.', '7 mhz', '60 megawatts', '10 megawatts', '1 step']</t>
  </si>
  <si>
    <t>An rf system using solid state switching has been designed and constructed that is capable of driving a loop antenna with a circulating power of 60 megawatts for millisecond pulses. The primary application of this system is to produce an oscillating magnetic field in the frequency range of 0.2 to 0.7 MHz, to generate and sustain a large plasma current. The maximum power transfer from the rf source was measured to be greater than 10 megawatts. The driver consisted of 12 insulated gate bipolar transistor (IGBT) modules driven in parallel, and was capable of switching 20 kA at 1700V. A sinusoidal current waveform with large circulating currents was obtained on the antenna by incorporating the antenna in a high Q (60), parallel LCR resonant circuit. The low impedance switch driver was matched to the antenna load through a 20:1 step-up, air core transformer with a coupling efficiency of 99%. In order to go through higher power, a somewhat different approach will need to be employed. The design of a much larger (‚àº 1 GW circulating power) will be presented.</t>
  </si>
  <si>
    <t>P2L16</t>
  </si>
  <si>
    <t>60015481;60015481</t>
  </si>
  <si>
    <t>6701512583;6506094659</t>
  </si>
  <si>
    <t>Slough, J.;Lotz, D.</t>
  </si>
  <si>
    <t>University of Washington</t>
  </si>
  <si>
    <t>Slough J.</t>
  </si>
  <si>
    <t>Multi-megawatt solid state rf source</t>
  </si>
  <si>
    <t>10.1109/PPPS.2001.961034</t>
  </si>
  <si>
    <t>2-s2.0-85013594445</t>
  </si>
  <si>
    <t>['theoretical predictions', 'theoretical model', 'tg ),', 'strongest electric', 'several eigenmodes', 'sectional view', 'rf frequency', 'radius r', 'radial profile', 'radial location', 'plasmas generated', 'plasma density', 'plasma column', 'order zero', 'obtained inside', 'obtained experimentally', 'loop antenna', 'like mode', 'hybrid mode', 'hybrid frequenct', 'hollow profile', 'helix antenna', 'gould mode', 'frequecy whistler', 'first kind', 'field intensity', 'experimentally investigated', 'experimental observations', 'eigenvalue equation', 'dispersion relation', 'dielectric tube', 'azimuthal component', 'axisymmetric perturbations', 'analytically obtained']</t>
  </si>
  <si>
    <t>A theoretical model of the plasmas generated by a sheath-helix antenna is developed for axisymmetric perturbations. The system configuration consists of a cylindrical plasma column inside a dielectric tube of radius R. The eigenvalue equation is obtained inside the plasma column and the eigenfunction is identified as the Bessel fuction Jo(x) of the first kind of order zero. The radial wave numbers for the eigenfuction are described in terms of the rf frequency and plasma density. An algebraic dispersion relation is analytically obtained. Several eigenmodes are identified from the dispersion relation. They are the low-frequecy whistler-like mode, the Trivelpiece-Gould mode(TG), and the lower-hybrid mode. Properties of the plasmas and perturbed fields excited by a single-loop antenna are experimentally investigated. A coss-sectional view of the light emission indicates that the helicon-plasma density generated at the lower-hybrid frequenct has a hollow profile. The azimuthal component of the perturbed electric field is obtained experimentally and its radial profile is found to be similar to the theoretical model. The emission peak coincides with the radial location of the strongest electric-field intensity. The experimental observations of the field profiles agree remarkably well with theoretical predictions.</t>
  </si>
  <si>
    <t>P4A08</t>
  </si>
  <si>
    <t>60002445;;</t>
  </si>
  <si>
    <t>7103362944;6701548764;7407522064</t>
  </si>
  <si>
    <t>Uhm, H. S.;Uhm, S. H.;Chang, H. Y.</t>
  </si>
  <si>
    <t>Kyonggi-do</t>
  </si>
  <si>
    <t>Ajou University</t>
  </si>
  <si>
    <t>Uhm H.S.</t>
  </si>
  <si>
    <t>Properties of plasmas generated by a sheath-helix antenna</t>
  </si>
  <si>
    <t>10.1109/PPPS.2001.961274</t>
  </si>
  <si>
    <t>2-s2.0-85013594832</t>
  </si>
  <si>
    <t>['stable fixed', 'software developments', 'selective availability', 'necessary hardware', 'low cost', 'inexpensive sensor', 'increased interest', 'guidance system', 'flight control', 'commercial applications']</t>
  </si>
  <si>
    <t>The availability of commercial single antenna GPS units at low cost and discontinuation of selective availability of the system has cased an increased interest in flying a stable fixed-wing aircraft using GPS alone. Utilizing such an inexpensive sensor, along with a relatively simple processor, a flight control and guidance system could be developed that would be so inexpensive as to be practically disposable even for some commercial applications. A flight control and guidance system that can operate on single antenna GPS measurements is also a candidate as an ultimate backup mode for any uninhabited air vehicle or piloted airplane given failures of sensors. In this paper, necessary hardware and software developments will be described, as well as particular solutions explored in a flight test program.</t>
  </si>
  <si>
    <t>3A41-3A49</t>
  </si>
  <si>
    <t>AIAA/IEEE Digital Avionics Systems Conference - Proceedings</t>
  </si>
  <si>
    <t>60019647;60019647;60027271</t>
  </si>
  <si>
    <t>25934529500;20435728600;7402405383</t>
  </si>
  <si>
    <t>Johnson, Eric N.;Fontaine, S√©bastien G.;Kahn, Aaron D.</t>
  </si>
  <si>
    <t>Washington, D.C.;Atlanta</t>
  </si>
  <si>
    <t>Naval Research Laboratory;Georgia Institute of Technology</t>
  </si>
  <si>
    <t>60027271;60019647</t>
  </si>
  <si>
    <t>Johnson E.</t>
  </si>
  <si>
    <t>Minimum complexity uninhabited air vehicle guidance and flight control system</t>
  </si>
  <si>
    <t>10.1109/DASC.2001.963345</t>
  </si>
  <si>
    <t>2-s2.0-85013598895</t>
  </si>
  <si>
    <t>['vhf diapason', 'test voltage', 'terminations allowing', 'several types', 'several seconds', 'result either', 'relevant experiments', 'protection device', 'protected antennas', 'personnel protection', 'muscle contraction', 'middle part', 'long insulator', 'leading manufacturers', 'ice conditions', 'human body', 'high impedance', 'heart fibrillation', 'frequency signal', 'flashover behavior', 'field tests', 'falling capacitance', 'easy insertion', 'different dielectrics', 'basic aspects', 'antenna range', 'antenna links', 'antenna comes', '88mhz ).', '24 kvrms']</t>
  </si>
  <si>
    <t>A device for personnel protection from electrocution through whip antennas occurring when the antenna comes in touch with wires of high voltage lines is described. It is a high-pass filter implemented as a non-linear blocking capacitor possessing a falling capacitance-voltage characteristic installed in the middle part of the antenna. This filter presents low impedance to a high-frequency signal. To line frequency voltage of 50 or 60Hz of up to 33kV, the filter is a high impedance, limiting the current through the human body to 4-5mA. This current is felt, but does not result either in muscle contraction or heart fibrillation. Basic aspects of influence of pulsed electric current on humans and relevant experiments are discussed. Short-term (up to several seconds) AC voltage withstanding capabilities of many capacitor types obtained from leading manufacturers were investigated in wide temperature range. The capacitor is encapsulated in housing with terminations allowing for its easy insertion between the antenna links. Flashover behavior of polluted skirted insulators made of different dielectrics with several types of coatings was studied at dry, wet and ice conditions. Experiments were made before and after environmental and field tests. Even under simulated heavy salt rain, there was no flashover of the 13cm-long insulator at the test voltage of 24 kVrms. Field tests showed that the protection device can operate in extreme service conditions and is abuse-proof. Protected antennas were tested at antenna range in the VHF diapason (30-88MHz). Practically no impairment of the antenna RF quality was detected.</t>
  </si>
  <si>
    <t>O3J4</t>
  </si>
  <si>
    <t>60003242;60003242;60003242;</t>
  </si>
  <si>
    <t>7004091588;56243741700;56825811300;7202435941</t>
  </si>
  <si>
    <t>Pokryvailo, A.;Wald, S.;Sayag, E.;Adler, A.</t>
  </si>
  <si>
    <t>Yaune</t>
  </si>
  <si>
    <t>Soreq Nuclear Research Center</t>
  </si>
  <si>
    <t>Pokryvailo A.</t>
  </si>
  <si>
    <t>Personnel protection from electrocution through whip antennas</t>
  </si>
  <si>
    <t>10.1109/PPPS.2001.961236</t>
  </si>
  <si>
    <t>2-s2.0-85013599016</t>
  </si>
  <si>
    <t>['wave number', 'wave field', 'strong relation', 'plasma density', 'outer one', 'outer loops', 'observation shows', 'inner one', 'floated b', 'dot probe', 'current flow', 'current directions', 'conducting boundaries', 'antenna configures', '80 gauss', '0 mode']</t>
  </si>
  <si>
    <t>Recently, it has been observed the helicon wave generation in a weakly magnetized inductively coupled plasmas (ICP) with the floating and conducting boundaries. In this experiment, the characteristics of helicon waves coupled with the current directions of the external ICP antenna were studied. Measurements were carried out in a weakly magnetized ICP. Plasma was confined in a cylindrical S/S chamber (500mm diaŒ©600mm length) so it was the conducting boundary condition. Ar plasma density was approximately 3Œ©10‚àß10cm‚àß-3‚àº5Œ©10‚àß11 cm‚àß-3 with the input power 300 W ‚àº 1000W, respectively. Using the Helmholtz external coils, uniform DC magnetic field was produced up to 80 Gauss. A floated B-dot probe, compensated to the capacitively coupled components in the signal, was employed to measure the wave field in the plasma. Antenna configures as two turn loops composed of an inner one with 120mm in diameter and an outer one with 350mm in diameter, respectively. In case of the same direction of the current flow to the inner and outer loops, it was found that m=0 mode helicon wave was launched and in contrast, when the opposite currents flow to the antenna, m=l mode wave was generated. Observation shows that the wave number of m=l helicon wave was proportional to the ratio of the plasma density to the strength of external magnetic field but the wave number for m=0 mode has no strong relation to the ratio. These results will be presented.</t>
  </si>
  <si>
    <t>P1A12</t>
  </si>
  <si>
    <t>60211585;60211585;60211585;60211585</t>
  </si>
  <si>
    <t>56101349000;57206875936;6701644180;7403064522</t>
  </si>
  <si>
    <t>Lee, K.;Kim, S. J.;Lho, T.;Kim, G. H.</t>
  </si>
  <si>
    <t>Ansan</t>
  </si>
  <si>
    <t>Hanyang University ERICA Campus</t>
  </si>
  <si>
    <t>A study of M=0 and M=1 helicon wave generation in a weakly magnetized inductively coupled plasma</t>
  </si>
  <si>
    <t>10.1109/PPPS.2001.960738</t>
  </si>
  <si>
    <t>2-s2.0-85013599427</t>
  </si>
  <si>
    <t>['wave structure', 'twt mechanism', 'third harmonic', 'system using', 'significantly exceed', 'rod antenna', 'rf fields', 'order modes', 'operating mode', 'nonlinear multi', 'modes capable', 'mode consideration', 'main frequency', 'magic code', 'large bandwidth', 'important feature', 'hybrid antenna', 'harmonics due', 'fundamental non', 'field growth', 'equations similar', 'effect discussed', 'different modes', 'device following', 'cylindrical geometry', 'classical twt', 'circular waveguide', 'certain parameters', 'azimuthally rotating', 'azimuthal asymmetry', 'axisymmetric mode', 'arbitrary number', 'amplifier device', 'amplification bands', 'actual values']</t>
  </si>
  <si>
    <t>It was proposed that a traveling wave tube could be combined with a surface wave antenna if a relativistic electron beam propagates near and along the antenna's slow-wave structure. In such a hybrid antenna-amplifier device, the TWT rf drive would simultaneously serve as the antenna feed signal. In the cylindrical geometry of the hybrid antenna-amplifier, the annular beam propagates outside a rod antenna, and the operating mode is the fundamental non-axisymmetric mode. In this paper, an important feature of this device following from the nonlinear multi-mode consideration is described, namely, the possibility of the generation of harmonics due to the fact that multiples of the fundamental mode amplification band frequencies may lie within the amplification bands of the higher-order modes. We have simulated the system using the set of equations similar to that from nonlinear TWT theory, but taking into account an arbitrary number of modes capable of interacting with an electron beam due to the TWT mechanism, as well as accounting for the azimuthal asymmetry of rf fields. Non-synchronous ac space charge fields are neglected. We used the actual values of mismatch and Pierce parameters calculated for different modes of the circular waveguide with an inner dielectric rod. At certain parameters, the output power level at the second or third harmonic can significantly exceed that of the main frequency, distinguishing this system from a classical TWT with a very large bandwidth. Further, novel tuning schemes can be achieved. It has also been found that the character of field growth at harmonics of the main frequency significantly depends on whether the input signal field structure is fixed or azimuthally rotating. In addition to the modelling, we present simulation results obtained using the 3-D version of the MAGIC code to verify the existence of the effect discussed above.</t>
  </si>
  <si>
    <t>O4F4</t>
  </si>
  <si>
    <t>60084528;60084528;60033021;60033021</t>
  </si>
  <si>
    <t>6603493423;6602424771;7406095203;7006390232</t>
  </si>
  <si>
    <t>Shlapakovski, A. S.;Grushin, I. I.;Zhou, Z.;Schamiloglu, E.</t>
  </si>
  <si>
    <t>Russian Federation;United States</t>
  </si>
  <si>
    <t>Tomsk;Albuquerque</t>
  </si>
  <si>
    <t>Institute of Nuclear Physics at Tomsk Polytechnic University;The University of New Mexico</t>
  </si>
  <si>
    <t>60084528;60033021</t>
  </si>
  <si>
    <t>Shlapakovski A.S.</t>
  </si>
  <si>
    <t>Drive signal frequency multiplication in a hybrid antenna-amplifier device</t>
  </si>
  <si>
    <t>10.1109/PPPS.2001.961396</t>
  </si>
  <si>
    <t>2-s2.0-85013611624</t>
  </si>
  <si>
    <t>['¬© 2001', 'wide bandwidth', 'vehicle roof', 'square patch', 'rights reserved', 'plastic panel', 'low profile', 'iridium band', 'innermost layer', 'heat profile', 'ground plane', 'fed using', 'either patches', 'easily fed', 'band spacing', 'avoid distorting', 'also covers', '900 mhz', '6 ghz', '245 ghz', '1800 mhz']</t>
  </si>
  <si>
    <t>Antenna Design | Communications | Road | Telematics</t>
  </si>
  <si>
    <t>This paper describes three different antenna systems for mobile vehicle applications. The antennas are either patches or derivatives in all cases. The first is a dual-band telephone antenna with a low profile and wide bandwidth. Operating at 900 MHz and 1800 MHz, with a VSWR of better than 1‚Äì7, it is a hybrid construction combining a monopole with a top-loading patch shorted to the ground-plane. Extra-shorted pins provide the upper frequency band coverage. It provides monopole radiation characteristics and can be hidden under a plastic panel or mounted on the vehicle roof. The second is a microstrip patch antenna integrated into a laminated glass windscreen for a vehicle. It is fed using a coplanar waveguide feed printed on the innermost layer of the glass, avoiding the need for a contacting feed within the laminate. The patch and ground plane are meshed for manufacturing in the glass to avoid distorting the heat profile when the glass is shaped and laminated. The patch is easily fed from inside the vehicle and is potentially a very low cost design. The final antenna discussed is a dual-band patch antenna specifically designed for the Globalstar satellite telephone system at 1.6 GHz and 245 GHz. It also covers the Iridium band at 1‚Äì6 GHz. A single circularly polarised patch is used. Dual-band operation results from truncating the corners of the square patch and judiciously placed slots to achieve a band spacing of T5. ¬© 2001, Cambridge University Press. All rights reserved.</t>
  </si>
  <si>
    <t>337-344</t>
  </si>
  <si>
    <t>Journal of Navigation</t>
  </si>
  <si>
    <t>Langley, Professor Richard</t>
  </si>
  <si>
    <t>Canterbury</t>
  </si>
  <si>
    <t>University of Kent</t>
  </si>
  <si>
    <t>Langley P.</t>
  </si>
  <si>
    <t>Hidden Antennas for Vehicle Telematics Systems</t>
  </si>
  <si>
    <t>10.1017/S0373463301001515</t>
  </si>
  <si>
    <t>2-s2.0-85023057835</t>
  </si>
  <si>
    <t>['using roof', 'scattering properties', 'rectangular ring', 'radar cross', 'moment method', 'inhomogeneous substrates', 'francis group', 'formulation involving', 'etc .)', 'asymptotic form']</t>
  </si>
  <si>
    <t>In this paper a combined spectral domain-moment method is proposed in order to investigate the scattering properties of microstrip patch antennas with inhomogeneous substrates. The closed analytical expressions for the spectral dyadic Green's functions for different inhomogeneity profiles both in the rigorous and in the asymptotic form are obtained. A method of moments (MoM) formulation involving these expressions and using roof-top subdomain expansions is developed in order to calculate the radar cross-section for the antennas under analysis. Finally, different rectangular geometry patch shapes are considered (rectangular itself, L-patch, cross-patch, rectangular ring, etc.) and, for all of them, the monostatic radar cross-sections, compared to those obtained by using homogeneous substrates, are improved. ¬© 2001 Taylor &amp; Francis Group, LLC.</t>
  </si>
  <si>
    <t>425-438</t>
  </si>
  <si>
    <t>Journal of Modern Optics</t>
  </si>
  <si>
    <t>7006242275;7004207954;7005054440</t>
  </si>
  <si>
    <t>Vegni, L.;Bilotti, F.;Toscano, A.</t>
  </si>
  <si>
    <t>Vegni L.</t>
  </si>
  <si>
    <t>Scattering properties of patch antennas loaded with inhomogeneous substrates via a combined spectral domainmoment method</t>
  </si>
  <si>
    <t>10.1080/09500340108230924</t>
  </si>
  <si>
    <t>2-s2.0-85023943479</t>
  </si>
  <si>
    <t>['¬© 2001', 'would provide', 'rights reserved', 'reverse side', 'proposed sequence', 'proposed hinge', 'new types', 'neither gap', 'mechanical engineers', 'low torque', 'latched incomplete', 'latch mechanism', 'japan society', 'deployment sequence', 'accurate antenna']</t>
  </si>
  <si>
    <t>Active Phased Array Antenna | Design | Hinge | Latch | Machine Element | Space Equipment | Two-Dimensional Deployable Panel</t>
  </si>
  <si>
    <t>Next generation LEO (Low Earth Orbit) System (NeLS) that would provide a global multimedia mobile satellite service for handheld user terminals has been studied by the Next-generation LEO System Research Center. The system needs large active phased array antennas on board the satellites. Therefore, it is essential to develop a two-dimensional deployable antenna panel. In this paper, a deployment sequence for active phased array antenna is proposed. The sequence will be able to provide a stiff and accurate antenna. Also, new types of hinge and latch mechanism are proposed for the antenna. Each hinge is located at reverse side of the panels after deployment, there is neither gap between panels. The newly developed latch pulls the shaft into the holder with very low torque, after the shaft is latched incomplete. The effectiveness of the proposed hinge and latch mechanism were confirmed by experiments. Next, we will develop the two-dimensional deployable panel for active phased array antenna by the proposed sequence with the proposed hinge and latch. ¬© 2001, The Japan Society of Mechanical Engineers. All rights reserved.</t>
  </si>
  <si>
    <t>3264-3270</t>
  </si>
  <si>
    <t>7006944604;57194959373;6602993293</t>
  </si>
  <si>
    <t>Jinno, Makoto;Suzuki, Ryutaro;Iikura, Shoichi</t>
  </si>
  <si>
    <t>Jinno M.</t>
  </si>
  <si>
    <t>Development of a Two-Dimensional Deployable Panel for Active Phased Array Antenna (Proposal of Deployment Sequence and Development of a Hinge and a Latch)</t>
  </si>
  <si>
    <t>10.1299/kikaic.67.3264</t>
  </si>
  <si>
    <t>2-s2.0-85024437376</t>
  </si>
  <si>
    <t>['would lead', 'usual practice', 'urban environments', 'uniform theory', 'traced towards', 'theoretical curves', 'serious loss', 'reduced complexity', 'rays follow', 'ray paths', 'ray could', 'putting effort', 'proposed non', 'proposed model', 'propagation paths', 'predictive sense', 'predictive nature', 'oos paths', 'mobile environment', 'microcellular environment', 'lay emphasis', 'given receiver', 'francis group', 'experimental results', 'diffraction also']</t>
  </si>
  <si>
    <t>A simplified, computationally efficient radio-wave propagation model is proposed for the microcellular environment to calculate the path loss characteristics of the line-of-sight (LOS) and out-of-sight (OOS) paths in rural and urban environments. This method is based on ray-tracing through combined multiple two-dimensional (2D) planes and the use of a proposed non-reaching ray technique based on the uniform theory of diffraction and Fermat's principle. This paper is a generalization of the use of 2D plane models in the mobile environment. Rather than putting effort into predicting the environment, which is the usual practice, we lay emphasis on the way the ray could be traced towards the mobile in a predictive sense which would lead to reduced complexity of ray-tracing execution time without any serious loss of accuracy. We have utilized the predictive nature of reflections and diffractions to model the propagation paths in terms of multiple 2D planes. It is understood that while the rays follow only reflections, be it from buildings or ground, they will traverse in a well defined plane for a given receiver's position. The same is true for diffraction also. Multiple image theory is used to simplify the ray paths for computation. Rural and urban environments are considered as streets of LOS and OOS paths. Path loss characteristics are determined as a function of polarization, base station antenna height and the diffracted field component. Validation of the theoretical curves is achieved by the experimental results to confirm the efficiency of the proposed model. ¬© 2001 Taylor and Francis Group, LLC.</t>
  </si>
  <si>
    <t>1205-1224</t>
  </si>
  <si>
    <t>60014097;60014097</t>
  </si>
  <si>
    <t>6507669877;6603461420</t>
  </si>
  <si>
    <t>Rajanish, R.;Vedavathy, T. S.</t>
  </si>
  <si>
    <t>Indian Institute of Science</t>
  </si>
  <si>
    <t>Rajanish R.</t>
  </si>
  <si>
    <t>A deterministic propagation model for the microcellular environment using multiple two-dimensional planes</t>
  </si>
  <si>
    <t>10.1080/00207210110093112</t>
  </si>
  <si>
    <t>2-s2.0-85025356434</t>
  </si>
  <si>
    <t>['¬© 2001', 'usually considered', 'usual derivation', 'ubiquitous kinks', 'strongly non', 'strong beams', 'strings modifies', 'string tensions', 'string loops', 'stochastic gw', 'stochastic ensemble', 'oscillating loops', 'modest improvement', 'intense bursts', 'includes rare', 'implausible case', 'gaussian nature', 'extremely small', 'cosmological network', 'cosmic strings', 'bursts might']</t>
  </si>
  <si>
    <t>The strong beams of high-frequency gravitational waves (GW's) emitted by cusps and kinks of cosmic strings are studied in detail. As a consequence of these beams, the stochastic ensemble of GW's generated by a cosmological network of oscillating loops is strongly non-Gaussian, and includes occasional sharp bursts that stand above the "confusion" GW noise made of many smaller overlapping bursts. Even if only 10% of all string loops have cusps these bursts might be detectable by the planned GW detectors Laser Interferometric Gravitation Observatory (LIGO)-VIRGO and Laser Interference Space Antenna (LISA) for string tensions as small as GŒº‚àº10-13. In the implausible case where the average cusp number per loop oscillation is extremely small, the smaller bursts emitted by the ubiquitous kinks will be detectable by LISA for string tensions as small as GŒº‚àº10-12. We show that the strongly non-Gaussian nature of the stochastic GW's generated by strings modifies the usual derivation of constraints on GŒº from pulsar timing experiments. In particular the usually considered "rms GW background" is, when GŒº‚â≤10-7, an overestimate of the more relevant confusion GW noise because it includes rare, intense bursts. The consideration of the confusion GW noise suggests that a grand unified theory value GŒºŒº10-6 is compatible with existing pulsar data, and that a modest improvement in pulsar timing accuracy could detect the confusion noise coming from a network of cuspy string loops down to GŒº‚àº10-11. The GW bursts discussed here might be accompanied by gamma ray bursts. ¬©2001 The American Physical Society.</t>
  </si>
  <si>
    <t>60006084;60023143</t>
  </si>
  <si>
    <t>7005026081;7004282444</t>
  </si>
  <si>
    <t>Damour, Thibault;Vilenkin, Alexander</t>
  </si>
  <si>
    <t>United States;France</t>
  </si>
  <si>
    <t>Medford;Bures sur Yvette</t>
  </si>
  <si>
    <t>Tufts University;Institut des Hautes √âtudes Scientifiques</t>
  </si>
  <si>
    <t>60023143;60006084</t>
  </si>
  <si>
    <t>Damour T.</t>
  </si>
  <si>
    <t>Gravitational wave bursts from cusps and kinks on cosmic strings</t>
  </si>
  <si>
    <t>10.1103/PhysRevD.64.064008</t>
  </si>
  <si>
    <t>2-s2.0-85037889152</t>
  </si>
  <si>
    <t>['wireless communications', 'voronoi tessellation', 'volume fraction', 'typical cell', 'results require', 'question stems', 'point process', 'point exceeds', 'outage probability', 'noise process', 'mehl model', 'large enough', 'interference ratio', 'given point', 'given antenna', 'euclidean space', 'cumulative effect', 'coverage process', 'continuous spectrum', 'compute quantities', 'closed sets', 'cells covering', 'cell attached', 'boolean model', 'also determine', 'allows us', 'affine function']</t>
  </si>
  <si>
    <t>Boolean model | CDMA protocol | Coverage process | Perturbation analysis | Point process | Poisson process | Random closed set | Signal to interference ratio | Voronoi tessellation | Wireless communication</t>
  </si>
  <si>
    <t>We define and analyse a random coverage process of the d-dimensional Euclidean space which allows us to describe a continuous spectrum that ranges from the Boolean model to the Poisson-Voronoi tessellation to the Johnson-Mehl model. As for the Boolean model, the minimal stochastic setting consists of a Poisson point process on this Euclidean space and a sequence of real valued random variables considered as marks of this point process. In this coverage process, the cell attached to a point is defined as the region of the space where the effect of the mark of this point exceeds an affine function of the cumulative effect of all marks. This cumulative effect is defined as the shot-noise process associated with the marked point process. In addition to analysing and visualizing this spectrum, we study various basic properties of the coverage process such as the probability that a point or a pair of points be covered by a typical cell. We also determine the distribution of the number of cells which cover a given point, and show how to provide deterministic bounds on this number. Finally, we also analyse convergence properties of the coverage process using the framework of closed sets, and its differentiability properties using perturbation analysis. Our results require a pathwise continuity property for the shot-noise process for which we provide sufficient conditions. The model in question stems from wireless communications where several antennas share the same (or different but interfering) channel(s). In this case, the area where the signal of a given antenna can be received is the area where the signal to interference ratio is large enough. We describe this class of problems indetail inthe paper. The results obtained allow us to compute quantities of practical interest within this setting: for instance the outage probability is obtained as the complement of the volume fraction; the law of the number of cells covering a point allows us to characterize handover strategies, and so on. ¬© Applied Probability Trust 2001.</t>
  </si>
  <si>
    <t>293-323</t>
  </si>
  <si>
    <t>Advances in Applied Probability</t>
  </si>
  <si>
    <t>60000179;60016147</t>
  </si>
  <si>
    <t>7004637801;35605563000</t>
  </si>
  <si>
    <t>Baccelli, Fran√ßois;B≈Çaszczyszyn, Bart≈Çomiej</t>
  </si>
  <si>
    <t>Poland;France</t>
  </si>
  <si>
    <t>Wroclaw;Paris</t>
  </si>
  <si>
    <t>University of Wroclaw;√âcole Normale Sup√©rieure</t>
  </si>
  <si>
    <t>60016147;60000179</t>
  </si>
  <si>
    <t>Baccelli F.</t>
  </si>
  <si>
    <t>On a coverage process ranging from the boolean model to the Poisson-Voronoi tessellation with applications to wireless communications</t>
  </si>
  <si>
    <t>10.1239/aap/999188315</t>
  </si>
  <si>
    <t>2-s2.0-85038308296</t>
  </si>
  <si>
    <t>['without puncture', 'vertex long', 'type specimen', 'rights reserved', 'pol as1', 'paper deals', 'nov .,', 'main features', 'hainan province', 'gaster smooth', 'first tergite', 'eurygena liu', 'chinese species', 'chinese academy', 'asiatica narendran']</t>
  </si>
  <si>
    <t>Chalcididae | Hymenoptera | New record | New species | Proconura</t>
  </si>
  <si>
    <t>Abstract This paper deals with the Chinese species of the genus Proconura Dodd. A new species P. eurygena Liu, sp. nov., a new record species P. caryobon(Hanna) and other two species P. asiatica Narendran and P. ishiii (Habu) are described. The holotype of P. eurygena is from Hainan Province. Its main features are: antennae and hind femora brown; vertex long; COL to POL as1:3; scapes reaching front ocellus, almost 3 times as long as pedicel; gaster with basal carinae short and distinctly converging backwards; first tergite of gaster smooth, without puncture. A key to known Chinese species of Proconura is given. Type specimen is deposited in Institute of Zoology, the Chinese Academy of Sciences. ¬© 2017 Wiley. All rights reserved.</t>
  </si>
  <si>
    <t>19-24</t>
  </si>
  <si>
    <t>Chang-ming, L. I.U.</t>
  </si>
  <si>
    <t>Fuzhou</t>
  </si>
  <si>
    <t>Fujian Agriculture and Forestry University</t>
  </si>
  <si>
    <t>Chang-ming L.</t>
  </si>
  <si>
    <t>Notes on genus proconura dodd (hymenoptera: Chalcididae) from china with description of one new species and one new record species*</t>
  </si>
  <si>
    <t>10.1111/j.1744-7917.2001.tb00430.x</t>
  </si>
  <si>
    <t>2-s2.0-85040416033</t>
  </si>
  <si>
    <t>['virginia tech', 'ususat ).', 'satellites must', 'satellites built', 'paper describes', 'nanosatellite program', 'helical antennas', 'ground stations', 'ground station', 'antenna designs']</t>
  </si>
  <si>
    <t>Utah State University is building a nanosatellite that will cooperate with satellites built by the University of Washington and Virginia Tech to perform important ionospheric investigations, as well as test various aspects of formation flying around the earth. These satellites must be able to communicate with each other as well as communicate with the ground stations. This paper describes the nanosatellite program at Utah State University (USUsat). In addition, the communication link budget and antenna designs for this satellite are described in detail. The ground station will have an array of helical antennas, while the antennas on the satellites will be circularly polarized microstrip patches.</t>
  </si>
  <si>
    <t>3683-3688</t>
  </si>
  <si>
    <t>60031706;60031706;60031706</t>
  </si>
  <si>
    <t>57196586142;7102186231;7103120772</t>
  </si>
  <si>
    <t>Mathur, Rajat;Haupt, Randy;Swenson, Charles</t>
  </si>
  <si>
    <t>Mathur R.</t>
  </si>
  <si>
    <t>Student antenna design for a nanosatellite</t>
  </si>
  <si>
    <t>10.1109/AERO.2001.931454</t>
  </si>
  <si>
    <t>2-s2.0-85055364556</t>
  </si>
  <si>
    <t>['technique based', 'subsequently using', 'results suggest', 'probe location', 'performance analysis', 'obtained using', 'moment method', 'microstrip antennas', 'ie3d code', 'genetic algorithms', 'cavity model', 'best 2', 'bandwidth optimization']</t>
  </si>
  <si>
    <t>Finite ground planes limit the performance analysis of microstrip antennas which are traditionally designed assuming an infinite ground plane. In this paper a technique based on cavity model and full-wave (MOM) analysis is proposed for bandwidth optimization and results are included for probe-fed microstrip antennas on finite ground planes. Results for optimized probe locations, for 2:1 VSWR bandwidths, are compared that are obtained using both cavity model and IE3D code - which employs a moment method (MOM) technique and genetic algorithms to determine the optimized probe locations. The results suggest that the cavity model can be used to determine the probe location for the best 2:1 VSWR bandwidth on an infinite ground plane, which can be further refined by subsequently using the IE3D code when considering finite ground planes.</t>
  </si>
  <si>
    <t>283-286</t>
  </si>
  <si>
    <t>60006173;60006173;60006173-60010491;60006173</t>
  </si>
  <si>
    <t>36052324500;7102571655;7501501369;55736761300</t>
  </si>
  <si>
    <t>Chatterjee, D.;Natarajan, V.;Lee, K. F.;Wang, X.</t>
  </si>
  <si>
    <t>University;Columbia</t>
  </si>
  <si>
    <t>University of Mississippi;University of Missouri</t>
  </si>
  <si>
    <t>60010491;60006173</t>
  </si>
  <si>
    <t>Chatterjee D.</t>
  </si>
  <si>
    <t>Techniques for bandwidth optimization of probe-fed microstrip antennas on small, finite ground planes</t>
  </si>
  <si>
    <t>10.1109/APS.2001.960087</t>
  </si>
  <si>
    <t>2-s2.0-85089792551</t>
  </si>
  <si>
    <t>['resonant elements', 'printed antenna', 'measured bandwidth', 'magnetic dipole', 'horizontal polarization']</t>
  </si>
  <si>
    <t>A compact broadband antenna having a far-field pattern similar to that of a magnetic dipole with horizontal polarization has been designed and tested. The dimensions of this printed antenna, etched on low permittivity substrate, are 130√ó130 mm. The measured bandwidth, which is 52% for a VSWR of less than 2, is achieved through the utilization of non-resonant elements.</t>
  </si>
  <si>
    <t>Electronics Letters</t>
  </si>
  <si>
    <t>60104081;60104081</t>
  </si>
  <si>
    <t>6701775173;7003888761</t>
  </si>
  <si>
    <t>Brachat, P.;Sabatier, C.</t>
  </si>
  <si>
    <t>Issy-les-Moulineaux</t>
  </si>
  <si>
    <t>Orange Labs</t>
  </si>
  <si>
    <t>Brachat P.</t>
  </si>
  <si>
    <t>Wideband omnidirectional microstrip array</t>
  </si>
  <si>
    <t>10.1049/el:20010054</t>
  </si>
  <si>
    <t>2-s2.0-0035124265</t>
  </si>
  <si>
    <t>['schottky diodes', 'implemented based', 'direction finding', 'conversion demodulation', 'compactly integrated', 'active devices', 'active antenna']</t>
  </si>
  <si>
    <t>A zero-IF receiver is implemented based on the active antenna design. The active devices, Schottky diodes, are compactly integrated with two patch antenna elements to act as the mixers. The active antenna can perform both direct-conversion demodulation and direction finding.</t>
  </si>
  <si>
    <t>Zero-IF detection active antenna</t>
  </si>
  <si>
    <t>10.1049/el:20010018</t>
  </si>
  <si>
    <t>2-s2.0-0035124981</t>
  </si>
  <si>
    <t>['radiation pattern', 'mutual coupling', 'input impedance', 'experimental results', 'arrays needs', 'also given', 'accurate estimation']</t>
  </si>
  <si>
    <t>The design of arrays needs an accurate estimation of the mutual coupling between the elements of the array. Here, we analyze small arrays of printed quadrifilar helical antennas (PQHAs), taking into account the mutual coupling effect on the array element input impedance and radiation pattern. Experimental results of input impedance and mutual coupling are also given.</t>
  </si>
  <si>
    <t>34-40</t>
  </si>
  <si>
    <t>60030553;118691971;118691971;118691971</t>
  </si>
  <si>
    <t>6603304484;6507875519;24722105800;7006272544</t>
  </si>
  <si>
    <t>Desplanches, B.;Louvign√©, J. C.;Sharaiha, A.;Terret, C.</t>
  </si>
  <si>
    <t>Rennes;</t>
  </si>
  <si>
    <t>Universite de Rennes 1;Telemate</t>
  </si>
  <si>
    <t>60030553;118691971</t>
  </si>
  <si>
    <t>Desplanches B.</t>
  </si>
  <si>
    <t>Analysis of the mutual coupling in finite arrays of printed quadrifilar helical antennas</t>
  </si>
  <si>
    <t>10.1002/1098-2760(20010105)28:1&lt;34::AID-MOP10&gt;3.0.CO;2-L</t>
  </si>
  <si>
    <t>2-s2.0-0035128948</t>
  </si>
  <si>
    <t>['systematic manner', 's2 state', 'result indicates', 'relatively slow', 'rather modest', 'progressive increase', 'process seems', 'porphyrin arrays', 'nicely correlated', 'new model', 'n represents', 'molecular design', 'mainly determined', 'increasing red', 'harvesting antenna', 'gradually red', 'exciton splitting', 'energy gap', 'emission dipoles', 'directly meso', 'absorption spectra', '4250 cm', '1 ps']</t>
  </si>
  <si>
    <t>The molecular design of directly meso - meso-linked porphyrin arrays as a new model of light-harvesting antenna as well as a molecular photonic wire was envisaged to bring the porphyrin units closer for rapid energy transfer. For this purpose, zinc(II) 5,15-bis(3,5-bis(octyloxy)phenyl)porphyrin (Z1) and its directly meso - meso-linked porphyrin arrays up to Z128 (Zn, n represents the number of porphyrins) were synthesized. The absorption spectra of these porphyrin arrays change in a systematic manner with an increase in the number of porphyrins; the high-energy Soret bands remain at nearly the same wavelength (413-414 nm), while the low-energy exciton split Soret bands are gradually red-shifted, resulting in a progressive increase in the exciton splitting energy. The exciton splitting is nicely correlated with the values of cos[œÄ/(N + 1)] according to Kasha's exciton coupling theory, providing a value of 4250 cm-1 for the exciton coupling energy in the S2 state. The increasing red-shifts for the Q-bands are rather modest. The fluorescence excitation anisotropy spectra of the porphyrin arrays show that the photoexcitation of the high-energy Soret bands exhibits a large angle difference between absorption and emission dipoles in contrast with the photoexcitation of the low-energy exciton split Soret and Q-bands. This result indicates that the high-energy Soret bands are characteristic of the summation of the individual monomeric transitions with its overall dipole moment deviated from the array chain direction, while the low-energy Soret bands result from the exciton splitting between the monomeric transition dipoles in line with the array chain direction. From the fluorescence quantum yields and fluorescence lifetime measurements, the radiative coherent length was estimated to be 6-8 porphyrin units in the porphyrin arrays. Ultrafast fluorescence decay measurements show that the S2 ‚Üí S1 internal conversion process occurs in less than 1 ps in the porphyrin arrays, due to the existence of exciton split band as a ladder-type deactivation channel, while this process is relatively slow in Z1 (‚àº1.6 ps). The rate of this process seems to follow the energy gap law, which is mainly determined by the energy gap between the two Soret bands of the porphyrin arrays.</t>
  </si>
  <si>
    <t>76-86</t>
  </si>
  <si>
    <t>Journal of the American Chemical Society</t>
  </si>
  <si>
    <t>60016912;60016912;60016912;60028270;60013682;60028270;60011001;60011001</t>
  </si>
  <si>
    <t>16209856800;36107918600;55512558700;7003530709;26537015200;8093343800;6701768014;7006373075</t>
  </si>
  <si>
    <t>Yong Hee Kim, ;Dae Hong Jeong, ;Kim, D.;Sae Chae Jeoung, ;Hyun Sun Cho, ;Seong Keun Kim, ;Aratani, N.;Osuka, A.</t>
  </si>
  <si>
    <t>South Korea;South Korea;South Korea;Japan</t>
  </si>
  <si>
    <t>Yusong;Seoul;Seoul;Kyoto</t>
  </si>
  <si>
    <t>Korea Research Institute of Standards and Science;Yonsei University;Seoul National University;Kyoto University</t>
  </si>
  <si>
    <t>60028270;60016912;60013682;60011001</t>
  </si>
  <si>
    <t xml:space="preserve">Yong Hee Kim </t>
  </si>
  <si>
    <t>Photophysical properties of long rodlike meso - Meso-linked zinc(II) porphyrins investigated by. Time-resolved laser spectroscopic methods</t>
  </si>
  <si>
    <t>10.1021/ja0009976</t>
  </si>
  <si>
    <t>2-s2.0-0035835084</t>
  </si>
  <si>
    <t>['‚ àº100', 'significantly constrain', 'sensitivity greater', 'probable interference', 'original observations', 'ohio state', 'occasionally increasing', 'occasionally brightening', 'nominal coordinates', 'large array', 'intrinsic variability', 'intermittent sources', 'independent attempt', 'flux variability', 'flux limit', 'extraterrestrial intelligence', 'detection displayed', 'could account', 'additional observations', '6 cm', '5 mhz', '20 mjy', '100 times']</t>
  </si>
  <si>
    <t>Extraterrestrial intelligence | Radio lines: general</t>
  </si>
  <si>
    <t>In 1977 a search for extraterrestrial intelligence at the Ohio State University Radio Observatory recorded a strong, narrowband, and apparently intermittent emission near the 21 cm hydrogen line. The detection displayed the antenna pattern signature of a transiting celestial radio source but was not repeated in subsequent transit observations. The event has been advanced by some as a candidate interstellar signal and dismissed by others as probable interference; no independent attempt to replicate the event with a spectral resolution comparable to Ohio State's has been reported. We used the Very Large Array to search for a possible underlying source - artificial or natural - which could account for the detection by occasionally brightening because of scintillation, intrinsic variability, or some other mechanism. With a sensitivity greater than 100 times the original observations, we found two continuum sources within the Ohio State coordinate error boxes, but they displayed no unusual spectral features, showed no sign of flux variability, yielded normal spectral indices based on additional observations at 6 cm, and were too weak to account for the Ohio State detection. No narrow-bandwidth point sources were detected over a band of 1.5 MHz to a flux limit of about 20 mJy at the nominal coordinates. We conclude that the "Wow" was not due to a continuous source usually below Ohio State's several jansky detection threshold but occasionally increasing in flux by a factor of less than ‚àº100. Our search does not significantly constrain the possibility of intermittent sources because we dwelled for only 5-22 minutes per field.</t>
  </si>
  <si>
    <t>1171-1177</t>
  </si>
  <si>
    <t>2 PART 1</t>
  </si>
  <si>
    <t>100742259;60011615</t>
  </si>
  <si>
    <t>24293921300;57202945907</t>
  </si>
  <si>
    <t>Gray, Robert H.;Marvel, Kevin B.</t>
  </si>
  <si>
    <t>Washington, D.C.;Chicago</t>
  </si>
  <si>
    <t>American Astronomical Society;Gray Consulting</t>
  </si>
  <si>
    <t>60011615;100742259</t>
  </si>
  <si>
    <t>Gray R.H.</t>
  </si>
  <si>
    <t>A VLA search for the Ohio State "WOW"</t>
  </si>
  <si>
    <t>10.1086/318272</t>
  </si>
  <si>
    <t>2-s2.0-0035835122</t>
  </si>
  <si>
    <t>Funda√ß√£o de Amparo √† Pesquisa do Estado de S√£o Paulo</t>
  </si>
  <si>
    <t>96/1872-4</t>
  </si>
  <si>
    <t>FAPESP</t>
  </si>
  <si>
    <t>['single hadrons', 'significant source', 'mass detectors', 'made based', 'investigate whether', 'effective temperature', 'cosmic rays', 'bar made', 'bar detector', 'bar antennas', 'antennas made']</t>
  </si>
  <si>
    <t>When the present-day bar antennas reach the standard quantum limit, cosmic rays are expected to become a significant source of noise. An analysis was made based on the current thermoelastic model for bar antennas to investigate whether or not the CuAl alloy would cause a bar detector to be more noisy to cosmic rays than a bar made of Al. An effective temperature of the antenna was used as reference for the cosmic-ray noise level in the detector. The influences of single hadrons and muons on such detectors and compare them to those expected for a hypothetical CuAl detector, since next generation resonant-mass detectors are being considered to have antennas made with this material.</t>
  </si>
  <si>
    <t>175-179</t>
  </si>
  <si>
    <t>Nuclear Instruments and Methods in Physics Research, Section A: Accelerators, Spectrometers, Detectors and Associated Equipment</t>
  </si>
  <si>
    <t>60012729;60012729;100490591;60021657</t>
  </si>
  <si>
    <t>6603084238;7003898360;6603095404;7005027286</t>
  </si>
  <si>
    <t>Magalhaes, Nadja S.;Aguiar, Odylio D.;Frajuca, Carlos;Marinho, Rubens M.</t>
  </si>
  <si>
    <t>Brazil;Brazil;Brazil</t>
  </si>
  <si>
    <t>Sao Jose dos Campos;Sao Jose dos Campos;Sao Paulo</t>
  </si>
  <si>
    <t>Instituto Tecnologico de Aeronautica;Instituto Nacional de Pesquisas Espaciais;Ctro. Fed. Ensino Tecn. de S. Paulo</t>
  </si>
  <si>
    <t>60021657;60012729;100490591</t>
  </si>
  <si>
    <t>Magalhaes N.</t>
  </si>
  <si>
    <t>Cosmic-ray noise and gravitational wave antennas at the quantum limit</t>
  </si>
  <si>
    <t>S0168900200005842</t>
  </si>
  <si>
    <t>10.1016/S0168-9002(00)00584-2</t>
  </si>
  <si>
    <t>2-s2.0-0035154243</t>
  </si>
  <si>
    <t>['whose diameter', 'subbeam onto', 'reflector antenna', 'new reflector', 'main beam', 'ghz horn', 'fundamental properties', 'flare angle', 'beam horn', 'beam composed', 'antenna aperture', '950 mm', '40 ¬∞,']</t>
  </si>
  <si>
    <t>A satellite reflector antenna having a main beam and subbeam often enables us to illuminate the service area effectively. We present a new reflector-shaping design method for a contoured-beam antenna producing such beams by means of wave front synthesis. We determine the shape of the wave front associated with the main beam and then superimpose a plane wave associated with the subbeam onto it on the antenna aperture. The reflector is shaped to attain such a combined wave front by the optical path law. This method is applied to shape a 30/20-GHz horn-reflector antenna, whose diameter is 950 mm and flare angle (full) is 40¬∞, and the fundamental properties of this method are investigated. It is found that this method is effective for producing a contoured-beam composed of a main beam and a subbeam. As an application, we design a contoured-beam horn-reflector antenna illuminating Japanese territory by means of the plane wave synthesis.</t>
  </si>
  <si>
    <t>62-71</t>
  </si>
  <si>
    <t>60011001-60101699;60101699;60101699</t>
  </si>
  <si>
    <t>54887177600;6603168233;7004304668</t>
  </si>
  <si>
    <t>Aoki, Katsuhiko;Ebisui, Takashi;Katagi, Takashi</t>
  </si>
  <si>
    <t>Mitsubishi Electric Corporation;Kyoto University</t>
  </si>
  <si>
    <t>60101699;60011001</t>
  </si>
  <si>
    <t>Contoured-beam horn-reflector antenna designed by plane wave synthesis</t>
  </si>
  <si>
    <t>10.1002/1520-6424(200102)84:2&lt;62::AID-ECJA7&gt;3.0.CO;2-T</t>
  </si>
  <si>
    <t>2-s2.0-0035201225</t>
  </si>
  <si>
    <t>['scaling behavior', 'processing area', 'plasma density', 'photoresist etching', 'oxygen gas', 'new series', 'modeling results', 'laps ).', 'ion flux', 'good agreement', 'gain insight', 'experimental results', 'etchant atoms', 'etch profiles', 'bombarding ions', 'also compare']</t>
  </si>
  <si>
    <t>We report on experimental and modeling results for photoresist etching with oxygen gas in an inductively coupled large area plasma source (LAPS). The source is driven by a 13.56 MHz traveling wave launched along a serpentine antenna embedded in the plasma and has a processing area as large as 40 cm√ó50 cm. We describe a new series-parallel antenna coil configuration, and we present experimental observations for oxygen plasma density profiles, photoresist etch rates, and etch profiles. We introduce a simplified spatially varying oxygen discharge model corresponding to a two-dimensional LAPS geometry in order to account for the generation and loss of both etchant atoms (O atoms) and bombarding ions. The model and experimental results on plasma density are compared. A simplified photoresist etch kinetics model combined with the spatially varying oxygen discharge model is then described. The ion flux and O-atom density predicted by the model are compared with the etch rate data. In order to gain insight into the underlying physical mechanism, we also compare the data with the scaling behavior of the etch rates predicted by a volume-averaged (global) oxygen discharge model. The models and experimental results are generally in good agreement. ¬© 2001 American Institute of Physics.</t>
  </si>
  <si>
    <t>869-877</t>
  </si>
  <si>
    <t>Journal of Applied Physics</t>
  </si>
  <si>
    <t>60121438;60121438</t>
  </si>
  <si>
    <t>7003802262;56277219800</t>
  </si>
  <si>
    <t>Takechi, K.;Lieberman, M. A.</t>
  </si>
  <si>
    <t>Takechi K.</t>
  </si>
  <si>
    <t>Photoresist etching in an inductively coupled, traveling wave driven, large area plasma source</t>
  </si>
  <si>
    <t>10.1063/1.1331336</t>
  </si>
  <si>
    <t>2-s2.0-0038209017</t>
  </si>
  <si>
    <t>['cobalt wire']</t>
  </si>
  <si>
    <t>Metallic nanowires protected from oxidation and corrosion by a sheath of polyaniline were prepared in arrays on an alumina membrane support. The cobalt wire/polyaniline tubule nanocomposites have potential in applications such as magnetic antenna materials.</t>
  </si>
  <si>
    <t>121-123</t>
  </si>
  <si>
    <t>Advanced Materials</t>
  </si>
  <si>
    <t>60073599;60073599;60033100;60033100;60073599</t>
  </si>
  <si>
    <t>7403346073;57190923720;56275097400;23104234900;6603618894</t>
  </si>
  <si>
    <t>Cao, Huaqiang;Xu, Zheng;Sang, Hai;Sheng, Dong;Tie, Chenyang</t>
  </si>
  <si>
    <t>Nanjing;Nanjing</t>
  </si>
  <si>
    <t>State Key Laboratory of Coordination Chemistry;Nanjing University</t>
  </si>
  <si>
    <t>60073599;60033100</t>
  </si>
  <si>
    <t>Cao H.</t>
  </si>
  <si>
    <t>Template synthesis and magnetic behavior of an array of cobalt nanowires encapsulated in polyaniline nanotubules</t>
  </si>
  <si>
    <t>10.1002/1521-4095(200101)13:2&lt;121::AID-ADMA121&gt;3.0.CO;2-L</t>
  </si>
  <si>
    <t>2-s2.0-0035119627</t>
  </si>
  <si>
    <t>['sight obstruction', 'experimentally studied', 'beam antennas']</t>
  </si>
  <si>
    <t>The application of fan-beam antennas in high-speed indoor wireless communication systems operating in the 60 GHz band is investigated. The effects of line-of-sight obstruction as well as antenna pointing deviation on the power link budget are experimentally studied in a typical laboratory environment. The results are contrasted with those obtained with alternative antenna configurations.</t>
  </si>
  <si>
    <t>73-74</t>
  </si>
  <si>
    <t>60032882;60032882;60032882</t>
  </si>
  <si>
    <t>57206591125;16415286000;7003821814</t>
  </si>
  <si>
    <t>George, J.;Smulders, P. F.M.;Herben, M. H.A.J.</t>
  </si>
  <si>
    <t>Eindhoven</t>
  </si>
  <si>
    <t>Technische Universiteit Eindhoven</t>
  </si>
  <si>
    <t>George J.</t>
  </si>
  <si>
    <t>Application of fan-beam antennas for 60 GHz indoor wireless communication</t>
  </si>
  <si>
    <t>10.1049/el:20010059</t>
  </si>
  <si>
    <t>2-s2.0-0035131797</t>
  </si>
  <si>
    <t>['scanning capabilities', 'real world', 'optimization procedure', 'electronic devices', 'electromagnetic radiation', 'electromagnetic interference', 'dangerous levels', 'complex environments', 'array antenna']</t>
  </si>
  <si>
    <t>The directivity of an array antenna was maximized to operate in complex environments in the real world. Near field null (NFN) constraints were imposed on the radiation of the antenna to isolate critical zones affected by electromagnetic radiation. The electromagnetic interference with other electronic devices was controlled. The presence of dangerous levels of radiation was avoided in zones with persons or sensitive weapon systems. Optimization procedure was applied to obtain desired radiation patterns and numerical analysis proved the scanning capabilities of the technique, which was extended for far-field null application.</t>
  </si>
  <si>
    <t>74-76</t>
  </si>
  <si>
    <t>60017838;60026134</t>
  </si>
  <si>
    <t>55939570500;7003784434</t>
  </si>
  <si>
    <t>Landesa, L.;Obelleiro, F.</t>
  </si>
  <si>
    <t>Vigo;Badajoz</t>
  </si>
  <si>
    <t>Universidade de Vigo;Universidad de Extremadura</t>
  </si>
  <si>
    <t>60026134;60017838</t>
  </si>
  <si>
    <t>Landesa L.</t>
  </si>
  <si>
    <t>Maximizing directivity of array antennas mounted over complex environments with near-field null constraints</t>
  </si>
  <si>
    <t>10.1049/el:20010058</t>
  </si>
  <si>
    <t>2-s2.0-0035136576</t>
  </si>
  <si>
    <t>['wireless communications', 'wireless bandwidth', 'well understood', 'usually assumed', 'urban areas', 'spatial channels', 'scattering environment', 'recent work4', 'radio communications', 'polarization diversity', 'multiple antennae', 'magnetic states', 'given point', 'fundamental part', 'extra factor', 'either case', 'close examination', 'channel capacity']</t>
  </si>
  <si>
    <t>Wireless communications are a fundamental part of modern information infrastructure. But wireless bandwidth is costly1, prompting a close examination of the data channels available using electromagnetic waves. Classically, radio communications have relied on one channel per frequency, although it is well understood that the two polarization states of planar waves2 allow two distinct information channels; techniques such as 'polarization diversity' already take advantage of this3. Recent work4-7 has shown that environments with scattering, such as urban areas or indoors, also possess independent spatial channels that can be used to enhance capacity greatly. In either case, the relevant signal processing techniques come under the heading of 'multiple-input/ multiple-output' communications, because multiple antennae are required to access the polarization or spatial channels. Here we show that, in a scattering environment, an extra factor of three in channel capacity can be obtained, relative to the conventional limit using dual-polarized radio signals. The extra capacity arises because there are six distinguishable electric and magnetic states of polarization at a given point, rather than two as is usually assumed.</t>
  </si>
  <si>
    <t>316-318</t>
  </si>
  <si>
    <t>Nature</t>
  </si>
  <si>
    <t>60021378;60021378;60021378-60009982</t>
  </si>
  <si>
    <t>7202479233;56775700000;6602520492</t>
  </si>
  <si>
    <t>Andrews, Michael R.;Mitra, Partha P.;Decarvalho, Robert</t>
  </si>
  <si>
    <t>Murray;Cambridge</t>
  </si>
  <si>
    <t>Nokia Bell Labs;Harvard University</t>
  </si>
  <si>
    <t>60021378;60009982</t>
  </si>
  <si>
    <t>Andrews M.</t>
  </si>
  <si>
    <t>Tripling the capacity of wireless communications using electromagnetic polarization</t>
  </si>
  <si>
    <t>10.1038/35053015</t>
  </si>
  <si>
    <t>2-s2.0-0035905805</t>
  </si>
  <si>
    <t>96-15-96780</t>
  </si>
  <si>
    <t>RFBR</t>
  </si>
  <si>
    <t>['thermoexpansion effects', 'small enough', 'several kinds', 'results obtained', 'ponderomotive nonlinearity']</t>
  </si>
  <si>
    <t>We present the results obtained from the analysis of the laser frequency fluctuations caused by ponderomotive nonlinearity (the standard quantum limit (SQL) of frequency) and several kinds of thermorefractive and thermoexpansion effects. These effects are shown not to be small enough and have to be taken into account in high precision experiments (for example, in the laser gravitational antennae). ¬© 2001 Elsevier Science B.V.</t>
  </si>
  <si>
    <t>154-162</t>
  </si>
  <si>
    <t>Physics Letters, Section A: General, Atomic and Solid State Physics</t>
  </si>
  <si>
    <t>60007457;60007457</t>
  </si>
  <si>
    <t>7003908077;6603764661</t>
  </si>
  <si>
    <t>Braginsky, V. B.;Vyatchanin, S. P.</t>
  </si>
  <si>
    <t>Lomonosov Moscow State University</t>
  </si>
  <si>
    <t>Braginsky V.B.</t>
  </si>
  <si>
    <t>Frequency fluctuations of nonlinear origin in self-sustained optical oscillators</t>
  </si>
  <si>
    <t>S0375960100008240</t>
  </si>
  <si>
    <t>10.1016/S0375-9601(00)00824-0</t>
  </si>
  <si>
    <t>2-s2.0-0035966673</t>
  </si>
  <si>
    <t>['threshold values', 'sugar solution', 'sugar applied', 'strong dependence', 'steeper gradient', 'significant reduction', 'reversal relation', 'response curves', 'recording method', 'physiological conditions', 'phormia regina', 'per thresholds', 'per measured', 'one point', 'labellar sensilla', 'labellar chemosensilla', 'injection experiments', 'impulse frequency', 'haemolymph trehalose', 'gustatory sensilla', 'gustatory response', 'fructose crossed', 'firing rate', 'dramatic shift', 'direct injection', 'chemosensilla exceeds', 'changing concentration', 'blow fly', 'behavioural dose', 'also carried', '2 œºl']</t>
  </si>
  <si>
    <t>Blood sugar | Blow fly | Feeding | Sugar receptor</t>
  </si>
  <si>
    <t>In some insects the proboscis is extended to imbibe a sugar solution if the concentration of sugar applied to the chemosensilla exceeds the behavioural threshold value. Recently, I found a reversal of the threshold values of this "proboscis extension reflex" (PER) in the blow fly (Phormia regina M.) for glucose and fructose. It depended on maturation and physiological conditions, both of which are explicable in terms of changing concentration of haemolymph trehalose. The direct injection of trehalose into the fly haemocoele brought about a dramatic shift of the threshold values of PER measured on tarsi or labellar sensilla, suggesting a strong dependence of PER on the blood sugar level. Using the tip-recording method, the dose-response (impulse frequency) curves for glucose and fructose were obtained on individual largest labellar chemosensilla. The curves for glucose and fructose crossed at one point because the former had a steeper gradient and higher maximum response than the latter. Injection experiments with trehalose were also carried out to test for changes in gustatory response. The shifting of the behavioural dose-response curves for glucose and fructose two hours after injection of 1 M trehalose (2 Œºl) into the haemocoele of the fly was associated with significant reduction in responsiveness of labellar chemosensilla to glucose, but less so to fructose. No change in responsiveness was found following injection of mannose. A hypothesis to explain the reversal relation of the PER thresholds, based on a shift in the firing rate in gustatory sensilla and possibly also interneurons, is discussed. ¬© 2000 Elsevier Science Ltd.</t>
  </si>
  <si>
    <t>195-203</t>
  </si>
  <si>
    <t>Amakawa, Taisaku</t>
  </si>
  <si>
    <t>Kobe</t>
  </si>
  <si>
    <t>Kobe University</t>
  </si>
  <si>
    <t>Amakawa T.</t>
  </si>
  <si>
    <t>Effects of age and blood sugar levels on the proboscis extension of the blow fly Phormia regina</t>
  </si>
  <si>
    <t>S0022191000001050</t>
  </si>
  <si>
    <t>10.1016/S0022-1910(00)00105-0</t>
  </si>
  <si>
    <t>2-s2.0-0035171333</t>
  </si>
  <si>
    <t>['œ ±-', 'trimerization observed', 'trimeric photosystem', 'structural characterization', 'shaped monomers', 'peripheral light', 'peripheral antenna', 'particle projections', 'oppositely oriented', 'monomers lack', 'j subunits', 'harvesting proteins', 'harvesting complex', 'electron microscopy', 'cyanobacterial photosystem', 'core proteins', 'core complex', 'artificial dimers']</t>
  </si>
  <si>
    <t>We report a structural characterization by electron microscopy of green plant photosystem I solubilized by the mild detergent n-dodecyl-Œ±-D-maltoside. It is shown by immunoblotting that the isolated complexes contain all photosystem I core proteins and all peripheral light-harvesting proteins. The electron microscopic analysis is based on a large data set of 14 000 negatively stained single-particle projections and reveals that most of the complexes are oval-shaped monomers. The monomers have a tendency to associate into artificial dimers, trimers, and tetramers in which the monomers are oppositely oriented. Classification of the dimeric complexes suggests that some of the monomers lack a part of the peripheral antenna. On the basis of a comparison with projections from trimeric photosystem I complexes from cyanobacteria, we conclude that light-harvesting complex I only binds to the core complex at the side of the photosystem I F/J subunits and does not cause structural hindrances for the type of trimerization observed in cyanobacterial photosystem I.</t>
  </si>
  <si>
    <t>1029-1036</t>
  </si>
  <si>
    <t>Biochemistry</t>
  </si>
  <si>
    <t>60010023;60007971;60011604;60010023;60008734;60007971;60008734</t>
  </si>
  <si>
    <t>7007149974;7402088684;57207893208;6603893071;6602476032;55664625200;7202457418</t>
  </si>
  <si>
    <t>Boekema, E. J.;Jensen, P. E.;Schlodder, E.;Van Breemen, J. F.L.;Van Roon, H.;Scheller, H. V.;Dekker, J. P.</t>
  </si>
  <si>
    <t>Germany;Netherlands;Netherlands;Denmark</t>
  </si>
  <si>
    <t>Berlin;Groningen;Amsterdam;Copenhagen</t>
  </si>
  <si>
    <t>Technical University of Berlin;University of Groningen;Vrije Universiteit Amsterdam;University of Copenhagen, Faculty of Life Sciences</t>
  </si>
  <si>
    <t>60011604;60010023;60008734;60007971</t>
  </si>
  <si>
    <t>Boekema E.J.</t>
  </si>
  <si>
    <t>Green plant photosystem I binds light-harvesting complex I on one side of the complex</t>
  </si>
  <si>
    <t>10.1021/bi0015358</t>
  </si>
  <si>
    <t>2-s2.0-0035969969</t>
  </si>
  <si>
    <t>['œ ∏)', 'wind profiles', 'wind profile', 'vertical direction', 'underestimated since', 'standard deviation', 'spectral width', 'spectral broadening', 'situations modeled', 'sinc function', 'simple model', 'scattering height', 'radiation pattern', 'probability distribution', 'possible explanation', 'observed relationship', 'observational data', 'model predictions', 'logarithmic profile', 'linear relationship', 'key features', 'essentially linear', 'constant windspeed', 'closely described', 'b ranging', 'antenna may', 'antenna beam', 'analytic function', 'amplitude spectrum', 'agreeing favorably']</t>
  </si>
  <si>
    <t>A simple model for determining the amount of spectral broadening in acoustic sounder echoes caused by winds traveling perpendicular to the antenna beam is presented. Key features of the model are that the wind profile is described by an analytic function and the antenna radiation pattern is included in the calculations. The model was restricted to the situation where the antenna was aligned in the vertical direction and the winds were horizontal. The effects of refraction by temperature and wind velocity gradients were neglected. The radiation pattern used in the model was the sinc(Œ∏) or sin(Œ∏)/Œ∏ function. The wind profiles which were used were a constant windspeed between the antenna and the scattering height, a profile where the windspeed increases linearly with height, and a logarithmic profile. Here, the amount of spectral broadening or spectral width of the echo is calculated by treating the amplitude spectrum of the echo as a probability distribution and determining the standard deviation of this distribution. It was found that the relationship between the standard deviation of the echo, œÉ, and windspeed, u, was closely described by a linear relationship, œÉ=Bu, with the value of B ranging from 0.05 to 0.08 for the situations modeled here. Observational data are presented. The data were obtained with a sounder whose radiation pattern was approximated with the sinc function. The observed relationship between œÉ, and u, was essentially linear, agreeing favorably with the model predictions; however, the value of the proportionality constant B was 0.04. A possible explanation for this is that the radiation pattern for the antenna may have been underestimated since the effects of the sound absorbing shielding surrounding the antenna are unknown. ¬© 2001 Acoustical Society of America.</t>
  </si>
  <si>
    <t>116-121</t>
  </si>
  <si>
    <t>Journal of the Acoustical Society of America</t>
  </si>
  <si>
    <t>100479498;100479498</t>
  </si>
  <si>
    <t>6507522480;7006731794</t>
  </si>
  <si>
    <t>Quintarelli, F.;Bergstrom, A.</t>
  </si>
  <si>
    <t>Katestone Environmental</t>
  </si>
  <si>
    <t>Quintarelli F.</t>
  </si>
  <si>
    <t>Numerical modeling of the spectral broadening of sodar echoes by winds perpendicular to the axis of a finite beamwidth antenna</t>
  </si>
  <si>
    <t>10.1121/1.1331677</t>
  </si>
  <si>
    <t>2-s2.0-0035169712</t>
  </si>
  <si>
    <t>['vsop images', 'transverse field', 'similar structure', 'sharp transition', 'physical nature', 'outer jet', 'optically thin', 'optically thick', 'magnetic field', 'jet emission', 'inner jet', 'extended region', 'essentially unresolved', 'comparable resolution', 'compact components', 'cm images', 'cm image', 'becomes longitudinal', 'based 6', '6 cm', '3 cm']</t>
  </si>
  <si>
    <t>BL Lacertae objects: individual: OJ 287 | Polarization</t>
  </si>
  <si>
    <t>VLBI total intensity and linear polarization images of the BL Lacertae object OJ 287 have been obtained at Œª = 6 cm using a global ground array and the HALCA orbiting antenna, and at Œª = 1.3 cm two weeks earlier using the VLBA. In the ground-based 6-cm images, the source is dominated by a core-jet double structure the components of which are essentially unresolved The baselines to the orbiting antenna resolve both of these compact components. In the VSOP images, the ground-based 'core' breaks up into several distinct components, demonstrating that this region is dominated by the contribution of bright, optically thin knots of jet emission. A very similar structure is observed in the 1.3-cm image. The magnetic field in the core is transverse, becomes longitudinal in the inner jet, then makes a sharp transition to a region of transverse field further from the core. This suggests that the field in the outer jet has become highly ordered in the transverse direction owing to the action of a shock; the physical nature of the extended region of longitudinal field closer to the core is not clear. The availability of nearly simultaneous observations with comparable resolution at widely spaced frequencies enabled detection of a ‚âÉ90¬∞ rotation in polarization position angle for the core, owing to the transition from the optically thick (6 cm) to the optically thin (1.3 cm) regime.</t>
  </si>
  <si>
    <t>Monthly Notices of the Royal Astronomical Society</t>
  </si>
  <si>
    <t>60002493-60009114;60021557</t>
  </si>
  <si>
    <t>7006349660;7402094981</t>
  </si>
  <si>
    <t>Gabuzda, D. C.;G√≥mez, J. L.</t>
  </si>
  <si>
    <t>Spain;Russian Federation;Netherlands</t>
  </si>
  <si>
    <t>Granada;Moscow;Dwingeloo</t>
  </si>
  <si>
    <t>Instituto de Astrof√≠sica de Andaluc√≠a - CSIC;P.N. Lebedev Physical Institute of the Russian Academy of Sciences;Joint Institute for VLBI in Europe</t>
  </si>
  <si>
    <t>60021557;60009114;60002493</t>
  </si>
  <si>
    <t>Gabuzda D.</t>
  </si>
  <si>
    <t>VSOP polarization observations of the BL Lacertae object OJ 287</t>
  </si>
  <si>
    <t>10.1046/j.1365-8711.2001.04147.x</t>
  </si>
  <si>
    <t>2-s2.0-0002382503</t>
  </si>
  <si>
    <t>PST.CLG.975239</t>
  </si>
  <si>
    <t>['uncoated lens', 'terahertz frequencies', 'silicon lens', 'rights reserved', 'reflection coating', 'reduced significantly', 'pure silicon', 'parylene c', 'noise temperature', 'hybrid antenna', 'coating extends', 'center frequency', 'bolometric mixer', '5 thz', '3 thz']</t>
  </si>
  <si>
    <t>Anti-reflection | Far-infrared | Heterodyne | Mixer | Silicon | Terahertz</t>
  </si>
  <si>
    <t>Parylene C was investigated as anti-reflection coating for silicon at terahertz frequencies. Measurements with a Fourier-transform spectrometer show that the transmittance of pure silicon can be improved by about 30% when applying a layer of Parylene C with a quarter wavelength optical thickness. The 10% bandwidth of this coating extends from 1.5 to 3 THz for a center frequency of 2.3-2.5 THz, where the transmittance is constant. Heterodyne measurements demonstrate that the noise temperature of a hot-electron-bolometric mixer can be reduced significantly by coating the silicon lens of the hybrid antenna with a quarter wavelength Parylene C layer. Compared to the same mixer with an uncoated lens the improvement is about 30% at a frequency of 2.5 THz. ¬© 2001 Elsevier Science B.V. All rights reserved.</t>
  </si>
  <si>
    <t>41-47</t>
  </si>
  <si>
    <t>Infrared Physics and Technology</t>
  </si>
  <si>
    <t>60007798;60007798;60007798-60021561;60007798;60007798;60025383;60025383;60025383;60025383</t>
  </si>
  <si>
    <t>7003445705;7201687941;7005608018;56264902800;7404372644;7402498907;7006771637;57200973381;35591261100</t>
  </si>
  <si>
    <t>H√ºbers, H. W.;Schubert, J.;Krabbe, A.;Birk, M.;Wagner, G.;Semenov, A.;Gol'tsman, G.;Voronov, B.;Gershenzon, E.</t>
  </si>
  <si>
    <t>Russian Federation;Germany;Germany</t>
  </si>
  <si>
    <t>Rostov-on-Don;Garching bei Munchen;¬†Cologne</t>
  </si>
  <si>
    <t>Southern Federal University;Max Planck Institute for Extraterrestrial Physics;Deutsches Zentrum fur Luft- Und Raumfahrt</t>
  </si>
  <si>
    <t>60025383;60021561;60007798</t>
  </si>
  <si>
    <t>H√ºbers H.W.</t>
  </si>
  <si>
    <t>Parylene anti-reflection coating of a quasi-optical hot-electron-bolometric mixer at terahertz frequencies</t>
  </si>
  <si>
    <t>S1350449500000578</t>
  </si>
  <si>
    <t>10.1016/S1350-4495(00)00057-8</t>
  </si>
  <si>
    <t>2-s2.0-0002906882</t>
  </si>
  <si>
    <t>['transmit antennas', 'time codes', 'derived based', 'computer simulation', 'analytical results', 'analytical estimate']</t>
  </si>
  <si>
    <t>The performance of space-time codes is investigated over Rayleigh fading channels with spatially correlated fading between transmit antennas. An exact pairwise error probability is derived based on which an analytical estimate for bit error probability is computed. The analytical results are verified through computer simulation.</t>
  </si>
  <si>
    <t>181-183</t>
  </si>
  <si>
    <t>60020547;60020547</t>
  </si>
  <si>
    <t>7006287363;8396631300</t>
  </si>
  <si>
    <t>Uysal, M.;Georghiades, C. N.</t>
  </si>
  <si>
    <t>College Station</t>
  </si>
  <si>
    <t>Texas A&amp;M University</t>
  </si>
  <si>
    <t>Uysal M.</t>
  </si>
  <si>
    <t>Effect of spatial fading correlation on performance of space-time codes</t>
  </si>
  <si>
    <t>10.1049/el:20010113</t>
  </si>
  <si>
    <t>2-s2.0-0034826029</t>
  </si>
  <si>
    <t>['turbo coding', 'time turbo', 'encoding method']</t>
  </si>
  <si>
    <t>A new transmit diversity scheme implementing space division multiplexing (SDM) with turbo coding is described. The scheme is characterized by the space-time turbo-encoding method to ensure easy decoding at the receiver. The simulation result shows that the new scheme performs better than other space-time turbo coding schemes.</t>
  </si>
  <si>
    <t>184-185</t>
  </si>
  <si>
    <t>7403597759;7003280529;35516180700</t>
  </si>
  <si>
    <t>Yamashita, M.;Ohgane, T.;Ogawa, Y.</t>
  </si>
  <si>
    <t>Yamashita M.</t>
  </si>
  <si>
    <t>Transmit diversity technique using space division multiplexing and turbo codes</t>
  </si>
  <si>
    <t>10.1049/el:20010133</t>
  </si>
  <si>
    <t>2-s2.0-0034826262</t>
  </si>
  <si>
    <t>['results demonstrated', 'incident angle', 'fed reflectarray', 'empirical expression']</t>
  </si>
  <si>
    <t>Infinite periodic array of single-layer rectangular microstrip patches was analyzed. The analysis was carried out by formulating an empirical expression for approximating the TE-to-z reflection coefficient phase with incident angle. The results demonstrated the feasibility of implementing this formulation into the infinite array modelling of a line-source-fed reflectarray. These results were compared with those computed through the full wave analysis.</t>
  </si>
  <si>
    <t>142-143</t>
  </si>
  <si>
    <t>60009697;60009697</t>
  </si>
  <si>
    <t>34972518000;8092251400</t>
  </si>
  <si>
    <t>Sze, K. Y.;Shafai, L.</t>
  </si>
  <si>
    <t>Winnipeg</t>
  </si>
  <si>
    <t>University of Manitoba</t>
  </si>
  <si>
    <t>Sze K.</t>
  </si>
  <si>
    <t>Formulation for reflection coefficient phase of infinite periodic array of microstrip patches</t>
  </si>
  <si>
    <t>10.1049/el:20010108</t>
  </si>
  <si>
    <t>2-s2.0-0034831169</t>
  </si>
  <si>
    <t>['¬© 2001', 'serrs compared', 'polarization effects', 'polarization directions', 'metallic clusters', 'depolarization ratio', '2 larger']</t>
  </si>
  <si>
    <t>Polarization effects are studied in surface-enhanced resonant Raman scattering (SERRS) experiments on single-wall carbon nanotubes (SWNT‚Äôs) in contact with silver colloidal clusters. For metallic SWNT‚Äôs the very low depolarization ratio of the G band observed in normal resonant Raman scattering (RRS) is nearly completely preserved in SERRS, and this is ascribed to the strong antenna effect of metallic carbon nanotubes. For semiconducting SWNT‚Äôs, the depolarization ratio is a factor of 2 larger in SERRS compared to RRS. This is attributed to a lowering of symmetry for the resonant Raman scattering properties of the SWNT‚Äôs arising from the very large field gradients on the metal colloidal clusters. The polarization directions of the local optical fields, as seen by the SWNT‚Äôs on metallic clusters, are preserved. ¬© 2001 The American Physical Society.</t>
  </si>
  <si>
    <t>60022195-60011604;60022195;60011604;60022195;60022195;60022195;60032315;60022195;60022195</t>
  </si>
  <si>
    <t>7003577387;7006857657;6701853454;8082377900;8769503600;7006183001;7201792511;7006759609;35416802700</t>
  </si>
  <si>
    <t>Kneipp, K.;Jorio, A.;Kneipp, H.;Brown, S. D.M.;Shafer, K.;Motz, J.;Saito, R.;Dresselhaus, G.;Dresselhaus, M. S.</t>
  </si>
  <si>
    <t>Japan;United States;Germany</t>
  </si>
  <si>
    <t>Chofu;Cambridge;Berlin</t>
  </si>
  <si>
    <t>The University of Electro-Communications;Massachusetts Institute of Technology;Technical University of Berlin</t>
  </si>
  <si>
    <t>60032315;60022195;60011604</t>
  </si>
  <si>
    <t>Kneipp K.</t>
  </si>
  <si>
    <t>Polarization effects in surface-enhanced resonant Raman scattering of single-wall carbon nanotubes on colloidal silver clusters</t>
  </si>
  <si>
    <t>10.1103/PhysRevB.63.081401</t>
  </si>
  <si>
    <t>2-s2.0-0035100514</t>
  </si>
  <si>
    <t>['several protocols', 'reduce interference', 'oncoming lanes', 'intervehicle communication', 'integral part', 'computer simulation']</t>
  </si>
  <si>
    <t>CDMA | Interference | Intervehicle communication | ITS spread spectrum | Millimeter communication</t>
  </si>
  <si>
    <t>The use of intervehicle communication (IVC) is considered an integral part of future intelligent transportation systems (ITS). Several protocols have been proposed, although the problems of interference have largely been ignored. In particular, the problem of interference from vehicles in oncoming lanes has not been investigated before. In this paper we examine the problem of interference from vehicles in oncoming lanes in the millimeter band using a two-path Rician fading model and show that the worst cases present a level of interference which must be avoided. As methods to reduce interference we propose the use of CDMA and using different frequency allocations for transmission from forward-looking directional antennas and rear-looking directional antennas, which we term directional frequency division duplexing. The usefulness of this method is confirmed by computer simulation. ¬© 2001 Scripta Technica.</t>
  </si>
  <si>
    <t>7103348472;35402098000</t>
  </si>
  <si>
    <t>Michael, Lachlan B.;Nakagawa, Masao</t>
  </si>
  <si>
    <t>Michael L.</t>
  </si>
  <si>
    <t>Interference characteristics in intervehicle communication from oncoming vehicles</t>
  </si>
  <si>
    <t>10.1002/1520-6432(200102)84:2&lt;9::AID-ECJB2&gt;3.0.CO;2-8</t>
  </si>
  <si>
    <t>2-s2.0-0035245137</t>
  </si>
  <si>
    <t>['two factors', 'series connection', 'rectennas connected', 'rectenna elements', 'rectenna connections', 'output powers', 'output power', 'output characteristics', 'mutual coupling', 'microwave power', 'investigate effects', 'individual rectennas', 'dc power', 'approximately equal']</t>
  </si>
  <si>
    <t>Connection method | Microwave power transmission | Output power drop ratio | Rectenna array | RF-DC conversion efficiency</t>
  </si>
  <si>
    <t>There are two factors that decrease conversion efficiency from microwave power to dc power. One is mutual coupling of rectenna elements. The other is change of circuit conditions due to rectenna connections. In this work, we investigate effects of rectenna connections on output characteristics with two rectenna elements. We examine the output powers of rectennas connected in series or parallel and compare them with the sum of their individual maximum output powers. The experimental results indicate that the parallel connection produced a higher output power than the series connection did. The output power was approximately equal to the sum of maximum output powers of the individual rectennas. ¬© 2001 Scripta Technica.</t>
  </si>
  <si>
    <t>60011001;60011001;60011001</t>
  </si>
  <si>
    <t>55231804300;7102309284;7404313846</t>
  </si>
  <si>
    <t>Miura, Takeshi;Shinohara, Naoki;Matsumoto, Hiroshi</t>
  </si>
  <si>
    <t>Miura T.</t>
  </si>
  <si>
    <t>Experimental study of rectenna connection for microwave power transmission</t>
  </si>
  <si>
    <t>10.1002/1520-6432(200102)84:2&lt;27::AID-ECJB4&gt;3.0.CO;2-C</t>
  </si>
  <si>
    <t>2-s2.0-0035245138</t>
  </si>
  <si>
    <t>['time adaptive', 'thermal noise', 'stationary clutter', 'squares space', 'proper form', 'limited examples', 'inhomogeneous environments', 'homogeneous environment', 'highly transient', 'e .,', 'direct data', 'data collected', 'd3 method', 'd3 approach', 'covariance matrix', 'circular array', 'applied directly', 'antenna structure', 'antenna array']</t>
  </si>
  <si>
    <t>Adaptive arrays | Adaptive radar | Adaptive signal processing | Circular arrays | Direct data domain method | Least squares methods | Space-time adaptive processing</t>
  </si>
  <si>
    <t>A direct data-domain (D3) least-squares space-time adaptive-processing (STAP) approach is presented for adaptively enhancing signals in a non-homogeneous environment of jammers, clutter, and thermal noise, utilizing a circular antenna array. The non-homogeneous environment may consist of non-stationary clutter. The D3 approach is applied directly to the data collected by a circular antenna array (utilizing space), and in time (Doppler) diversity. Conventional STAP generally utilizes statistical methodologies, based on estimating a covariance matrix of the interference, using the data from various range cells of the circular array and assuming that it is a uniform linear array. However, for highly transient and inhomogeneous environments, the conventional statistical methodology may be difficult to apply. Moreover, the error in forming the covariance matrix by assuming that the data collected by the circular array is assumed to be a uniform linear array is highly problem dependent. Hence the D3 method is presented, as it analyzes the data in space and time over each range cell separately. However, it treats the antenna array as circular, i.e., it deals with the antenna structure in its proper form. Limited examples are presented to illustrate the application of this approach.</t>
  </si>
  <si>
    <t>138-143</t>
  </si>
  <si>
    <t>60030551;60030551</t>
  </si>
  <si>
    <t>55650323300;7004221282</t>
  </si>
  <si>
    <t>Sarkar, T. K.;Adve, R.</t>
  </si>
  <si>
    <t>Syracuse</t>
  </si>
  <si>
    <t>Syracuse University</t>
  </si>
  <si>
    <t>Sarkar T.</t>
  </si>
  <si>
    <t>Space-time adaptive processing using circular arrays</t>
  </si>
  <si>
    <t>10.1109/74.920027</t>
  </si>
  <si>
    <t>2-s2.0-0035245313</t>
  </si>
  <si>
    <t>Air Force Office of Scientific Research</t>
  </si>
  <si>
    <t>AFOSR</t>
  </si>
  <si>
    <t>['tolerance errors', 'synthesize sidelobes', 'synthesis procedure', 'subarray patterns', 'several examples', 'reduces nearly', 'phase shifters', 'paper presents', 'main beam', 'levels determined', 'fed subarrays', 'certain ground', 'based use', 'based applications', 'array sidelobes', 'array face', '40 db']</t>
  </si>
  <si>
    <t>Antenna feeds | Beamsteering | Phased arrays</t>
  </si>
  <si>
    <t>Completely overlapped space-fed subarrays have been shown to provide sufficient pattern control to enable (modestly) wide-band arrays using time delays at the input to each subarray and phase shifters at the array face. These configurations are bulky, but have been proposed for space-based use as well as for certain ground-based applications that do not have severe volume constraints. Other applications for space-based and airborne radar require much more compact, constrained array feed networks, but until now there have been few appropriate constrained networks for inserting time delay at the subarray ports without causing high sidelobes. This paper describes one such network that, at the outset, provided far lower sidelobes than the usual contiguous subarrays, but retained closely spaced high lobes near the main beam. This paper presents a synthesis procedure that alters the subarray patterns and reduces nearly all array sidelobes to levels determined by tolerance errors. Several examples are presented that synthesize sidelobes at -40 dB. The resulting network operates over 70% to 80% of the maximum theoretical bandwidth.</t>
  </si>
  <si>
    <t>280-291</t>
  </si>
  <si>
    <t>60000251-60073971</t>
  </si>
  <si>
    <t>Mailloux, Robert J.</t>
  </si>
  <si>
    <t>Bedford;New York</t>
  </si>
  <si>
    <t>Air Force Cambridge Research Laboratories;IEEE</t>
  </si>
  <si>
    <t>60073971;60000251</t>
  </si>
  <si>
    <t>Mailloux R.</t>
  </si>
  <si>
    <t>A low-sidelobe partially overlapped constrained feed network for time-delayed subarrays</t>
  </si>
  <si>
    <t>S0018926X01012674</t>
  </si>
  <si>
    <t>10.1109/8.914295</t>
  </si>
  <si>
    <t>2-s2.0-0035245314</t>
  </si>
  <si>
    <t>DAAG55-97-1-0014</t>
  </si>
  <si>
    <t>['typical half', 'sizes result', 'significant dimensions', 'signal spectrum', 'signal return', 'resonant lengths', 'quite removed', 'printed circuit', 'pcb geometries', 'numerically analyze', 'nonnegligible impedance', 'mode radiation', 'many designs', 'investigated experimentally', 'high frequencies', 'emi resulting', 'emi antennas', 'electromagnetic interference', 'domain method', 'difference time', 'current speeds', 'conserving real', 'connector geometry', 'card configuration', 'bus connector', 'board geometries', 'attached cables']</t>
  </si>
  <si>
    <t>Electromagnetic coupling | Electromagnetic interference (EMI) | Finite difference time domain (FDTD) methods | Impedance measurement | Poles | Printed circuit layout | Zeros</t>
  </si>
  <si>
    <t>Stacked-card and moduleson-backplane printed circuit-board geometries are advantageous for conserving real-estate in many designs. Unfortunately, at high frequencies, electromagnetic interference (EMI) resulting from the nonnegligible impedance of the signal return at the connector may occur. This effective EMI coupling path results in the daughtercard being driven against the motherboard and attached cables, resulting in common-mode radiation. The connector geometry can be modefied to minimize the EMI coupling path when high frequencies are routed between the motherboard and daughtercard. Current speeds and printed circuit board (PCB) sizes result in geometries that are of significant dimensions in terms of a wavelength at the upper frequency end of the signal spectrum. The PCB geometries are then of sufficient electrical extent to be effective EMI antennas. The resonant lengths of the EMI antennas may, however, be quite removed from the typical half-wavelength dipole resonances. The finite-difference time-domain method can be used to numerically analyze the printed circuit-board geometries, determine antenna resonances, and investigate EMI coupling paths. EMI resulting from the stacked-card configuration has been investigated experimentally and numerically to ascertain the EMI coupling path at the bus connector, and EMI antennas.</t>
  </si>
  <si>
    <t>60000251-60014708;60000251-60033010;60000251-60024728;60000251-60024728;60000251-60024728;60000251-60024728</t>
  </si>
  <si>
    <t>6701837310;7401899085;7007149908;7005230345;7004867433;7004613036</t>
  </si>
  <si>
    <t>Hockanson, David M.;Ye, Xiaoning;Drewniak, James L.;Hubing, Todd H.;Van Doren, Thomas P.;DuBroff, Richard E.</t>
  </si>
  <si>
    <t>Santa Clara;Rolla;Santa Clara;New York</t>
  </si>
  <si>
    <t>Intel Corporation;Missouri University of Science and Technology;Sun Microsystems;IEEE</t>
  </si>
  <si>
    <t>60033010;60024728;60014708;60000251</t>
  </si>
  <si>
    <t>Hockanson D.</t>
  </si>
  <si>
    <t>FDTD and experimental investigation of EMI from stacked-card PCB configurations</t>
  </si>
  <si>
    <t>S0018937501017240</t>
  </si>
  <si>
    <t>10.1109/15.917923</t>
  </si>
  <si>
    <t>2-s2.0-0035245423</t>
  </si>
  <si>
    <t>['theoretical analysis', 'sequentially rotated', 'present array', 'polarisation levels', 'multilayered structures', 'multifeed technique', 'low cross', 'layer structure', 'high isolation', 'good isolation', 'experimental results', 'domain method', 'difference time', 'diagonal feeding', 'also easy', 'also designed']</t>
  </si>
  <si>
    <t>The design and experiments of a novel dual linearly polarised (LP) microstrip antenna array with a high isolation and low cross-polarisation levels are presented. The theoretical analysis is based on the finite-difference time-domain method and the multiport network model. The multifeed technique and the diagonal feeding are combined to realise the dual-polarised antenna elements. A single antenna element is designed and the experimental results show a good isolation between two polarisation ports. The dual LP elements are sequentially rotated to form the microstrip antenna array. A four-element dual LP array is also designed at 6.6GHz and measured. Both theoretical and experimental results are presented and compared. The proposed array uses a single-layer structure so it is easy to fabricate and the cost is very low. It is also easy to extend the principle of present array to large-scale dual LP arrays and those of multilayered structures.</t>
  </si>
  <si>
    <t>21-24</t>
  </si>
  <si>
    <t>IEE Proceedings: Microwaves, Antennas and Propagation</t>
  </si>
  <si>
    <t>7403257414;7501449136;7102523120;7102006113</t>
  </si>
  <si>
    <t>Gao, S. C.;Li, L. W.;Yeo, T. S.;Leong, M. S.</t>
  </si>
  <si>
    <t>Low cost, dual linearly polarised microstrip patch array</t>
  </si>
  <si>
    <t>10.1049/ip-map:20010223</t>
  </si>
  <si>
    <t>2-s2.0-0035245463</t>
  </si>
  <si>
    <t>['transmission dyadics', 'theory intuitive', 'systematic analysis', 'stratified medium', 'reflection dyadic', 'propagators propagate', 'procedure makes', 'physical interpretation', 'pec ).', 'numerical computations', 'method utilises', 'metal backing', 'magnetic fields', 'latter case', 'hamilton theorem', 'going parts', 'general bianisotropic', 'fields need', 'bianisotropic slab', 'also given']</t>
  </si>
  <si>
    <t>A systematic analysis for solving the wave propagation problem in a general bianisotropic, stratified medium is presented. The method utilises the concept of propagators, and the representation of these operators is simplified by introducing the Cayley-Hamilton theorem. The propagators propagate the total tangential electric and magnetic fields in the slab and only outside the slab do the up- and down-going parts of the fields need to be identified. This procedure makes the physical interpretation of the theory intuitive. The reflection and the transmission dyadics for a general bianisotropic medium with an isotropic (vacuum) half-space on both sides of the slab are presented in a co-ordinate-independent dyadic notation, as well as the reflection dyadic for a bianisotropic slab with perfectly electric backing (PEC). In the latter case the current on the metal backing is also given. Some numerical computations that illustrate the algorithm are presented.</t>
  </si>
  <si>
    <t>60056249;60056249;60056249</t>
  </si>
  <si>
    <t>6603404022;7004643438;57210836864</t>
  </si>
  <si>
    <t>Rikte, S.;Kristensson, G.;Anderson, M.</t>
  </si>
  <si>
    <t>Lunds Tekniska H√∂gskola</t>
  </si>
  <si>
    <t>Rikte S.</t>
  </si>
  <si>
    <t>Propagation in bianisotropic media - Reflection and transmission</t>
  </si>
  <si>
    <t>10.1049/ip-map:20010215</t>
  </si>
  <si>
    <t>2-s2.0-0035245469</t>
  </si>
  <si>
    <t>['wire antennas', 'trivial solution', 'real structures', 'proposed green', 'impedance plane', 'finite extension', 'directly obtained']</t>
  </si>
  <si>
    <t>The radiation of a vertical electric dipole over a thin dielectric slab is analysed. The problem can be decomposed into two simpler ones involving the radiation of the same dipole, first over a perfectly conducting plane, which has a trivial solution, and then over an impedance plane, for which the Green's function can be directly obtained from the corresponding scalar problem. To demonstrate the effectiveness of the solution for real structures of finite extension, the results are compared with those obtained by resorting to a moment method solution and to a physical optics technique. The proposed Green's function can be used to analyse the radiation of wire antennas in the presence of planar resistive structures.</t>
  </si>
  <si>
    <t>60021859;60021859;60021859</t>
  </si>
  <si>
    <t>7102464308;6603944956;7003785247</t>
  </si>
  <si>
    <t>Pelosi, G.;Toso, G.;Gennarelli, C.</t>
  </si>
  <si>
    <t>Florence</t>
  </si>
  <si>
    <t>Universit√† degli Studi di Firenze</t>
  </si>
  <si>
    <t>Pelosi G.</t>
  </si>
  <si>
    <t>Radiation of a vertical electric dipole over a resistive sheet</t>
  </si>
  <si>
    <t>10.1049/ip-map:20010217</t>
  </si>
  <si>
    <t>2-s2.0-0035245478</t>
  </si>
  <si>
    <t>['strip co', 'polarisation performance', 'polarisation levels', 'plate surface', 'paper demonstrates', 'new means', 'mechanical structure', 'low cross', 'long probe', 'gives rise', 'fed strip', 'examined experimentally', 'effectively wipes', 'current distribution', 'capacitive coupling', 'axial probe']</t>
  </si>
  <si>
    <t>The paper demonstrates a new means of achieving a broad impedance bandwidth with a simple mechanical structure and low cross-polarisation levels for a suspended plate antenna with a co-axial probe-fed strip. The feeding-strip co-planar with the plate has a capacitive coupling with the plate, which effectively wipes out large inductance due to the long probe and gives rise to a broad impedance bandwidth. The narrow feeding structure avoids unwanted change of the current distribution at the plate surface and therefore, improves the polarisation performance to some degree. Furthermore, the co-planar feeding configuration simplifies the mechanical structure of the antenna. As examples, two rectangular suspended probe-fed strip single-layer plate antennas were made and examined experimentally. Measurements demonstrate good performances with broad impedance bandwidths up to 36%, stable radiation patterns with cross-polarisation levels of less than -17dB, and gains of 4-5.dBi.</t>
  </si>
  <si>
    <t>37-40</t>
  </si>
  <si>
    <t>7409485017;7004839408</t>
  </si>
  <si>
    <t>Chen, Z. N.;Chia, M. Y.W.</t>
  </si>
  <si>
    <t>Chen Z.</t>
  </si>
  <si>
    <t>Broadband suspended plate antenna with probe-fed strip</t>
  </si>
  <si>
    <t>10.1049/ip-map:20010227</t>
  </si>
  <si>
    <t>2-s2.0-0035245490</t>
  </si>
  <si>
    <t>['three dual', 'theoretical analysis', 'smaller size', 'slit lengths', 'results illustrating', 'resonant frequencies', 'radiation patterns', 'frequency ratio', 'frequency antennas', 'frequency antenna', 'five slits', 'fdtd programs', 'difference time', 'also presented', '10 slits']</t>
  </si>
  <si>
    <t>The characteristics of a compact, dual-frequency antenna using the slot-loaded meandered rectangular microstrip patch are analysed. The theoretical analysis is based on the finite-difference time-domain (FDTD) method. The FDTD programs are developed and validated by available measurement results. Three different dual-frequency antennas, which include the slot-loaded rectangular patch, the slot-loaded meandered rectangular patch with five slits, the slot-loaded meandered rectangular patch with 10 slits, are analysed and compared. It is shown that more slits and longer slits could lead to a smaller size of the dual-frequency antenna. The effects of slit lengths on the resonant frequencies and the frequency ratio of the slot-loaded meandered rectangular patch with 10 slits are shown. Several design curves are presented. The electric current distributions on the patch at two resonant frequencies are described, together with the results illustrating the electric field distributions under the patch. The radiation patterns of three dual-frequency antennas are also presented and compared.</t>
  </si>
  <si>
    <t>65-71</t>
  </si>
  <si>
    <t>FDTD analysis of a slot-loaded meandered rectangular patch antenna for dual-frequency operation</t>
  </si>
  <si>
    <t>10.1049/ip-map:20010225</t>
  </si>
  <si>
    <t>2-s2.0-0035245502</t>
  </si>
  <si>
    <t>DAAD19-99-1-0325</t>
  </si>
  <si>
    <t>['wave propagation', 'uhf frequencies', 'tree trunks', 'transmitter dipole', 'temporal behavior', 'spectral behavior', 'scatterers near', 'receiver point', 'numerical complexity', 'multipath environment', 'mainly attributed', 'lateral wave', 'large number', 'impulse response', 'forest environment', 'field fluctuations', 'dominant source', 'current induced', 'band simulation', 'antenna arrays', 'also studied', 'air interface']</t>
  </si>
  <si>
    <t>Channel characterization | Time-domain response | Wave propagation</t>
  </si>
  <si>
    <t>At HF through UHF frequencies, wave propagation in a forest environment is mainly attributed to a lateral wave which propagates at the canopy-air interface. Due to the existence of tree trunks, significant multiple scattering also occurs which is the dominant source of field fluctuations. Basically, the current induced in the tree trunks by the source and the lateral wave reradiate and generate higher order lateral waves and direct scattered waves. Using a full-wave analysis based on the method of moments in conjunction with Monte Carlo simulations, the effect of multiple scattering among a very large number of tree trunks is studied. It is shown that only scatterers near the source and the observation points contribute to the field fluctuations significantly. This result drastically simplifies the numerical complexity of the problem. Keeping about 200 tree trunks in the vicinity of the transmitter dipole and the receiver point, a Monte Carlo simulation is used to evaluate the statistics of the spatial and spectral behavior of the field at the receiver. Using a wide-band simulation, the temporal behavior (impulse response) is also studied as is performance of antenna arrays and the effects of different spatial diversity combining schemes in such a multipath environment.</t>
  </si>
  <si>
    <t>260-271</t>
  </si>
  <si>
    <t>60000251-60025778;60000251-60025778</t>
  </si>
  <si>
    <t>35585913500;7004375804</t>
  </si>
  <si>
    <t>Sarabandi, Kamal;Koh, Il Suek</t>
  </si>
  <si>
    <t>Ann Arbor;New York</t>
  </si>
  <si>
    <t>University of Michigan, Ann Arbor;IEEE</t>
  </si>
  <si>
    <t>60025778;60000251</t>
  </si>
  <si>
    <t>Sarabandi K.</t>
  </si>
  <si>
    <t>A complete physics-based channel parameter simulation for wave propagation in a forest environment</t>
  </si>
  <si>
    <t>S0018926X01012698</t>
  </si>
  <si>
    <t>10.1109/8.914293</t>
  </si>
  <si>
    <t>2-s2.0-0035245511</t>
  </si>
  <si>
    <t>9 040 210</t>
  </si>
  <si>
    <t>['two l', 'smith chart', 'probe proximity', 'numerical results', 'mutual coupling', 'measured results', 'input impedance', 'good agreement', 'geometric parameters', 'extensively studied', 'difference time', 'design purpose', 'analyze l', 'also investigated']</t>
  </si>
  <si>
    <t>Bandwidth widening | Finite-difference time domain (FDTD) methods | Microstrip antennas</t>
  </si>
  <si>
    <t>In this paper, the finite-difference time-domain (FDTD) method is employed to analyze L-probe proximity-fed rectangular patch antennas. Numerical results for the input impedance, co- and cross-polarization radiation patterns are presented and compared with the measurements. Good agreement between the computed and measured results is obtained. The effects of geometric parameters on the characteristics of the L-probe patch antenna are extensively studied. For design purpose, the variation of input impedance at resonance with different geometric parameters is plotted on a Smith chart. Mutual coupling between two L-probe patch antennas is also investigated.</t>
  </si>
  <si>
    <t>145-149</t>
  </si>
  <si>
    <t>60010080-60013983;60013983;60000251-60013983;60000251-60010491</t>
  </si>
  <si>
    <t>57198926864;7102876278;55510527400;7501501369</t>
  </si>
  <si>
    <t>Guo, Yong Xin;Mak, Chi Lun;Luk, Kwai Man;Lee, Kai Fong</t>
  </si>
  <si>
    <t>Analysis and design of L-probe proximity fed-patch antennas</t>
  </si>
  <si>
    <t>S0018926X0100549X</t>
  </si>
  <si>
    <t>10.1109/8.914252</t>
  </si>
  <si>
    <t>2-s2.0-0035245517</t>
  </si>
  <si>
    <t>['simplified approach', 'radiation patterns', 'patch element', 'numerical results', 'measured data', 'flat surface', 'experimental data', 'curvature effects', 'characterized using', 'cavity model']</t>
  </si>
  <si>
    <t>Cylindrical spiral patch arrays | Radiation patterns</t>
  </si>
  <si>
    <t>A simplified approach to the analysis of the patterns of a cylindrical spiral patch array is presented. In this approach, the patch element is characterized using the cavity model and the radiation patterns for each element are calculated, assuming it is mounted on a flat surface, while the curvature effects are considered in the patterns of the array. Some numerical results and experimental data are presented. The validity of the calculation is demonstrated by comparison with measured data.</t>
  </si>
  <si>
    <t>60010421;60010421;60010421</t>
  </si>
  <si>
    <t>7410216886;55734180000;15926579800</t>
  </si>
  <si>
    <t>Liu, Yunlin;Wang, Yong;Yang, Rugui</t>
  </si>
  <si>
    <t>Chengdu</t>
  </si>
  <si>
    <t>Southwest Jiaotong University</t>
  </si>
  <si>
    <t>A cylindrical spiral patch array</t>
  </si>
  <si>
    <t>S0018926X01027284</t>
  </si>
  <si>
    <t>10.1109/8.914275</t>
  </si>
  <si>
    <t>2-s2.0-0035245529</t>
  </si>
  <si>
    <t>['wind gusts', 'tracking precision', 'thermal deformations', 'software modification', 'software ),', 'significant improvements', 'required pointing', 'remaining within', 'recent analysis', 'pi algorithm', 'physical structure', 'paper shows', 'paper discusses', 'hardware ),', 'gravity distortions', 'gaussian ),', 'frequency communications', 'error budget', 'encoder mounting', 'desired high', 'control systems', 'control algorithm', 'challenging task', 'basic properties', 'band ).', 'antenna tracking', 'antenna drives', 'also explains', 'additional increase']</t>
  </si>
  <si>
    <t>Antennas | Control engineering | Control systems | H-infinity control | Linear-quadratic-Gaussian control | Pointing systems | Reflector antenna mechanical factors | Reflector antennas</t>
  </si>
  <si>
    <t>This paper discusses the compensation of antenna-pointing errors following the recent analysis and retrofit of the NASA Deep Space Network antenna-control systems. The desired high-frequency communications with spacecraft (at Ka-band) require improved pointing precision over lower-frequency communications (at X-band). The quality of the antenna drives (hardware), the control algorithm (software), and the physical structure of the antenna (in terms of thermal deformations, gravity distortions, encoder mounting, and wind gusts) all influence pointing precision, and create the challenging task of remaining within the required pointing-error budget. Three control algorithms - PI (proportional-and-integral), LQG (linear-quadratic-Gaussian), and H‚àû - are discussed, and their basic properties, tracking precision, and limitations as applied to antenna tracking are addressed. The paper shows that the PI algorithm is simple and reliable, but its performance is limited. It also explains how significant improvements in tracking precision are achieved when implementing the LQG control algorithm or the H‚àû control algorithm. Still, pointing precision attributable to software modification is limited. It is pointed out that an additional increase of tracking precision requires concurrent improvements in the antenna drives.</t>
  </si>
  <si>
    <t>52-60</t>
  </si>
  <si>
    <t>Gawronski, W.</t>
  </si>
  <si>
    <t>Gawronski W.</t>
  </si>
  <si>
    <t>Antenna control systems: From PI to H‚àû</t>
  </si>
  <si>
    <t>10.1109/74.920018</t>
  </si>
  <si>
    <t>2-s2.0-0035245572</t>
  </si>
  <si>
    <t>['thorough investigation', 'scanning range', 'radio astronomy', 'principal planes', 'given using', 'exhibit vswr', 'element spacing', 'design strategy', 'bandwidth performance', 'band characteristics', 'achieve large', 'achieve broad', '1 bandwidths']</t>
  </si>
  <si>
    <t>Microstrip arrays | Phased arrays</t>
  </si>
  <si>
    <t>We present a technique to achieve large-bandwidth and low-profile printed phased arrays that can give good sky coverage; that is, a reasonable scan range and, therefore, may be suited to applications such as radio astronomy. The microstrip arrays consist of aperture stacked patches and can exhibit VSWR &lt; 2 : 1 bandwidths in excess of an octave over a scanning range of ¬± 45¬∞C in the principal planes. A thorough investigation of these microstrip phased arrays is given using an infinite array analysis and a design strategy to achieve broad-band characteristics is proposed. It will be shown that the element spacing and the dielectric material thicknesses are critical in optimizing the scan/bandwidth performance.</t>
  </si>
  <si>
    <t>292-297</t>
  </si>
  <si>
    <t>60000251-60011362</t>
  </si>
  <si>
    <t>Waterhouse, Rod B.</t>
  </si>
  <si>
    <t>Melbourne;New York</t>
  </si>
  <si>
    <t>RMIT University;IEEE</t>
  </si>
  <si>
    <t>60011362;60000251</t>
  </si>
  <si>
    <t>Waterhouse R.B.</t>
  </si>
  <si>
    <t>Design and performance of large phased arrays of aperture stacked patches</t>
  </si>
  <si>
    <t>S0018926X01012662</t>
  </si>
  <si>
    <t>10.1109/8.914296</t>
  </si>
  <si>
    <t>2-s2.0-0035245584</t>
  </si>
  <si>
    <t>['several examples', 'quantized amplitudes', 'pattern need', 'orthogonal method', 'linear array', 'last iteration', 'iterative technique', 'initial array', 'geometry synthesis', 'final position', 'element positions', 'desired approximation']</t>
  </si>
  <si>
    <t>Antenna arrays | Antenna radiation patterns | Antenna theory</t>
  </si>
  <si>
    <t>A method for the geometry synthesis of a linear array is presented. We start from an initial array with quantized amplitudes. After this, we perturb the element positions by combining an iterative technique with the orthogonal method. The final position of the elements is found from the last iteration where the desired approximation of the pattern is obtained. Arrays with more constraints on the pattern need more quantized amplitudes. Several examples for different cases show the applicability of our method.</t>
  </si>
  <si>
    <t>298-303</t>
  </si>
  <si>
    <t>60015331;60015331;60000251-60015331</t>
  </si>
  <si>
    <t>55949432800;6602797923;7005683394</t>
  </si>
  <si>
    <t>Goudos, Sotirios K.;Miaris, George S.;Sahalos, John N.</t>
  </si>
  <si>
    <t>Greece;United States</t>
  </si>
  <si>
    <t>Thessaloniki;New York</t>
  </si>
  <si>
    <t>Aristotle University of Thessaloniki;IEEE</t>
  </si>
  <si>
    <t>60015331;60000251</t>
  </si>
  <si>
    <t>Goudos S.</t>
  </si>
  <si>
    <t>On the quantized excitation and the geometry synthesis of a linear array by the orthogonal method</t>
  </si>
  <si>
    <t>S0018926X01012844</t>
  </si>
  <si>
    <t>10.1109/8.914297</t>
  </si>
  <si>
    <t>2-s2.0-0035245586</t>
  </si>
  <si>
    <t>['two channels', 'traditionally characterized', 'slanted dipoles', 'port isolation', 'polarized antennas', 'polar discrimination', 'investigated cases', 'infinite groundplane', 'field coupling', 'environment cross', 'diversity gain', 'different values', 'critical parameter', 'commonly used']</t>
  </si>
  <si>
    <t>Far-field coupling | Maximum ratio combining | Polarization diversity | Rayleigh fading</t>
  </si>
  <si>
    <t>Dual-polarized antennas are traditionally characterized in terms of port-to-port isolation and co- and cross-polar radiation patterns. For base station antennas in a mobile communications system, the critical parameter is instead the far-field coupling between the two channels. In a mobile communication system, base station antennas with a nominal ¬±45¬∞ to vertical linear polarization are commonly used. Such antennas are difficult to design with constant polarization characteristics in azimuth. We calculate the antenna output power correlation and diversity gain under Rayleigh fading conditions and different values of the environment cross-polar discrimination. Two different antennas are compared: a dual-polarized aperture coupled patch and a slanted dipole configuration, both over an infinite groundplane. We show that the aperture coupled patch provides lower output correlation and higher diversity gain than the slanted dipoles in all investigated cases.</t>
  </si>
  <si>
    <t>287-294</t>
  </si>
  <si>
    <t>60000251-60000990-60023715;60023715-60002014</t>
  </si>
  <si>
    <t>7006689192;57200820986</t>
  </si>
  <si>
    <t>Lindmark, Bj√∂rn;Nilsson, Martin</t>
  </si>
  <si>
    <t>Sweden;Sweden;Sweden;United States</t>
  </si>
  <si>
    <t>Kista;Stockholm;Gothenburg;New York</t>
  </si>
  <si>
    <t>Powerwave Technologies;The Royal Institute of Technology (KTH);Chalmers University of Technology;IEEE</t>
  </si>
  <si>
    <t>60023715;60002014;60000990;60000251</t>
  </si>
  <si>
    <t>Lindmark B.</t>
  </si>
  <si>
    <t>On the available diversity gain from different dual-polarized antennas</t>
  </si>
  <si>
    <t>S0733871601008265</t>
  </si>
  <si>
    <t>10.1109/49.914506</t>
  </si>
  <si>
    <t>2-s2.0-0035245602</t>
  </si>
  <si>
    <t>['spherical aberration', 'single horn', 'phase center', 'lesser efficiency', 'higher gain', 'higher frequencies', 'high gain', 'feed optimized', 'arecibo reflector', '5 ghz', '0 ghz']</t>
  </si>
  <si>
    <t>Antenna radiation patterns | Antenna theory | Antennas | Microwave antennas | Physical optics | Radio astronomy | Reflector antennas | Spherical antennas</t>
  </si>
  <si>
    <t>An analysis is presented and the performance of a sub-aperture of diameter 105 meters in the Arecibo reflector is predicted for a scalar horn feed, the location of the phase center of which is chosen to minimize the effects of spherical aberration. It is shown that high gain, reasonably good efficiency, and very good pattern performance can be attained over the range of 1 to 1.5 GHz with a single horn. Higher gain with lesser efficiency is achievable up to 3.0 GHz, by changing to a feed optimized for higher frequencies.</t>
  </si>
  <si>
    <t>20-30</t>
  </si>
  <si>
    <t>Love, A. W.</t>
  </si>
  <si>
    <t>Love A.</t>
  </si>
  <si>
    <t>Radiation patterns and gain for a nominal aperture of 105 meters in the arecibo spherical reflector</t>
  </si>
  <si>
    <t>10.1109/74.920015</t>
  </si>
  <si>
    <t>2-s2.0-0035245687</t>
  </si>
  <si>
    <t>['time domain', 'second one', 'results calculated', 'radiation field', 'pulse radiation', 'horn array', 'first one', 'experimental investigation']</t>
  </si>
  <si>
    <t>Antenna arrays | Electromagnetic field | Horn antennas | TEM-horn | Transient radiation</t>
  </si>
  <si>
    <t>Simple approximate calculation methods of pulse radiation by a TEM-horn array are suggested. The first one is based on substitution of the radiation field of each horn to a system of V-antennas; the currents in all of these are equivalent to a single horn current distribution. The second one is based on Huygens-Kirchhoff method applied for time domain. The experimental investigation of radiation field by the array and comparison with results calculated have been carried out.</t>
  </si>
  <si>
    <t>67-74</t>
  </si>
  <si>
    <t>100398588;60000251-100398588;100398588;60000251-100398588;100398588</t>
  </si>
  <si>
    <t>6507201569;6602523526;6602616496;55424194100;6603950899</t>
  </si>
  <si>
    <t>Mikheev, Oleg V.;Podosenov, Stanislav A.;Sakharov, Konstantin Yu;Sokolov, Alexander A.;Turkin, Vladimir A.</t>
  </si>
  <si>
    <t>United States;Russian Federation</t>
  </si>
  <si>
    <t>New York;Moscow</t>
  </si>
  <si>
    <t>IEEE;VNIIOFI</t>
  </si>
  <si>
    <t>60000251;100398588</t>
  </si>
  <si>
    <t>Mikheev O.</t>
  </si>
  <si>
    <t>Approximate calculation methods for pulse radiation of a TEM-horn array</t>
  </si>
  <si>
    <t>S0018937501017197</t>
  </si>
  <si>
    <t>10.1109/15.917941</t>
  </si>
  <si>
    <t>2-s2.0-0035245695</t>
  </si>
  <si>
    <t>['two arms', 'simple semi', 'shaped slot', 'radiating edge', 'proposed antenna', 'polarisation planes', 'microstrip antenna', 'frequency operation', 'experimental results', 'empirical formulas', 'antenna design']</t>
  </si>
  <si>
    <t>A novel slotted rectangular microstrip antenna for dual-frequency operation is proposed. The microstrip antenna is fed by a single probe feed and has a œÄ-shaped slot embedded close to the patch's radiating edge. The two operating frequencies have the same polarisation planes and similar broadside radiation characteristics. By varying the lengths and the spacing of the two arms of the œÄ-shaped slot, the proposed antenna can have a tunable frequency ratio ranging from about 1.12 to 1.64. Simple semi-empirical formulas of the two operating frequencies have also been obtained. Details of the antenna design and experimental results are presented and discussed.</t>
  </si>
  <si>
    <t>60-64</t>
  </si>
  <si>
    <t>Chen, H. M.</t>
  </si>
  <si>
    <t>Single-feed dual-frequency rectangular microstrip antenna with a œÄ-shaped slot</t>
  </si>
  <si>
    <t>10.1049/ip-map:20010224</t>
  </si>
  <si>
    <t>2-s2.0-0035245717</t>
  </si>
  <si>
    <t>['well suited', 'well known', 'time processing', 'time detectors', 'temporal single', 'standard techniques', 'squared output', 'squared error', 'rake receiver', 'optimum space', 'one order', 'multiuser detector', 'multiuser detection', 'multipath channels', 'mai ).', 'linear space', 'far situations', 'far performance', 'data stream', 'additional advantage', 'adaptive implementation']</t>
  </si>
  <si>
    <t>Adaptive filtering | CDMA systems | Linear detectors | Multiple access interference | Multiuser detection | Space-time processing | Space-time rake</t>
  </si>
  <si>
    <t>We consider the problem of detecting synchronous code division multiple access (CDMA) signals in multipath channels that result in multiple access interference (MAI). It is well known that such challenging conditions may create severe near-far situations in which the standard techniques of combined power control and temporal single-user rake receivers provide poor performance. To address the shortcomings of the rake receiver, multiple antenna receivers combining space-time processing with multiuser detection have been proposed in the literature. Specifically, a space-time detector based on minimizing the mean-squared output between the data stream and the linear combiner output has shown great potential in achieving good near-far performance with much less complexity than the optimum space-time multiuser detector. Moreover, this space-time minimum mean-squared error (ST-MMSE) multiuser detector has the additional advantage of being well suited for adaptive implementation. We propose novel trained and blind adaptive algorithms based on stochastic gradient techniques, which are shown to approximate the ST-MMSE solution without requiring knowledge of the channel. We show that these linear space-time detectors can potentially provide significant capacity enhancements (up to one order of magnitude) over the conventional temporal single-user rake receiver.</t>
  </si>
  <si>
    <t>60000251-60021378;60000251-60021378</t>
  </si>
  <si>
    <t>8751989500;7405611201</t>
  </si>
  <si>
    <t>Papadias, Constantinos B.;Huang, Howard</t>
  </si>
  <si>
    <t>Papadias C.</t>
  </si>
  <si>
    <t>Linear space-time multiuser detection for multipath CDMA channels</t>
  </si>
  <si>
    <t>S0733871601001251</t>
  </si>
  <si>
    <t>10.1109/49.914503</t>
  </si>
  <si>
    <t>2-s2.0-0035245721</t>
  </si>
  <si>
    <t>['tight evaluation', 'symmetric capacity', 'reliable information', 'reliable evaluation', 'rate supported', 'present fast', 'point multiple', 'outage probability', 'novel results', 'lower bounds', 'low snrs', 'link capacity', 'give rise', 'employ two', 'data constellations', 'coded transmissions', 'asymptotically exact', 'antenna rayleigh', 'also presented']</t>
  </si>
  <si>
    <t>Information-rates | MIMO wireless data systems | Multiple antennas | Outage probability | Rayleigh-fading</t>
  </si>
  <si>
    <t>In this paper, we present some novel results about the reliable information-rate supported by point-to-point multiple-antenna Rayleigh-faded wireless links for coded transmissions that employ two-dimensional (QAM or PSK) data constellations. After deriving the symmetric capacity of these links, we present fast-computable analytical upper and lower bounds that are asymptotically exact both for high and low SNRs, and give rise to a reliable evaluation of the link capacity when perfect channel state information (CSI) is available at the receiver. Furthermore, asymptotically exact simple upper bounds are also presented for a tight evaluation of the outage probability.</t>
  </si>
  <si>
    <t>295-304</t>
  </si>
  <si>
    <t>Baccarelli, E.</t>
  </si>
  <si>
    <t>Sapienza Universit√† di Roma</t>
  </si>
  <si>
    <t>Baccarelli E.</t>
  </si>
  <si>
    <t>Evaluation of the reliable data rates supported by multiple-antenna coded wireless links for QAM transmissions</t>
  </si>
  <si>
    <t>S0733871601008253</t>
  </si>
  <si>
    <t>10.1109/49.914507</t>
  </si>
  <si>
    <t>2-s2.0-0035245734</t>
  </si>
  <si>
    <t>['phase noise', 'patch oscillators', 'mutual locking', 'microstrip patch', 'increased start', 'frequency offset', 'enhanced albeit', 'element array', 'cavity stabilisation', 'cavity increases', 'cavity coupled']</t>
  </si>
  <si>
    <t>The use of a cavity coupled to an active integrated antenna oscillator is described. The cavity increases the loaded Q factor of the oscillator, thus improving stability and reducing the phase noise. Cavity stabilisation of a microstrip patch and slot ring oscillators is described. In both cases, phase noise at a frequency offset of 10kHz is reduced by the order of 20dB. A first-order analysis based on measured and simulated cavity Q factors is shown to give similar results. A Van der Pol analysis of a two-element array of patch oscillators, with a single extended coupled cavity, indicates that the likelihood of mutual locking in an array which has oscillators with slightly different free running frequencies is enhanced albeit at the expense of increased start-up time.</t>
  </si>
  <si>
    <t>15-20</t>
  </si>
  <si>
    <t>60019702;60019702;60019702;60019702;60019702;60019702</t>
  </si>
  <si>
    <t>7202029016;55302306200;57213425197;7201594095;56097096400;7102894931</t>
  </si>
  <si>
    <t>Zheng, M.;Gardener, P.;Hall, P. S.;Hao, Y.;Chen, Q.;Fusco, V. E.</t>
  </si>
  <si>
    <t>Zheng M.</t>
  </si>
  <si>
    <t>Cavity control of active integrated antenna oscillators</t>
  </si>
  <si>
    <t>10.1049/ip-map:20010221</t>
  </si>
  <si>
    <t>2-s2.0-0035245738</t>
  </si>
  <si>
    <t>['voltage induced', 'unshielded 1', 'uhf bands', 'transmission line', 'reasonable agreement', 'predicted coupling', 'practical steps', 'output balun', 'one end', 'network analyzer', 'measured signal', 'lpda ).', 'illuminating antenna', 'computational model', 'code nec', 'coaxial cable', 'also necessary']</t>
  </si>
  <si>
    <t>Baluns | Frequency domain measurements | Moment method modeling | NEC | Radiated EMI | Unshielded transmission lines | VHF and UHF bands</t>
  </si>
  <si>
    <t>An unshielded 1-m transmission line, made of two parallel wires suspended 0.1 m above a plane metal sheet, is illuminated in the VHF and UHF bands by a log-periodic dipole array (LPDA). A network analyzer is used to measure the voltage induced at one end of the line. The measured signal is compared to the predictions of a moment method numerical analysis, using the code NEC. The measured and predicted coupling are in reasonable agreement only once two measurement precautions are taken. First, the illuminating antenna has to be well-balanced to suppress common mode radiation from the coaxial cable connecting the transmitter to the antenna. Second, an output balun must be inserted between the unshielded transmission line and the coaxial cable to the network analyzer. This is needed to prevent common mode signals on the coaxial cable from contaminating the measurements. Besides these practical steps, it is also necessary to use physical insight and high frequency circuit theory to develop a good equivalent circuit of the output balun for use in the computational model.</t>
  </si>
  <si>
    <t>85-88</t>
  </si>
  <si>
    <t>57196852376;7005311898;7004006859</t>
  </si>
  <si>
    <t>Becker, L. H.;Cloete, J. H.;Reader, H. C.</t>
  </si>
  <si>
    <t>Becker L.</t>
  </si>
  <si>
    <t>Radio frequency coupling between an antenna and two unshielded parallel wires above a metal sheet-measurement precautions</t>
  </si>
  <si>
    <t>S0018937501017264</t>
  </si>
  <si>
    <t>10.1109/15.917946</t>
  </si>
  <si>
    <t>2-s2.0-0035245785</t>
  </si>
  <si>
    <t>Catholic University of America</t>
  </si>
  <si>
    <t>CUA</t>
  </si>
  <si>
    <t>['whole signal', 'time variation', 'peak amplitude', 'one half', 'nonsinusoidal electromagnetic', 'nanosecond range', 'current radiator', '56 v', '5 ns', '2 times', '1 ns']</t>
  </si>
  <si>
    <t>Large-current radiator | Matching section | Nonsinusoidal waves | Pulse generator with S-diode | Radiation pattern | Return loop</t>
  </si>
  <si>
    <t>A large-current radiator (LCR) for the radiation of nonsinusoidal electromagnetic (EM) pulses with duration in the nanosecond range was developed. The time variation of the radiated electric field strength resembles one period of a sinusoid with the peak amplitude of the first half cycle being 1.2 times as large as the peak amplitude of the second half cycle. The duration of the first half cycle measured at one half the peak amplitude is 1 ns while the duration of the whole signal is 3.5 ns. The peak amplitude of the electric field strength at a distance of 3 m from the radiator is 56 V/m.</t>
  </si>
  <si>
    <t>94-100</t>
  </si>
  <si>
    <t>8410056200;8410056300;55942786400</t>
  </si>
  <si>
    <t>Pochanin, G. P.;Kholod, P. V.;Masalov, S. A.</t>
  </si>
  <si>
    <t>Pochanin G.</t>
  </si>
  <si>
    <t>Large current radiator with S-diode switch</t>
  </si>
  <si>
    <t>S0018937501027879</t>
  </si>
  <si>
    <t>10.1109/15.917950</t>
  </si>
  <si>
    <t>2-s2.0-0035245786</t>
  </si>
  <si>
    <t>['mpsk signals']</t>
  </si>
  <si>
    <t>Antenna arrays | Differential detection | Space-time codes | Transmit diversity</t>
  </si>
  <si>
    <t>In this paper, we present a multiple symbol differential detection method for the differential encoding scheme of MPSK signals by using two transmit antennas. Compared to the conventional detection method proposed by Tarokh and Jafarkhani, the new detection method keeps the advantages such as providing full spatial diversity and no requirement on channel state side information at the receiver etc.. Moreover, it can provide a certain coding gain with relatively low complexity. The scheme can be considered as the extension of multiple-symbol differential detection schemes to two transmit antennas.</t>
  </si>
  <si>
    <t>96-100</t>
  </si>
  <si>
    <t>IEEE Transactions on Consumer Electronics</t>
  </si>
  <si>
    <t>Fan, P.</t>
  </si>
  <si>
    <t>Multiple-symbol detection for transmit diversity with differential encoding scheme</t>
  </si>
  <si>
    <t>10.1109/30.920425</t>
  </si>
  <si>
    <t>2-s2.0-0035245818</t>
  </si>
  <si>
    <t>['simply explained', 'savart law', 'physical origins', 'magnetic fields', 'current element']</t>
  </si>
  <si>
    <t>Antenna theory | Electric fields | Electromagnetic analysis | Electromagnetic fields | Magnetic fields | Time domain analysis</t>
  </si>
  <si>
    <t>The current element and the physical origins of its electric and magnetic fields are simply explained. In the course of the discussion, Coulomb's law and the Biot-Savart law are extended to include the time-varying point sources that make up a current element.</t>
  </si>
  <si>
    <t>31-35</t>
  </si>
  <si>
    <t>Bennett, W. S.</t>
  </si>
  <si>
    <t>Bennett W.</t>
  </si>
  <si>
    <t>Basic sources of electric and magnetic fields newly examined</t>
  </si>
  <si>
    <t>10.1109/74.920016</t>
  </si>
  <si>
    <t>2-s2.0-0035245826</t>
  </si>
  <si>
    <t>['strip parameters', 'proposed scheme', 'optimisation algorithm', 'optimal design', 'measured results', 'low side', 'best performance']</t>
  </si>
  <si>
    <t>A scheme for controlling the surface wave behaviour on printed planar antennas is presented. The approach is to add conducting strips both on top and, if necessary, the bottom of the substrate. The scheme is applied to a rectangular microstrip antenna with electrically thick (‚àº0.1Œªd) substrate. An optimisation algorithm is employed to design the strip parameters in order to obtain the best performance of the antenna, namely, low side and back lobe levels and a main beam without ripples. The optimal design is then fabricated and tested. Measured results are presented to assess the validity of the proposed scheme.</t>
  </si>
  <si>
    <t>25-28</t>
  </si>
  <si>
    <t>35595967100;7501499834</t>
  </si>
  <si>
    <t>Rojas, R. G.;Lee, K. W.</t>
  </si>
  <si>
    <t>Rojas R.</t>
  </si>
  <si>
    <t>Surface wave control using nonperiodic parasitic strips in printed antennas</t>
  </si>
  <si>
    <t>10.1049/ip-map:20010222</t>
  </si>
  <si>
    <t>2-s2.0-0035245846</t>
  </si>
  <si>
    <t>['supporting substrate', 'slot patches', 'proximity coupled', 'measured results', 'impedance bandwidth', 'four u', 'foam layer', 'average gain']</t>
  </si>
  <si>
    <t>The design and measured results of a wideband antenna array of four U-slot rectangular patches are presented. The U-slot patches are proximity coupled by a microstrip feed line terminating with novel Œ†-shaped stubs. By using a foam layer of thickness t ‚àº 5.5mm as the supporting substrate, an impedance bandwidth (SWR ‚â§ 2) of 27% ranging from 3.4GHz to 4.5GHz is achieved. It has an average gain of 13dBi and a cross-polarisation of less than -20dB.</t>
  </si>
  <si>
    <t>57214454907;55510527400;7501501369</t>
  </si>
  <si>
    <t>Lau, K. L.;Luk, K. M.;Lee, K. F.</t>
  </si>
  <si>
    <t>Lau K.L.</t>
  </si>
  <si>
    <t>Wideband U-slot microstrip patch antenna array</t>
  </si>
  <si>
    <t>10.1049/ip-map:20010220</t>
  </si>
  <si>
    <t>2-s2.0-0035245847</t>
  </si>
  <si>
    <t>['shared aperture', 'prototype dual', 'primary objectives', 'polarization capability', 'paper describes', 'measured results', 'high efficiency', 'band elements', 'band dual']</t>
  </si>
  <si>
    <t>Dual-frequency | Dual-polarized | Microstrip arrays</t>
  </si>
  <si>
    <t>This paper describes the design and testing of a prototype dual-band dual-polarized planar array operating at L- and X-bands. The primary objectives were to develop new antenna technology with dual-band and dual-polarization capability in a shared aperture, featuring low mass, high efficiency, and limited beam scanning. The design of a prototype planar microstrip array of 2 √ó 2 L-band elements interleaved with an array of 12 √ó 16 X-band elements that meets these requirements is discussed in detail and measured results are presented. The array is modular in form and can easily be scaled to larger aperture sizes.</t>
  </si>
  <si>
    <t>150-157</t>
  </si>
  <si>
    <t>60000251-60014313;60000251-60014313</t>
  </si>
  <si>
    <t>7006061921;6603820268</t>
  </si>
  <si>
    <t>Pozar, David M.;Targonski, Stephen D.</t>
  </si>
  <si>
    <t>Amherst MA;New York</t>
  </si>
  <si>
    <t>University of Massachusetts Amherst;IEEE</t>
  </si>
  <si>
    <t>60014313;60000251</t>
  </si>
  <si>
    <t>Pozar D.</t>
  </si>
  <si>
    <t>A shared-aperture dual-band dual-polarized microstrip array</t>
  </si>
  <si>
    <t>S0018926X01022839</t>
  </si>
  <si>
    <t>10.1109/8.914255</t>
  </si>
  <si>
    <t>2-s2.0-0035245848</t>
  </si>
  <si>
    <t>['surface currents', 'significant reduction', 'resolution method', 'resolution basis', 'really reduced', 'priori criterion', 'mrmom ).', 'memory storage', 'large structures', 'galerkin scheme', 'first time', 'cpu time', 'also exploited']</t>
  </si>
  <si>
    <t>Modelling is presented of microstrip antenna arrays with an optimised 2D multi-resolution method of moment (MRMoM). A Chui-Haar 2D multi-resolution basis is used for the expansion of surface currents, and a pseudo-Galerkin scheme is introduced to speed up the algorithm. It is shown that, for large structures, the MRMoM generates sparse linear systems, which allows a significant reduction of CPU time and memory storage. The optimisation of a physical a priori criterion is presented. With this criterion, it is possible to predict which elements of the generalised impedance matrix can be neglected: thus for the first time the MoM matrix filling time is really reduced. The fast wavelet transform is also exploited for the computation of the non-negligible matrix elements. Theoretical results involving microstrip antenna arrays are presented and compared with experiments.</t>
  </si>
  <si>
    <t>60005049;60005049;60005049;60005049;60005049</t>
  </si>
  <si>
    <t>6602548333;7005398972;22955400400;6602225315;6701637532</t>
  </si>
  <si>
    <t>Loison, R.;Gillard, R.;Citerne, J.;Piton, G.;Legay, H.</t>
  </si>
  <si>
    <t>Loison R.</t>
  </si>
  <si>
    <t>Optimised 2D multi-resolution method of moment for printed antenna array modelling</t>
  </si>
  <si>
    <t>10.1049/ip-map:20010228</t>
  </si>
  <si>
    <t>2-s2.0-0035245855</t>
  </si>
  <si>
    <t>['subsequent application', 'stepped representation', 'simplest dual', 'polar level', 'performed using', 'mode horn', 'maximum cross', 'horn characteristics', 'conical section', 'accurately accounts']</t>
  </si>
  <si>
    <t>Antenna feeds | Conical antennas | Corrugated horn antennas</t>
  </si>
  <si>
    <t>The optimization of the simplest dual-mode horn that does not include the special cylindrical phasing section is carried out. Calculation of the horn characteristics is performed using a stepped representation of the conical section, with a subsequent application of the method of generalized scattering matrices, which more accurately accounts for all of the effects taking place when exciting the horn. The objective of the optimization is the minimization of the maximum cross-polar level. The optimum horn parameters and the corresponding radiation characteristics, are obtained.</t>
  </si>
  <si>
    <t>60096210;60001558;60096210;60001558</t>
  </si>
  <si>
    <t>7004164152;7007114815;56899381100;57205395939</t>
  </si>
  <si>
    <t>Skobelev, Sergei P.;Ku, Bon Jun;Shishlov, Alexander V.;Ahn, Do Seob</t>
  </si>
  <si>
    <t>Russian Federation;South Korea</t>
  </si>
  <si>
    <t>Moscow;Daejeon</t>
  </si>
  <si>
    <t>Joint-Stock Company Radiophyzika;Electronics and Telecommunications Research Institute</t>
  </si>
  <si>
    <t>60096210;60001558</t>
  </si>
  <si>
    <t>Skobelev S.P.</t>
  </si>
  <si>
    <t>Optimum geometry and performance of a dual-mode horn modification</t>
  </si>
  <si>
    <t>10.1109/74.920020</t>
  </si>
  <si>
    <t>2-s2.0-0035245923</t>
  </si>
  <si>
    <t>['standard fca', 'investigated scenarios', 'employed using', 'element aaas', 'combined metrics', 'beamforming algorithm']</t>
  </si>
  <si>
    <t>Adaptive antennas | Adaptive array | Beamforming | Dynamic channel allocation (DCA) | Network capacity | Wireless networks</t>
  </si>
  <si>
    <t>The performance of base station adaptive antenna arrays (AAAs) is investigated in conjunction with fixed channel allocation (FCA) and dynamic channel allocation (DCA) schemes. Locally distributed DCA arrangements are studied and benchmarked against standard FCA, in the context of both line-of-sight (LOS) and multipath propagation environments. One-, two-, four-, and eight-element AAAs are employed using the sample matrix inversion (SMI) beamforming algorithm, in both the up- and the down-link. In most investigated scenarios, the locally optimized least interference algorithm (LOLIA) exhibited the best overall compromise in terms of a set of combined metrics, such as the forced termination probability, new call blocking probability, and the probability of a low quality access.</t>
  </si>
  <si>
    <t>305-311</t>
  </si>
  <si>
    <t>60025225;60025225;60000251-60025225</t>
  </si>
  <si>
    <t>6602312838;6701646917;36043733600</t>
  </si>
  <si>
    <t>Blogh, Jonathan S.;Cherriman, Peter J.;Hanzo, Lajos</t>
  </si>
  <si>
    <t>Southampton;New York</t>
  </si>
  <si>
    <t>University of Southampton;IEEE</t>
  </si>
  <si>
    <t>60025225;60000251</t>
  </si>
  <si>
    <t>Blogh J.</t>
  </si>
  <si>
    <t>Adaptive antenna array assisted dynamic channel allocation techniques</t>
  </si>
  <si>
    <t>S0733871601008277</t>
  </si>
  <si>
    <t>10.1109/49.914508</t>
  </si>
  <si>
    <t>2-s2.0-0035245931</t>
  </si>
  <si>
    <t>['two dimensions', 'radiated beam', 'phase across', 'perimeter oscillators', 'nearest neighbors', 'mutually injection', 'locked array', 'ensemble frequency', 'end oscillators', 'dynamic behavior', 'demonstrated theoretically', 'continuum representation', 'beamsteering transient', 'array away', 'array antennas', 'appropriately tuning', 'aperture phase']</t>
  </si>
  <si>
    <t>Beamsteering | Coupling circuits | Phased arrays | Voltage-controlled oscillators</t>
  </si>
  <si>
    <t>Arrays of voltage-controlled oscillators coupled to nearest neighbors have been proposed as a means of controlling the aperture phase of one-dimensional (1-D) and two-dimensional (2-D) array antennas. It has been demonstrated, both theoretically and experimentally, that one may achieve linear distributions of phase across a linear array aperture by tuning the end oscillators of the array away from the ensemble frequency of a mutually injection-locked array of oscillators. These linear distributions result in steering of the radiated beam. It is demonstrated theoretically that one may achieve similar beamsteering in two dimensions by appropriately tuning the perimeter oscillators of a 2-D array. The analysis is based on a continuum representation of the phase in which a continuous function satisfying a partial differential equation of diffusion type passes through the phase of each oscillator as its independent variables pass through integer values indexing the oscillators. Solutions of the partial differential equation for the phase function exhibit the dynamic behavior of the array during the beamsteering transient.</t>
  </si>
  <si>
    <t>60000251-60009037</t>
  </si>
  <si>
    <t>Pogorzelski, Ronald J.</t>
  </si>
  <si>
    <t>Pasadena;New York</t>
  </si>
  <si>
    <t>Jet Propulsion Laboratory;IEEE</t>
  </si>
  <si>
    <t>60009037;60000251</t>
  </si>
  <si>
    <t>Pogorzelski R.</t>
  </si>
  <si>
    <t>On the dynamics of two-dimensional array beam scanning via perimeter detuning of coupled oscillator arrays</t>
  </si>
  <si>
    <t>S0018926X01005555</t>
  </si>
  <si>
    <t>10.1109/8.914289</t>
  </si>
  <si>
    <t>2-s2.0-0035245936</t>
  </si>
  <si>
    <t>['user capacity', 'qam network', 'performance advantages', 'network performance', 'fca 4', 'extra 51', 'contribution studies', 'cellular network', 'additional 54']</t>
  </si>
  <si>
    <t>Adaptive antennas | Adaptive arrays | Adaptive modulation | Beam-steering | DCA | Dynamic channel allocation</t>
  </si>
  <si>
    <t>This contribution studies the impact of adaptive quadrature amplitude modulation (AQAM) on network performance when applied to a cellular network, using adaptive antennas in conjunction with both fixed channel allocation (FCA) and locally distributed dynamic channel allocation (DCA) schemes. The performance advantages of using adaptive modulation are investigated in terms of the overall network performance, mean transmitted power, and the average network throughput. Adaptive modulation allowed an extra 51% of users to be supported by an FCA 4-QAM network, while in conjunction with DCA, an additional 54% user capacity was attained.</t>
  </si>
  <si>
    <t>312-321</t>
  </si>
  <si>
    <t>Dynamic channel allocation techniques using adaptive modulation and adaptive antennas</t>
  </si>
  <si>
    <t>S0733871601001160</t>
  </si>
  <si>
    <t>10.1109/49.914509</t>
  </si>
  <si>
    <t>2-s2.0-0035245980</t>
  </si>
  <si>
    <t>['wireless ds', 'vital importance', 'traditional doa', 'obtain due', 'novel technique', 'need direction', 'forming scheme', 'downlink beam', 'direct measurement', 'desired user', 'cdma systems', 'based approaches', 'base station']</t>
  </si>
  <si>
    <t>Adaptive beamforming | Code division multiple access | Downlink channel covariance matrix estimation | Frequency calibration | Frequency division duplex</t>
  </si>
  <si>
    <t>The downlink channel covariance matrix (DCCM) is of vital importance in determining downlink beamforming weights for base station (BS) antenna array systems. For the frequency-division-duplex (FDD) mode, DCCM is difficult to obtain due to a lack of direct measurement of downlink channel responses. In this paper, a novel technique is proposed for estimating DCCM using uplink channel responses only, which does not need direction-of-arrival (DOA) estimation and its association. The downlink beam-forming scheme is then proposed for wireless DS-CDMA systems, using the obtained DCCM information together with the so-called virtual uplink beamforming and power control technique. Computer simulations show that using the BS antenna array together with this new beamforming technique can provide larger system capacity than traditional DOA-based approaches, which just direct the main beam toward the desired user.</t>
  </si>
  <si>
    <t>222-232</t>
  </si>
  <si>
    <t>60000251-60007284;60007284</t>
  </si>
  <si>
    <t>36071330300;7005101794</t>
  </si>
  <si>
    <t>Liang, Ying Chang;Chin, Francois P.S.</t>
  </si>
  <si>
    <t>Centre for Wireless Communications, Singapore;IEEE</t>
  </si>
  <si>
    <t>60007284;60000251</t>
  </si>
  <si>
    <t>Liang Y.</t>
  </si>
  <si>
    <t>Downlink channel covariance matrix (DCCM) estimation and its applications in wireless DS-CDMA systems</t>
  </si>
  <si>
    <t>S0733871601001238</t>
  </si>
  <si>
    <t>10.1109/49.914500</t>
  </si>
  <si>
    <t>2-s2.0-0035245992</t>
  </si>
  <si>
    <t>['upon completion', 'symbolic package', 'successfully implemented', 'software package', 'software development', 'particular three', 'paper presents', 'numeric package', 'numeric computation', 'media may', 'layered media', 'future derivation', 'expansion method', 'dyadic green', 'aforementioned objectives']</t>
  </si>
  <si>
    <t>This paper presents a mathematical-software functional package that is capable of performing symbolic derivation and numeric computation of dyadic Green's functions for certain multilayered structures: a planar stratified multilayered medium, a spherical multilayered medium, a cylindrical multilayered medium, and a conducting rectangular waveguide with a multilayered dielectric load. The algorithms of this software package are based on the eigenfunction-expansion method. Using Mathematica‚Ñ¢, two packages were written to fulfill the aforementioned objectives. Upon completion of the software development, dyadic Green's functions for three-layered media were generated. A comparison of these outputs with published results showed good agreement. This demonstrated the applicability of the symbolic package. For the numeric package, the Green's dyadics for a particular three-layered spherical isotropic multilayered medium were generated as an illustration. These packages have been successfully implemented, and future derivation of dyadic Green's functions for these media may be performed.</t>
  </si>
  <si>
    <t>60017161;60017161;60017161</t>
  </si>
  <si>
    <t>7501449136;7102006113;7102523120</t>
  </si>
  <si>
    <t>Li, L. W.;Leong, M. S.;Yeo, T. S.</t>
  </si>
  <si>
    <t>Symbolic derivation and numeric computation of dyadic green's functions using mathematica‚Ñ¢</t>
  </si>
  <si>
    <t>10.1109/74.920023</t>
  </si>
  <si>
    <t>2-s2.0-0035246042</t>
  </si>
  <si>
    <t>N00014-97-1-0209</t>
  </si>
  <si>
    <t>['surface current', 'subwavelength features', 'special consideration', 'spatial filtering', 'slotted plate', 'propagating spectrum', 'network analyzer', 'measurement system', 'measurement noise', 'measured signal', 'horn antenna', 'evanescent spectrum', 'difference time', 'current distribution', 'backpropagation technique']</t>
  </si>
  <si>
    <t>Microwave measurements | Near-field scanning | Surface current</t>
  </si>
  <si>
    <t>A backpropagation technique is investigated that uses the plane wave spectrum to reconstruct the subwavelength features of the current distribution on flat surfaces without damaging the surface under measurement. The technique employs spectral and spatial filtering of the measured signal to capture the propagating spectrum as well as a portion of the evanescent spectrum. Special consideration is given to avoiding exponential amplification of measurement noise during backpropagation of the evanescent spectrum. This approach uses equipment commonly available in antenna measurement laboratories, for example, a network analyzer, a horn antenna, a magnetic field probe, and an automated positioning apparatus for the probe. The approach is first studied using computer simulations. The results from the simulations are then used as a guide to develop an actual measurement system. The measurement system is constructed and tested by measuring the surface current on a slotted plate. The measured current distributions are compared with results from finite-difference time-domain (FDTD) computations to demonstrate the feasibility of the technique.</t>
  </si>
  <si>
    <t>174-184</t>
  </si>
  <si>
    <t>60000251-60015099;60000251-100345773;60000251-100345773;60015099;60000251-60021032</t>
  </si>
  <si>
    <t>7005117986;7201842082;7004330418;7003695529;7406739047</t>
  </si>
  <si>
    <t>Harms, Paul H.;Maloney, James G.;Kesler, Morris P.;Kuster, Eric J.;Smith, Glenn S.</t>
  </si>
  <si>
    <t>Atlanta;Atlanta;New York;Bedford</t>
  </si>
  <si>
    <t>Georgia Institute of Technology;Georgia Tech Research Institute;IEEE;PhotonEx Corporation</t>
  </si>
  <si>
    <t>60021032;60015099;60000251;100345773</t>
  </si>
  <si>
    <t>Harms P.</t>
  </si>
  <si>
    <t>A system for unobtrusive measurement of surface currents</t>
  </si>
  <si>
    <t>S0018926X01005506</t>
  </si>
  <si>
    <t>10.1109/8.914266</t>
  </si>
  <si>
    <t>2-s2.0-0035246050</t>
  </si>
  <si>
    <t>TL-85-23035</t>
  </si>
  <si>
    <t>['three sources', 'statistical approach', 'self energy', 'reflected ray', 'propagator approach', 'path integral', 'irregular terrain', 'expressions show', 'direct ray', 'coordinate transformation', 'analytically obtained', 'analytic expressions', 'algebraic sum']</t>
  </si>
  <si>
    <t>Feynman's path integrals | Propagators and their moments | Terrain propagation</t>
  </si>
  <si>
    <t>This paper treats wave propagation over an irregular terrain using a statistical approach. Starting with the Helmholtz wave equation and the associated boundary conditions, the problem is transformed into a modified parabolic equation after taking two important steps: 1) the forward scatter approximation that transforms the problem into an initial value problem and 2) a coordinate transformation, under which the irregular boundary becomes a plane. In step 2), the terrain second derivative enters into the modified parabolic equation. By its location in the equation, the terrain second derivative can be viewed as playing the role of a fluctuating refractive index, which is responsible for focusing and defocusing the energies. Using the propagator approach, the solution to the modified parabolic equation is expressed as a Feynman's path integral. The analytic expressions for the first two moments of the propagator have been derived. The expected energy density from a Gaussian aperture antenna has been analytically obtained. These expressions show the interplay of three physical phenomena: scattering from the irregular terrain; Fresnel phase interference; and radiation from an aperture. In particular, the obtained expected energy density expression shows contributions from three sources: self energy of the direct ray; self energy of the reflected ray; and cross energy arising from their interference. When sufficiently strong scattering from random terrain may decorrelate the reflected ray from the direct ray so that the total energy density becomes the algebraic sum of two self energies. Formulas have been obtained to show the behavior of the energy density function.</t>
  </si>
  <si>
    <t>250-259</t>
  </si>
  <si>
    <t>60000251-60000745;60000251-60011357;60000251-60000745</t>
  </si>
  <si>
    <t>7201438908;7403967086;56534349100</t>
  </si>
  <si>
    <t>Yeh, K. C.;Lin, K. H.;Wang, Ying</t>
  </si>
  <si>
    <t>Taiwan;United States;United States</t>
  </si>
  <si>
    <t>Kaohsiung;Urbana;New York</t>
  </si>
  <si>
    <t>National Sun Yat-Sen University;University of Illinois Urbana-Champaign;IEEE</t>
  </si>
  <si>
    <t>60011357;60000745;60000251</t>
  </si>
  <si>
    <t>Yeh K.</t>
  </si>
  <si>
    <t>Effects of irregular terrain on waves - A stochastic approach</t>
  </si>
  <si>
    <t>S0018926X01005567</t>
  </si>
  <si>
    <t>10.1109/8.914292</t>
  </si>
  <si>
    <t>2-s2.0-0035246054</t>
  </si>
  <si>
    <t>['volume 2', 'theoretical calculations', 'surface wave', 'successfully produced', 'spatial distribution', 'quartz tube', 'plasma source', 'plasma density', 'low pressures', 'investigated experimentally', 'important conclusion', 'electromagnetic field', 'azimuthal modes', 'acquired based', '250 w', '230 pa', '160 mm', '1000 pa', '10 pa']</t>
  </si>
  <si>
    <t>Characterization | Electromagnetic field uniformity | Homogeneous plasma | Plasma density | Surface wave mode</t>
  </si>
  <si>
    <t>An annular ring slot antenna is used as the generation of large-volume 2.45-GHz microwave plasma. With argon, a surface wave at the quartz tube can be excited above 250 W. Optical emissions testify the existence of azimuthal modes of m = 4 at a pressure of 10 Pa and m = 6 at a pressure of 230 Pa. An important conclusion that the uniformity of electromagnetic field in plasma has a dependence on the value of plasma density has been acquired based on theoretical calculations under low pressures. Meanwhile, the efficiency of the plasma source is investigated experimentally. Especially, the spatial distribution of plasma parameter show that homogeneous plasma cylinder with a diameter of 160 mm has been successfully produced at the pressure of 10-1000 Pa.</t>
  </si>
  <si>
    <t>13-18</t>
  </si>
  <si>
    <t>IEEE Transactions on Plasma Science</t>
  </si>
  <si>
    <t>60019118;60019118;60019118;60019118</t>
  </si>
  <si>
    <t>7501670554;7005085375;7201737957;57199042625</t>
  </si>
  <si>
    <t>Wu, Cong Feng;Zhan, Ru Juan;Wen, Xiao Hui;Huang, Wei Dong</t>
  </si>
  <si>
    <t>Wu C.</t>
  </si>
  <si>
    <t>Characterization of the slot antenna microwave plasma source</t>
  </si>
  <si>
    <t>S0093381301017374</t>
  </si>
  <si>
    <t>10.1109/27.912936</t>
  </si>
  <si>
    <t>2-s2.0-0035246062</t>
  </si>
  <si>
    <t>['spurious modes', 'provide versatility', 'physical structures', 'paper demonstrates', 'order tvfes', 'local increase', 'hierarchical mixed', 'geometrical modeling', 'computational domain', 'boundary integral', 'bi solutions']</t>
  </si>
  <si>
    <t>Antennas | Finite-element methods (FEMs) | Numerical methods | Tangential vector finite element</t>
  </si>
  <si>
    <t>Hierarchical mixed-order tangential vector finite elements (TVFEs) for tetrahedra are attractive for accurate and efficient finite element or hybrid finite element/boundary integral (FE/BI) simulation of complicated electromagnetic problems. They provide versatility in the geometrical modeling of physical structures, guarantee solutions free of spurious modes, and allow a local increase of resolution by combination of mixed-order TVFEs of different orders within a computational domain. Regions with higher order mixed-order TVFEs can be selected a priori or be found adaptively via methods for a posteriori error estimation or indication. This paper demonstrates the merits of various explicit residual methods for a posteriori error indication via adaptive refinement of FE/BI solutions of electromagnetic radiation problems using hierarchical mixed-order TVFEs for tetrahedra.</t>
  </si>
  <si>
    <t>211-222</t>
  </si>
  <si>
    <t>60000251-60024780;60000251-60025778</t>
  </si>
  <si>
    <t>7201948724;7102576479</t>
  </si>
  <si>
    <t>Andersen, Lars S.;Volakis, John L.</t>
  </si>
  <si>
    <t>Ann Arbor;Santa Clara;New York</t>
  </si>
  <si>
    <t>University of Michigan, Ann Arbor;Agilent Technologies;IEEE</t>
  </si>
  <si>
    <t>60025778;60024780;60000251</t>
  </si>
  <si>
    <t>Andersen L.</t>
  </si>
  <si>
    <t>Adaptive multiresolution antenna modeling using hierarchical mixed-order tangential vector finite elements</t>
  </si>
  <si>
    <t>S0018926X01012832</t>
  </si>
  <si>
    <t>10.1109/8.914280</t>
  </si>
  <si>
    <t>2-s2.0-0035246065</t>
  </si>
  <si>
    <t>['two dimensions', 'similar manner', 'radiated beam', 'phase across', 'perimeter oscillators', 'nearest neighbors', 'mutually injection', 'locked voltage', 'locked oscillators', 'injection locking', 'external oscillator', 'end oscillators', 'demonstrated theoretically', 'continuum representation', 'array antennas', 'aperture phase']</t>
  </si>
  <si>
    <t>Beamsteering | Coupling circuits | Injection-locking phased arrays | Voltage-controlled oscillators</t>
  </si>
  <si>
    <t>The use of arrays of injection-locked voltage-controlled oscillators coupled to nearest neighbors has been proposed as a means of controlling the aperture phase of one and two-dimensional (2-D) phased-array antennas. It has been demonstrated both theoretically and experimentally that one may achieve linear distributions of phase across a linear array aperture by injection locking to an external oscillator the end oscillators of an array of a mutually injection-locked oscillators. These linear distributions cause steering of the radiated beam. It is demonstrated theoretically here that one may achieve beamsteering in a similar manner in two dimensions by injecting appropriately phased signals into the perimeter oscillators of a 2-D array. The analysis is based on a continuum representation of the phase previously developed in the context of beamsteering via tuning of the perimeter oscillators.</t>
  </si>
  <si>
    <t>243-249</t>
  </si>
  <si>
    <t>Two-dimensional array beam scanning via externally and mutually injection-locked coupled oscillators</t>
  </si>
  <si>
    <t>S0018926X0100552X</t>
  </si>
  <si>
    <t>10.1109/8.914291</t>
  </si>
  <si>
    <t>2-s2.0-0035246066</t>
  </si>
  <si>
    <t>['surface takes', 'surface description', 'subreflector surfaces', 'subreflector surface', 'reflector surfaces', 'practical design', 'offset reflector', 'mechanical properties', 'mechanical finite', 'mechanical adjustment', 'forces applied', 'finite number', 'element description', 'desired illumination', 'control points', 'actuator number']</t>
  </si>
  <si>
    <t>Adjustable surface | Reconfigurable contour beam | Reflector antenna</t>
  </si>
  <si>
    <t>A synthesis technique based on a mechanical finite-element (FEM) surface description of dual-offset reflector (DOSR) surfaces is described. This technique is used to implement a reconfigurable contour beam for a geostationary satellite application. The mechanical finite-element description of the surface takes into account the mechanical properties of the reflector surfaces and the effect of a finite number of forces applied at control points on the surface. Mechanical adjustment is achieved using high-deflection stacked piezoelectric actuators attached to the rear of a lightweight flexible subreflector surface. Both the main and subreflector surfaces are shaped for an initial required geographical coverage zone and then the main reflector surface is assumed to be fixed in shape. The variable shape subreflector is then synthesized to achieve the desired illumination for different geographical regions and different geostationary positions. Based on a study of the effect of the mechanical properties of the subreflector surface and actuator number and placement, a practical design has been completed and the ability to reconfigure the beam has been verified.</t>
  </si>
  <si>
    <t>272-279</t>
  </si>
  <si>
    <t>60000251-60003500;60003500;60000251-60003500;60003500</t>
  </si>
  <si>
    <t>6602488312;7402990310;7004270570;35580630500</t>
  </si>
  <si>
    <t>Theunissen, Wilhelmus H.;Yoon, Hwansik T.;Burnside, Walter D.;Washington, Gregory N.</t>
  </si>
  <si>
    <t>Columbus;New York</t>
  </si>
  <si>
    <t>The Ohio State University;IEEE</t>
  </si>
  <si>
    <t>60003500;60000251</t>
  </si>
  <si>
    <t>Theunissen W.</t>
  </si>
  <si>
    <t>Reconfigurable contour beam-reflector antenna synthesis using a mechanical finite-element description of the adjustable surface</t>
  </si>
  <si>
    <t>S0018926X01008614</t>
  </si>
  <si>
    <t>10.1109/8.914294</t>
  </si>
  <si>
    <t>2-s2.0-0035246067</t>
  </si>
  <si>
    <t>['yet demonstrated', 'proponents say', 'mobile phones', 'mobile data', 'cause cancer', 'brain cancer']</t>
  </si>
  <si>
    <t>Some proponents say that mobile data can cause cancer. Despite numerous studies, no scientist has yet demonstrated a link between mobile phones and brain cancer. Providers of mobile phones are doing their part by making it a point that their products carry health warning.</t>
  </si>
  <si>
    <t>Network Magazine</t>
  </si>
  <si>
    <t>Dornan, A.</t>
  </si>
  <si>
    <t>Dornan A.</t>
  </si>
  <si>
    <t>Killer apps</t>
  </si>
  <si>
    <t>2-s2.0-0035246659</t>
  </si>
  <si>
    <t>['vibroacoustic analysis', 'various methods', 'tools range', 'time domain', 'system response', 'surface mass', 'structure coupling', 'specific tools', 'sophisticated approaches', 'solar arrays', 'simplified approaches', 'simple benchmarks', 'polar platform', 'particular importance', 'partial fluid', 'low frequencies', 'loads generated', 'light appendages', 'increasing demand', 'generic satellite', 'full fluid', 'frequency range', 'frequency domain', 'ffa using', 'fairing models', 'fairing effects', 'esa research', 'equipment couple', 'development activities', 'covered adequately', 'cavity enclosures', 'astryd code', 'aska package', 'air effects', 'acoustic environment']</t>
  </si>
  <si>
    <t>The importance of the launcher vibroacoustic environment is increasing with respect to satellite loads due to the increase in size and decrease in surface mass of lightweight appendages like antennas and solar arrays. The loads generated by the vibroacoustic environment need to be covered adequately to ensure satellite structural integrity. This is of particular importance in the low-frequency range where the low frequencies of light appendages and equipment couple with the acoustic environment. In order to cope with the increasing demand for prediction of structural loads due to the acoustic environment, various methods have been developed in the frame of ESA research and development activities. These range from simplified approaches with partial fluid-structure coupling, e.g. the POSTAR package provided by INTESPACE (France) to more sophisticated approaches with full fluid-structure coupling. In the frequency domain this includes pure finite element modelling techniques, where specific tools have been developed by FFA (Sweden) using the ASKA package, as well as coupled finite element - boundary element approaches that have been developed in cooperation with DASA-Dornier (Germany), STRACO (France) and FFA using the commercial packages ASKA and RAYON. For fully coupled fluid structure analysis in the time domain the ASTRYD code from METRAVIB (France) is employed where advancements have been supported by CNES. Applications of these tools range from simple benchmarks such as simply supported plates, cavity enclosures or generic satellite-fairing models to complex satellite structure configurations. Evaluations of antenna reflector structures (Artemis communication antenna) and satellite equipment panels (polar platform) are presented. The paper covers also the investigation of payload/fairing effects (influence of fairing helium purging on the coupled-system response) together with DASA-Dornier, FFA and STRACO, as well as the vibroacoustic analysis of solar array stacks carried out by FOKKER (The Netherlands) and METRAVIB, where the air effects in the inter panel gaps are being taken into account. ¬© 2001 International Astronautical Federation.</t>
  </si>
  <si>
    <t>203-210</t>
  </si>
  <si>
    <t>60031159;109347237;109347237;60031159</t>
  </si>
  <si>
    <t>6701307999;6603732633;15742756500;56844245200</t>
  </si>
  <si>
    <t>Stavrinidis, C.;Witting, M.;Ikoss, S. I.;Klein, M.</t>
  </si>
  <si>
    <t>Noordwijk aan Zee;Noordwijk</t>
  </si>
  <si>
    <t>ESTEC - European Space Research and Technology Centre;ESTEC/PE</t>
  </si>
  <si>
    <t>60031159;109347237</t>
  </si>
  <si>
    <t>Stavrinidis C.</t>
  </si>
  <si>
    <t>Advancements in vibroacoustic evaluation of satellite structures</t>
  </si>
  <si>
    <t>S0094576500001235</t>
  </si>
  <si>
    <t>10.1016/S0094-5765(00)00123-5</t>
  </si>
  <si>
    <t>2-s2.0-0035247324</t>
  </si>
  <si>
    <t>Natural Sciences and Engineering Research Council of Canada</t>
  </si>
  <si>
    <t>NSERC</t>
  </si>
  <si>
    <t>['theoretical results', 'tdma frames', 'tdma frame', 'taken suggest', 'system capacity', 'switched space', 'smart antenna', 'simultaneously communicate', 'significant increases', 'random allocation', 'paper uses', 'noise ratio', 'multiple stations', 'mid tens', 'measured data', 'indoor situations', 'frequency considered', 'frequency channel', 'experimental testbed', 'essentially constant', 'conventional sdma', 'channel measurements', 'carrier frequency', '86 ghz']</t>
  </si>
  <si>
    <t>In this paper, we introduce and study the use of dynamic slot allocation (DSA) in packet-switched space-division-multiple-access (SDMA) systems. In conventional SDMA, a smart antenna is used at the basestation to simultaneously communicate with multiple stations on the same frequency channel. When dynamic slot allocation is added, the basestation uses uplink channel measurements to intelligently construct future SDMA/TDMA frames. It is shown that under a simple minimum signal-to-interference-plus-noise ratio (SINR) constraint, the problem of performing optimal dynamic slot allocation is NP-complete. Heuristic slot allocation algorithms are introduced which are capable of greatly increasing SDMA/TDMA frame capacity compared with a random allocation of stations. The paper uses both theoretical results and measured data from an experimental testbed to characterize the performance of dynamic slot allocation. The experimental system operates at a carrier frequency of 1.86 GHz and uses an eight-element circular antenna array. It is demonstrated that significant increases in system capacity are possible using DSA in the indoor situations that were tested. Dynamic slot allocation requires the channel to be essentially constant from the time that channel measurements are made until the SDMA/TDMA frame is transmitted. We also present channel measurements which show the effects of channel time coherence in the presence of indoor pedestrian movement. This and other results we have taken suggest that dynamic slot allocation is possible at the frequency considered, provided turnaround times are in the low-to-mid tens of milliseconds.</t>
  </si>
  <si>
    <t>69-81</t>
  </si>
  <si>
    <t>IEEE/ACM Transactions on Networking</t>
  </si>
  <si>
    <t>60024590;60000251-60031828;60085908;60000251-105228779</t>
  </si>
  <si>
    <t>6602407495;7101635609;6602107891;7006562937</t>
  </si>
  <si>
    <t>Shad, Faisal;Todd, Terence D.;Kezys, Vytas;Litva, John</t>
  </si>
  <si>
    <t>Canada;Canada;United States;United States;Canada</t>
  </si>
  <si>
    <t>Hamilton;Hamilton;Schaumburg;New York;Mississippi Mills</t>
  </si>
  <si>
    <t>TalariCom Inc.;McMaster University;Motorola;IEEE;LAE Inc.</t>
  </si>
  <si>
    <t>60085908;60031828;60024590;60000251;105228779</t>
  </si>
  <si>
    <t>Shad F.</t>
  </si>
  <si>
    <t>Dynamic slot allocation (DSA) in indoor SDMA/TDMA using a smart antenna basestation</t>
  </si>
  <si>
    <t>10.1109/90.909025</t>
  </si>
  <si>
    <t>2-s2.0-0035247506</t>
  </si>
  <si>
    <t>U.S. Army</t>
  </si>
  <si>
    <t>['urgently needed', 'underlying phenomenology', 'target size', 'subsurface objects', 'rotational symmetry', 'reflections obtained', 'problematical orientations', 'polarimetric analysis', 'one another', 'objects enveloped', 'new means', 'moist soil', 'magnitude larger', 'frequency diversity', 'flattened bodies', 'elongated targets', 'either elongated', 'combined effects', 'backscatter offers', 'aspect ratio']</t>
  </si>
  <si>
    <t>Global positioning satellite (GPS) | Polarimetry | Radar | Subsurface | Unexploded ordnance (UXO)</t>
  </si>
  <si>
    <t>Polarimetric analysis of ground penetrating radar (GPR) backscatter offers a new means of discriminating subsurface metallic target shapes from one another. Such discrimination is urgently needed to distinguish buried unexploded ordnance (UXO) from other subsurface objects. To illuminate the underlying phenomenology of scattering from objects enveloped in soil, three-dimensional (3-D) simulations are performed over a broad frequency band, characteristic of new low frequency GPRs. For moist soil, this means that the subsurface wavelength may range from a fraction of the target size to an order of magnitude larger. With a transmitting antenna representation that produces typical subsurface GPR beam features, combined effects of positional, orientation, and frequency diversity are investigated. Despite long wavelengths, results show distinctive features in reflections obtained from contrasting example target shapes. Full polarimetric analysis suggests the capability for inferring the length of elongated targets, aspect ratio and rotational symmetry, and gross shape along the axis for either elongated or flattened bodies of revolution in problematical orientations.</t>
  </si>
  <si>
    <t>356-367</t>
  </si>
  <si>
    <t>O'Neill, K.</t>
  </si>
  <si>
    <t>U.S. Army Cold Regions Research and Engineering Laboratory</t>
  </si>
  <si>
    <t>O'Neill K.</t>
  </si>
  <si>
    <t>Discrimination of UXO in soil using broadband polarimetric GPR backscatter</t>
  </si>
  <si>
    <t>S0196289201011676</t>
  </si>
  <si>
    <t>10.1109/36.905244</t>
  </si>
  <si>
    <t>2-s2.0-0035248064</t>
  </si>
  <si>
    <t>['varying levels', 'system control', 'suffer less', 'spreading gain', 'significantly larger', 'shift keying', 'sector users', 'rate samples', 'quadrature phase', 'nonlinear space', 'nonlinear filtering', 'nonlinear feedforward', 'multiuser detectors', 'ms frame', 'matched filters', 'less complexity', 'investigate linear', 'individual adaptation', 'imperfect coefficients', 'ideal detection', 'feedback detector', 'feedback detection', 'fading channel', 'error propagation', 'division multiple', 'combined effects', 'code assignment', 'centralized reverse', 'cdma systems', 'cdma system', 'baseband outputs', 'antenna feedforward', '25 œºs']</t>
  </si>
  <si>
    <t>Antenna array | CDMA | Decision-feedback equalization | Fading | Intersymbol interference | MMSE | Multipath | Multiuser detection</t>
  </si>
  <si>
    <t>We investigate linear and nonlinear space-time minimum mean-square-error (MMSE) multiuser detectors for high data rate wireless code-division multiple-access (CDMA) networks. The centralized reverse-link detectors comprise a space-time feedforward filter and a multiuser feedback filter which processes the previously detected symbols of all in-sector users. The feedforward filter processes chip-rate samples from a bank of chip-matched filters which operate on the baseband outputs from an array of antennas. We present an adaptive multiuser recursive least squares (RLS) algorithm which determines the MMSE adjusted filter coefficients with less complexity than individual adaptation for each user. We calculate outage probabilities and isolate the effects of antenna, diversity, and interference suppression gains for linear and nonlinear filtering and for CDMA systems with varying levels of system control (e.g., timing control, code assignment, cell layout). For eight users transmitting uncoded 2-Mb/s quadrature phase-shift keying with a spreading gain of eight chips per symbol over a fading channel with a multipath delay spread of 1.25 Œºs, the performance of a three-antenna feedforward/feedback detector was within 1 dB (in signal-to-noise ratio per antenna) of ideal detection in the absence of interference. By training for 10% of a 5-ms frame, RLS adaptation enabled the same detector to suffer less than a 0.5-dB penalty due to the combined effects of imperfect coefficients and error propagation. The advantage of nonlinear feedforward/feedback detection over linear feedforward detection was shown to be significantly larger for a CDMA system with enhanced system control.</t>
  </si>
  <si>
    <t>317-328</t>
  </si>
  <si>
    <t>60000251-60013301;60000251-60003269</t>
  </si>
  <si>
    <t>6701712415;35565197900</t>
  </si>
  <si>
    <t>Smee, John E.;Schwartz, Stuart C.</t>
  </si>
  <si>
    <t>San Diego;Princeton;New York</t>
  </si>
  <si>
    <t>Qualcomm Incorporated;Princeton University;IEEE</t>
  </si>
  <si>
    <t>60013301;60003269;60000251</t>
  </si>
  <si>
    <t>Smee J.</t>
  </si>
  <si>
    <t>Adaptive space-time feedforward/feedback detection for high data rate CDMA in frequency-selective fading</t>
  </si>
  <si>
    <t>S0090677801013022</t>
  </si>
  <si>
    <t>10.1109/26.905891</t>
  </si>
  <si>
    <t>2-s2.0-0035248067</t>
  </si>
  <si>
    <t>['ml algorithm', 'lattice reduction', 'lattice algorithm', 'fast decoding', 'error performance', 'algorithm based']</t>
  </si>
  <si>
    <t>Differential modulation | Fading channels | Fast decoding | Lattice reduction | Multi-element antenna arrays | Wireless communications</t>
  </si>
  <si>
    <t>We present an algorithm based on lattice reduction for the fast decoding of diagonal differential modulation across multiple antenna. While the complexity of the maximum-likelihood (ML) algorithm is exponential both in the number of antenna and the rate, the complexity of our approximate lattice algorithm is polynomial in the number of antennas and the rate. We show that the error performance of our lattice algorithm is very close to the ML algorithm.</t>
  </si>
  <si>
    <t>253-261</t>
  </si>
  <si>
    <t>60021378;60000251-60021378;60121438</t>
  </si>
  <si>
    <t>7004182557;7003890464;57220671915</t>
  </si>
  <si>
    <t>Clarkson, Kenneth L.;Sweldens, Wim;Zheng, Alice</t>
  </si>
  <si>
    <t>Berkeley;Murray;New York</t>
  </si>
  <si>
    <t>University of California, Berkeley;Nokia Bell Labs;IEEE</t>
  </si>
  <si>
    <t>60121438;60021378;60000251</t>
  </si>
  <si>
    <t>Clarkson K.L.</t>
  </si>
  <si>
    <t>Fast multiple-antenna differential decoding</t>
  </si>
  <si>
    <t>S0090677801012922</t>
  </si>
  <si>
    <t>10.1109/26.905879</t>
  </si>
  <si>
    <t>2-s2.0-0035248084</t>
  </si>
  <si>
    <t>Government of Canada</t>
  </si>
  <si>
    <t>CITR</t>
  </si>
  <si>
    <t>['user receiver', 'synchronous ds', 'station antennas', 'performance close', 'new formulation', 'likelihood criteria', 'far resistant', 'conventional single', 'adding base']</t>
  </si>
  <si>
    <t>Antenna arrays | Code-division multiple access | Signal detection multiple-access communication</t>
  </si>
  <si>
    <t>We investigate multiuser signal detection with a base-station antenna array for a synchronous DS-CDMA uplink using nonorthogonal codes in Rayleigh fading channels. We have developed a new formulation for a spatial-temporal decorrelating detector using the maximum-likelihood criteria. The detector is shown to be near-far resistant. We propose to implement the spatial-temporal decorrelating receiver iteratively by applying the space-alternating generalized expectation-maximization (SAGE) algorithm. Simulation results show that the SAGE-based decorrelating receiver significantly outperforms the conventional single-user receiver and with performance close to that of a spatial-temporal decorrelating receiver with known channel parameters. We have observed that adding base-station antennas can actually improve convergence of the proposed iterative receiver.</t>
  </si>
  <si>
    <t>329-340</t>
  </si>
  <si>
    <t>60089889-100511434;60089889-60016005</t>
  </si>
  <si>
    <t>56128415400;7003837470</t>
  </si>
  <si>
    <t>Wang, Ruifeng;Blostein, Steven D.</t>
  </si>
  <si>
    <t>Dundas;Kingston;Redmond</t>
  </si>
  <si>
    <t>IEEE Canada;Queen‚Äôs University;Wireless Local Technologies Group</t>
  </si>
  <si>
    <t>60089889;60016005;100511434</t>
  </si>
  <si>
    <t>Wang R.</t>
  </si>
  <si>
    <t>A spatial-temporal decorrelating receiver for CDMA systems with base-station antenna arrays</t>
  </si>
  <si>
    <t>S0090677801013046</t>
  </si>
  <si>
    <t>10.1109/26.905895</t>
  </si>
  <si>
    <t>2-s2.0-0035248290</t>
  </si>
  <si>
    <t>Leverhulme Trust</t>
  </si>
  <si>
    <t>['two examples', 'taking account', 'space measurement', 'medium coupling', 'improved compared', 'calibration technique']</t>
  </si>
  <si>
    <t>A calibration technique for free-space measurement of the permittivity and conductivity has been developed, taking account of antenna-medium coupling. Thus, the accuracy is improved compared to previously used calibration. Two examples are given to illustrate this improvement.</t>
  </si>
  <si>
    <t>453-455</t>
  </si>
  <si>
    <t>60020661;60020661;60020661;60020661</t>
  </si>
  <si>
    <t>6603234265;35596180300;35612714500;7201634996</t>
  </si>
  <si>
    <t>Nakhkash, M.;Huang, Y.;Al-Nuaimy, W.;Fang, M. T.C.</t>
  </si>
  <si>
    <t>Nakhkash M.</t>
  </si>
  <si>
    <t>An improved calibration technique for free-space measurement of complex permittivity</t>
  </si>
  <si>
    <t>S0196289201011652</t>
  </si>
  <si>
    <t>10.1109/36.905254</t>
  </si>
  <si>
    <t>2-s2.0-0035248351</t>
  </si>
  <si>
    <t>['two targets', 'transmitting antenna', 'target decomposition', 'systematic studies', 'receiving antennas', 'polarized channel', 'polarization states', 'pol nulls', 'one pair', 'null space', 'g .,', 'eigenvalue problem', 'e .,', 'algebraic theory']</t>
  </si>
  <si>
    <t>Polarization | Radar polarimetry | Scattering matrix | Target null</t>
  </si>
  <si>
    <t>In a co- or cross-polarized channel, the polarization states of the transmitting and receiving antennas are the same or orthogonal, and the corresponding target nulls (i.e., the CO-POL Nulls or X-POL Nulls) are defined as the polarization states of the transmitting antenna such that the received power equals zero. However, no systematic studies have been carried out to solve the problem of the corresponding target nulls if the polarization states of the transmitting and receiving antennas are independent. In this paper, the target null theory is extended to the case of two independent polarization states. For two arbitrary independent symmetric scattering matrices, it is proved that there exists only one pair of polarization states such that both of the received powers equal zero. This polarization states' pair is called the co-null of the two targets, which can easily be obtained by solving an eigenvalue problem. Based on this concept and algebraic theory, the concept of the co-null space is introduced for the symmetric scattering matrix case, and many important results are presented, e.g., the relations between the co-null and the CO-POL/X-POL Nulls, the properties of the co-null space, and the relation between the co-null and target decomposition. Finally, the co-null for the asymmetric scattering matrix case is studied. The concepts of the mono-co-null space and the bi-co-null space are introduced, and the relations between both spaces are presented.</t>
  </si>
  <si>
    <t>330-338</t>
  </si>
  <si>
    <t>60025278;60000251-60022313;60000251-60022313;60000251-60027561;60000251-60020583;60000251-60025278</t>
  </si>
  <si>
    <t>57075083500;7404476613;57203100681;7006670998;7003688402;7403419366</t>
  </si>
  <si>
    <t>Yang, Jian;Yamaguchi, Yoshio;Yamada, Hiroyoshi;Boerner, Wolfgang Martin;Mott, Harold;Peng, Yingning</t>
  </si>
  <si>
    <t>United States;China;Japan;United States;United States</t>
  </si>
  <si>
    <t>Chicago;Beijing;Niigata;Huntsville;New York</t>
  </si>
  <si>
    <t>University of Illinois at Chicago;Tsinghua University;Niigata University;The University of Alabama in Huntsville;IEEE</t>
  </si>
  <si>
    <t>60027561;60025278;60022313;60020583;60000251</t>
  </si>
  <si>
    <t>Development of target null theory</t>
  </si>
  <si>
    <t>S0196289201011779</t>
  </si>
  <si>
    <t>10.1109/36.905241</t>
  </si>
  <si>
    <t>2-s2.0-0035248363</t>
  </si>
  <si>
    <t>JPL</t>
  </si>
  <si>
    <t>['validation used', 'tone via', 'space shuttle', 'phase error', 'phase comparator', 'paper describes', 'outboard channel', 'outboard antenna', 'original tone', 'optical signal', 'optical copy', 'optic cable', 'one panel', 'mast fiber', 'loop guarantees', 'inboard channel', 'inboard antenna', 'february 2000', 'design solutions', 'converted back', 'cargo bay', 'calibration tone', '3 ghz']</t>
  </si>
  <si>
    <t>The Shuttle Radar Topography Mission (SRTM) is an interferometric synthetic aperture radar system that flew on the space shuttle in February 2000. SRTM has an inboard antenna in the shuttle cargo bay and an outboard antenna at the end of a 60-m mast, extending from the cargo bay. In order to meet the elevation mapping accuracy requirement, the relative phase delay between the radar signals received via the outboard channel, compared with the inboard channel has to be known to within 8¬∞ at 5.3 GHz. This paper describes the design solutions and constraints, the devices, the analysis, and validation used to implement an optical calibration loop for SRTM. The calibration method involves injecting a tone into one panel of the inboard antenna, and sending an optical copy of the tone via a fiber-optic cable to be injected into the outboard antenna. A portion of the optical signal is reflected off an outboard partial mirror and travels back via the fiber to the inboard calibration system. There, it is converted back into a radio frequency tone and its phase is compared with the phase of the original tone. As the temperature of the mast fiber changes, a phase error is detected in the phase comparator. This error is used to control a custom designed optical phase shifter connected in series with the mast fiber. This phase-locked-loop guarantees that the phase of the calibration tone at the outboard stays within 1¬∞ relative to the phase of the calibration tone at the inboard antenna.</t>
  </si>
  <si>
    <t>40-46</t>
  </si>
  <si>
    <t>IEEE Transactions on Instrumentation and Measurement</t>
  </si>
  <si>
    <t>60009037;60009037;60009037;60009037</t>
  </si>
  <si>
    <t>6506413573;6602116947;6603961455;7101774138</t>
  </si>
  <si>
    <t>McWatters, Dalia A.;Lutes, George;Caro, Edward R.;Tu, Meirong</t>
  </si>
  <si>
    <t>McWatters D.</t>
  </si>
  <si>
    <t>Optical calibration phase locked loop for the shuttle radar topography mission</t>
  </si>
  <si>
    <t>10.1109/19.903876</t>
  </si>
  <si>
    <t>2-s2.0-0035248893</t>
  </si>
  <si>
    <t>MIP-9457388</t>
  </si>
  <si>
    <t>['vector auto', 'using relax', 'target scatterer', 'resolution occurs', 'related frequency', 'range resolution', 'proposed algorithm', 'numerical results', 'moving targets', 'maximum likelihood', 'lost due', 'ground clutter', 'first estimated', 'first divide', 'filtering technique', 'filtered data', 'feature extraction', 'cost function', 'based high', 'array radar', 'airborne high']</t>
  </si>
  <si>
    <t>We study the feature extraction of moving targets in the presence of temporally and spatially correlated ground clutter for airborne high-range resolution (HRR) phased-array radar. To avoid the range migration problems that occur in HRR radar data, we first divide the HRR range profiles into low-range resolution (LRR) segments. Since each LRR segment contains a sequence of HRR range bins, no information is lost due to the division, and hence, no loss of resolution occurs. We show how to use a vector auto-regressive (VAR) filtering technique to suppress the ground clutter. Then, a parameter estimation algorithm is proposed for target feature extraction. From the VAR-filtered data, the target Doppler frequency and the spatial signature vectors are first estimated by using a maximum likelihood (ML) method. The target phase history and direction-of-arrival (DOA) (or the array steering vector for unknown array manifold) are then estimated from the spatial signature vectors by minimizing a weighted least squares (WLS) cost function. The target radar cross section (RCS)-related complex amplitude and range-related frequency of each target scatterer are then extracted from the estimated target phase history by using RELAX, which is a relaxation-based high-resolution feature extraction algorithm. Numerical results are provided to demonstrate the performance of the proposed algorithm.</t>
  </si>
  <si>
    <t>277-289</t>
  </si>
  <si>
    <t>60013959-60002873;60013959-60002873;60013959-60002873;60013959-60002873</t>
  </si>
  <si>
    <t>7410065637;55706579500;7201943176;36040796700</t>
  </si>
  <si>
    <t>Li, Jian;Liu, Guoqing;Jiang, Nanzhi;Stoica, Petre</t>
  </si>
  <si>
    <t>Gainesville;Chicago</t>
  </si>
  <si>
    <t>University of Florida;Illinois Institute of Technology</t>
  </si>
  <si>
    <t>60013959;60002873</t>
  </si>
  <si>
    <t>Moving target feature extraction for airborne high-range resolution phased-array radar</t>
  </si>
  <si>
    <t>10.1109/78.902110</t>
  </si>
  <si>
    <t>2-s2.0-0035249272</t>
  </si>
  <si>
    <t>['systematic errors', 'second algorithm', 'receiving antenna', 'raw measurements', 'provide features', 'presented whereby', 'path parameters', 'path components', 'paper presents', 'optimum beamformer', 'novel technique', 'measurement matrices', 'joint measurement', 'investigated using', 'interference cancellation', 'increased computation', 'future directions', 'first approach', 'existing techniques', 'evolving systems', 'division multiplexing', 'complex amplitude', 'based upon', 'approach features']</t>
  </si>
  <si>
    <t>Most existing techniques for indoor radio propagation measurement do not resolve the angles from which signal components arrive at the receiving antenna. Knowledge of the angle-of-arrival is required for evaluation of evolving systems that employ smart antenna technology to provide features such as geolocation, interference cancellation, and space-division multiplexing. This paper presents a novel technique for the joint measurement of the angles, times and complex amplitude of discrete path arrivals in an indoor propagation environment. A data acquisition system, based upon a vector network analyzer and multichannel antenna array is described, together with its used to collect channel measurement matrices. The inherent error sources present in these measurement matrices are investigated using a compact indoor anechoic range. Two signal processing algorithms are presented whereby the channel parameters may be estimated from raw measurements. In the first approach, an optimum beamformer is derived which compensates for systematic errors in the data acquisition system. This approach features very low computational complexity, and delivers modest resolution of path components. The second algorithm is based upon the maximum likelihood criterion, using the measured calibration matrices as space-time basis functions. This algorithm provides super-resolution of all path parameters, at the cost of increased computation. Several example measurements are given, and future directions of our research are indicated.</t>
  </si>
  <si>
    <t>22-31</t>
  </si>
  <si>
    <t>60000251-60017198;60000251-60011410</t>
  </si>
  <si>
    <t>6603332407;35613861900</t>
  </si>
  <si>
    <t>Tingley, Robert D.;Pahlavan, Kaveh</t>
  </si>
  <si>
    <t>Cambridge;Worcester;New York</t>
  </si>
  <si>
    <t>Charles Stark Draper Lab Inc;Worcester Polytechnic Institute;IEEE</t>
  </si>
  <si>
    <t>60017198;60011410;60000251</t>
  </si>
  <si>
    <t>Tingley R.</t>
  </si>
  <si>
    <t>Space-time measurement of indoor radio propagation</t>
  </si>
  <si>
    <t>10.1109/19.903874</t>
  </si>
  <si>
    <t>2-s2.0-0035249587</t>
  </si>
  <si>
    <t>['using antennas', 'two points', 'surface waves', 'receiving antennas', 'radial extension', 'paper offers', 'minimized due', 'low unless', 'low attenuation', 'large reduction', 'extremely large', 'electric interference', 'electric field', 'efficient guidance', 'different system', 'coaxial lines', 'cm wide', 'cm thick', '90 %).', '2 db']</t>
  </si>
  <si>
    <t>Electromagnetic RF energy can be transported over a kilometer or more using antennas, but the efficiency is low unless the injecting and receiving antennas are extremely large. Other means of transporting RF energy such as waveguides and coaxial lines are cumbersome, heavy, costly, and suffer large attenuation. This paper offers a different system for long-distance RF transportation. The key is to use nonradiating electromagnetic surface waves that propagate along thin metallic strips. This means of moving RF energy between two points is simple, inexpensive, lightweight, and has low attenuation. For example, the attenuation is less than 2 dB/km for an Al foil 6-cm wide and 0.002-cm thick. Thus, efficient guidance of surface waves over distances of many kilometers requires neither large antennas, waveguides, nor coaxial lines. Moreover, electric interference with the surroundings is minimized due to the large reduction in the radial extension of the electric field, and the conversion of the radiating electromagnetic waves to surface waves and back is efficient (up to 90%).</t>
  </si>
  <si>
    <t>341-348</t>
  </si>
  <si>
    <t>60027271;60027271</t>
  </si>
  <si>
    <t>56282948200;7003385427</t>
  </si>
  <si>
    <t>Friedman, M.;Fernsler, Richard F.</t>
  </si>
  <si>
    <t>Friedman M.</t>
  </si>
  <si>
    <t>Low-loss RF transport over long distances</t>
  </si>
  <si>
    <t>10.1109/22.903095</t>
  </si>
  <si>
    <t>2-s2.0-0035249640</t>
  </si>
  <si>
    <t>['six vendors', 'previously introduced', 'parameter results', 'measured results', 'electromagnetic cad', 'direct comparison', 'article presents']</t>
  </si>
  <si>
    <t>Solutions from six vendors of three-dimensional (3D) electromagnetic CAD to a free space Vivaldi antenna problem have been previously introduced. This article presents the measured results on the hardware, along with a direct comparison of the S-parameter results from the participants.</t>
  </si>
  <si>
    <t>27-28</t>
  </si>
  <si>
    <t>FEB.</t>
  </si>
  <si>
    <t>0960667X</t>
  </si>
  <si>
    <t>Microwave Engineering Europe</t>
  </si>
  <si>
    <t xml:space="preserve">Anon, </t>
  </si>
  <si>
    <t>Anon</t>
  </si>
  <si>
    <t>CAD benchmark the final round-up</t>
  </si>
  <si>
    <t>2-s2.0-0035250191</t>
  </si>
  <si>
    <t>MIP-9703377</t>
  </si>
  <si>
    <t>['time precoding', 'theory presented', 'single antenna', 'second area', 'recent results', 'paper applies', 'new results', 'multiple antenna', 'isi mitigation', 'isi channel', 'intersymbol interference', 'first summarize', 'filterbank precoding', 'e .,', 'blind equalization']</t>
  </si>
  <si>
    <t>Filterbank precoding in the intersymbol interference (ISI) mitigation has recently attracted much attention. Two main areas of such research have been explored. One of them is on filterbank precoding when the ISI channel is known to both the transmitter and the receiver, while the other is on filterbank precoding when the ISI channel is not known to the transmitter or the receiver. This paper is in the second area and the aim is two-fold. We first summarize some recent results on ambiguity resistant filterbank precoders for the ISI mitigation when the ISI channel is not known at the transmitter or the receiver, i.e., for blind equalization. We then present some new results on the construction and characterization of such precoders. The theory presented in this paper applies to both single antenna (SISO) systems and multiple antenna (MIMO) systems as space-time precoding.</t>
  </si>
  <si>
    <t>193-209</t>
  </si>
  <si>
    <t>IEEE Transactions on Circuits and Systems I: Fundamental Theory and Applications</t>
  </si>
  <si>
    <t>60023004;60015481;60015481</t>
  </si>
  <si>
    <t>7402179288;7402010291;36100496000</t>
  </si>
  <si>
    <t>Xia, Xiang Gen;Su, Weifeng;Liu, Hui</t>
  </si>
  <si>
    <t>Newark;Seattle</t>
  </si>
  <si>
    <t>University of Delaware;University of Washington</t>
  </si>
  <si>
    <t>60023004;60015481</t>
  </si>
  <si>
    <t>Xia X.</t>
  </si>
  <si>
    <t>Filterbank precoders for blind equalization: Polynomial ambiguity resistant precoders (PARP)</t>
  </si>
  <si>
    <t>10.1109/81.904884</t>
  </si>
  <si>
    <t>2-s2.0-0035250303</t>
  </si>
  <si>
    <t>['therefore made', 'strict requirement', 'radar channels', 'frequency domains', 'frequency domain', 'bistatic system', 'bistatic effects', 'bistatic configuration', 'author investigates']</t>
  </si>
  <si>
    <t>The use of a bistatic antenna configuration for ground moving target indication in an ultra-wideband and widebeam synthetic aperture radar system is discussed. To suppress the strong clutter signal the radar channels have a strict requirement on equality. In a bistatic system they are not equal, and the author investigates how to compensate for the bistatic configuration. Bistatic effects on clutter scattering cannot be compensated, and an attempt is therefore made to estimate the bistatic scattering influence of the ground moving target indication. The bistatic to monostatic synthetic aperture inversion in a wide antenna beam is derived in both the time and the frequency domain. The mismatch between the radar channels will cause clutter leakage. The pulse compressed impulse response leakage is determined both for the time and frequency domains.</t>
  </si>
  <si>
    <t>IEE Proceedings: Radar, Sonar and Navigation</t>
  </si>
  <si>
    <t>Pettersson, M. I.</t>
  </si>
  <si>
    <t>Linkoping</t>
  </si>
  <si>
    <t>Division of Sensor Technology</t>
  </si>
  <si>
    <t>Pettersson M.</t>
  </si>
  <si>
    <t>Extraction of moving ground targets by a bistatic ultra-wideband SAR</t>
  </si>
  <si>
    <t>10.1049/ip-rsn:20010110</t>
  </si>
  <si>
    <t>2-s2.0-0035250710</t>
  </si>
  <si>
    <t>['tomographic imaging', 'study demonstrates', 'remote sensing', 'reeves method', 'numerical simulations', 'new technique', 'metallic object', 'may range', 'iterative manner', 'isolated surface', 'inverse problem', 'imaginary parts', 'ground surface', 'faster rate', 'dry ground', 'different technique', 'cost function', 'also shown', '5 mhz', '300 mhz']</t>
  </si>
  <si>
    <t>The ground surface of the Earth is usually mapped using microwave radar, and in particular synthetic aperture radar. A different technique is presented for the imaging of isolated ground surfaces, which may range from the order of a metre to a few kilometres in diameter, using radiowaves generated from antennas on the ground surface of the Earth. The technique is first formulated using groundwave propagation theory to solve the forward electromagnetic scattering problem of the isolated surface. Conjugate gradient methods are then used to solve the inverse problem to obtain the normalised surface impedance distribution in an iterative manner, with the establishment of a cost function of the measured and scattered fields around the surface. Numerical simulations at 0.5 MHz of two ground features, namely dry ground and dry-wet mixed ground surfaces confined within a diameter of 500m and surrounded by seawater, show that the distributions of both real and imaginary parts of the normalised surface impedance can be well reconstructed using the technique. It is also shown that the Polak-Ribiere-Polyak conjugate gradient method gives a faster rate of convergence than the Fletcher-Reeves method. The simulation at 300 MHz of dry ground with a buried metallic object confined within a diameter of 50 cm shows that the metallic object and its position can be identified from the images of normalised surface impedance distribution. The study demonstrates a new technique for the tomographic imaging of isolated ground surfaces which may be useful in ground surface mapping, remote sensing and monitoring, and detection of buried metallic objects.</t>
  </si>
  <si>
    <t>27-34</t>
  </si>
  <si>
    <t>Wu, Z.</t>
  </si>
  <si>
    <t>Wu Z.</t>
  </si>
  <si>
    <t>Tomographic imaging of isolated ground surfaces using radio ground waves and conjugate gradient methods</t>
  </si>
  <si>
    <t>10.1049/ip-rsn:20010111</t>
  </si>
  <si>
    <t>2-s2.0-0035250840</t>
  </si>
  <si>
    <t>['symmetrical case', 'patch size', 'domain method', 'difference time']</t>
  </si>
  <si>
    <t>Symmetrical and asymmetrical partially shorted patch antennas are numerically studied using the finite-difference time-domain method. It is observed that the patch size of the asymmetrical partially shorted case can be reduced more than that of the symmetrical case, while the bandwidth of the former is less than that of the latter.</t>
  </si>
  <si>
    <t>214-216</t>
  </si>
  <si>
    <t>Comparison between symmetrical and asymmetrical partially shorted patch antennas</t>
  </si>
  <si>
    <t>10.1002/1098-2760(20010205)28:3&lt;214::AID-MOP20&gt;3.0.CO;2-R</t>
  </si>
  <si>
    <t>2-s2.0-0035252037</t>
  </si>
  <si>
    <t>['succinctly evaluate', 'radiation q', 'paper seeks', 'numerical simulations', 'large body', 'key q', 'experimental data']</t>
  </si>
  <si>
    <t>This paper seeks to succinctly evaluate and summarize the large body of literature on the radiation Q of electrically small antennas. The validity of the different analytic models is discussed, with key Q-dependent physical properties compared with experimental data and numerical simulations.</t>
  </si>
  <si>
    <t>172-177</t>
  </si>
  <si>
    <t>60015941-60001439;60015941</t>
  </si>
  <si>
    <t>7202271239;7102762205</t>
  </si>
  <si>
    <t>Grimes, Dale M.;Grimes, Craig A.</t>
  </si>
  <si>
    <t>Grimes D.</t>
  </si>
  <si>
    <t>Minimum Q of electrically small antennas: a critical review</t>
  </si>
  <si>
    <t>10.1002/1098-2760(20010205)28:3&lt;172::AID-MOP7&gt;3.0.CO;2-C</t>
  </si>
  <si>
    <t>2-s2.0-0035252206</t>
  </si>
  <si>
    <t>['two modes', 'placed along', 'numerical solutions', 'mode helix', 'helical antenna', 'ground plane', 'good agreement', 'explicitly studied', 'experimental results', 'dyadic green', 'compact monopole', 'certain height', 'bandwidth performance', 'band operation', 'approximately 11', '900 mhz', '1900 mhz', '1800 mhz']</t>
  </si>
  <si>
    <t>A low-profile and compact monopole-helical antenna with a parasitic helix mounted in parallel with the ground plane is designed. The monopole-helical antenna, which is placed along the axis of a coaxial line fed through the ground plane, can be operated at three resonant frequencies. However, two modes of dual-frequency-band operation at 900 MHz/1800 MHz and 900 MHz/1900 MHz are found in the presence of the normal-mode helix mounted directly on the ground plane. A certain height and diameter of the circumference of the normal-mode helix can perform these modes of dual-frequency-band operation, and will be discussed in detail. Also, the approximately 11 and 10% of bandwidth performance in lower and upper frequency bands will be explicitly studied. The dyadic Green's functions are used to obtain the numerical solutions of far-field radiation patterns, which are found to be in good agreement with the experimental results.</t>
  </si>
  <si>
    <t>183-187</t>
  </si>
  <si>
    <t>7202904359;7101878862;7005913291</t>
  </si>
  <si>
    <t>Chow, Yan Wai;Yung, Edward Kai Ning;Hui, Hon Tat</t>
  </si>
  <si>
    <t>Chow Y.</t>
  </si>
  <si>
    <t>Dual-frequency-mode monopole-helical antenna with a parasitic normal-mode helix</t>
  </si>
  <si>
    <t>10.1002/1098-2760(20010205)28:3&lt;183::AID-MOP10&gt;3.0.CO;2-9</t>
  </si>
  <si>
    <t>2-s2.0-0035252235</t>
  </si>
  <si>
    <t>['shaped slot', 'return loss', 'radiation properties', 'much easier', 'major concerns', 'good agreement', 'difference time', 'antenna may', 'also presented']</t>
  </si>
  <si>
    <t>A novel small microstrip patch antenna with a C-shaped slot is presented in this paper. The size of the antenna is only 33% of a conventional microstrip patch antenna, and is much easier for fabrication than shorted patch antennas. The antenna is theoretically investigated using the finite-difference time-domain (FDTD) method, and its return loss and radiation properties are presented. For purposes of comparison, method-of-moment (MoM) results are also presented, and good agreement is achieved. Such an antenna may be useful for applications where reduced antenna size and simplicity are major concerns.</t>
  </si>
  <si>
    <t>170-172</t>
  </si>
  <si>
    <t>60023813;60023813;60023813</t>
  </si>
  <si>
    <t>7401811428;7202152603;9739950200</t>
  </si>
  <si>
    <t>Cui, Jun Hai;Zhong, Shun Shi;Yu, Chun</t>
  </si>
  <si>
    <t>Shanghai</t>
  </si>
  <si>
    <t>Shanghai University</t>
  </si>
  <si>
    <t>Cui J.</t>
  </si>
  <si>
    <t>FDTD analysis of a compact microstrip antenna with a C-shaped slot</t>
  </si>
  <si>
    <t>10.1002/1098-2760(20010205)28:3&lt;170::AID-MOP6&gt;3.0.CO;2-L</t>
  </si>
  <si>
    <t>2-s2.0-0035252319</t>
  </si>
  <si>
    <t>['proposed structure', 'conventional active']</t>
  </si>
  <si>
    <t>Conventional passive power dividers are narrowband and lossy. In this paper, we will introduce a new distributed power divider with active inductor termination. The numerical simulation results show that the proposed structure has a much wider bandwidth than the conventional active or passive power divider.</t>
  </si>
  <si>
    <t>177-179</t>
  </si>
  <si>
    <t>35839415300;7202267270;7102006113</t>
  </si>
  <si>
    <t>Wang, Y.;Ooi, B. L.;Leong, M. S.</t>
  </si>
  <si>
    <t>Active MMIC power divider with active inductor termination</t>
  </si>
  <si>
    <t>10.1002/1098-2760(20010205)28:3&lt;177::AID-MOP8&gt;3.0.CO;2-V</t>
  </si>
  <si>
    <t>2-s2.0-0035252518</t>
  </si>
  <si>
    <t>['spatial diversity', 'shift keying', 'rake receiver', 'mobile communications', 'diversity reception', 'diversity order', 'attractive technology', 'analyzed theoretically', 'also considered']</t>
  </si>
  <si>
    <t>Spatial diversity is an attractive technology for coping with the fading channels encountered in mobile communications. In this paper, the bit error rate (BER) is analyzed theoretically for diversity reception with a RAKE receiver in a Nakagami fading environment using either selection or maximal ratio combining. A coherent binary phase-shift keying (CBPSK) direct sequence code division multiple access (DS/CDMA) system is considered. An arbitrary branch correlation is also considered for any diversity order in the case of identical fading severity on the branches.</t>
  </si>
  <si>
    <t>115-133</t>
  </si>
  <si>
    <t>60002575-60016618-60010294;60002575;60029258</t>
  </si>
  <si>
    <t>7005492000;6602967549;55408167700</t>
  </si>
  <si>
    <t>Al-Hussaini, Emad K.;Sayed, Iman M.;Saad, E. L.Sayed M.</t>
  </si>
  <si>
    <t>Egypt;Egypt;Egypt;Egypt</t>
  </si>
  <si>
    <t>Cairo;Cairo;Giza;Cairo</t>
  </si>
  <si>
    <t>Helwan University;Ain Shams University;Cairo University;Cairo University, Faculty of Engineering</t>
  </si>
  <si>
    <t>60029258;60016618;60010294;60002575</t>
  </si>
  <si>
    <t>Al-Hussaini E.</t>
  </si>
  <si>
    <t>Selection and MRC diversity for a DS/CDMA mobile radio system through Nakagami fading channel</t>
  </si>
  <si>
    <t>10.1023/A:1026512413471</t>
  </si>
  <si>
    <t>2-s2.0-0035253030</t>
  </si>
  <si>
    <t>['particle detector', 'energy release', 'cosmic rays', 'characteristics different', '87 tev']</t>
  </si>
  <si>
    <t>Cosmic-ray showers interacting with the resonant mass gravitational wave antenna NAUTILUS have been detected. The experimental results show large signals at a rate much greater than expected. The largest signal corresponds to an energy release in NAUTILUS of 87 TeV. We note that a resonant mass gravitational wave detector used as particle detector has characteristics different from the usual particle detectors, and it could detect new features of cosmic rays. ¬© 2001 Published by Elsevier Science B.V.</t>
  </si>
  <si>
    <t>16-22</t>
  </si>
  <si>
    <t>Physics Letters, Section B: Nuclear, Elementary Particle and High-Energy Physics</t>
  </si>
  <si>
    <t>60021660;60027509;60082962;60018783;60027509;60032350;60016340;60021660;60016340;60016340;60027509;60027509;60016340;60027509;60032350;60016340;60027509;60016340;60016340;60082962;60082962;60082962</t>
  </si>
  <si>
    <t>8728100700;7004985710;7004641893;55385270200;7005568912;8539897000;7003483214;36839771600;56956401100;57219739331;6701758982;7003738313;6603873146;7004081253;7004243218;15721317700;7003386560;6602000758;57225709988;6701660944;6603743635;12546147800</t>
  </si>
  <si>
    <t>Astone, P.;Bassan, M.;Bonifazi, P.;Carelli, P.;Coccia, E.;D'Antonio, S.;Fafone, V.;Federici, G.;Marini, A.;Mazzitelli, G.;Minenkov, Y.;Modena, I.;Modestino, G.;Moleti, A.;Pallottino, G. V.;Pampaloni, V.;Pizzella, G.;Quintieri, L.;Ronga, F.;Terenzi, R.;Visco, M.;Votano, L.</t>
  </si>
  <si>
    <t>Italy;Italy;Italy;Italy;Italy;Italy</t>
  </si>
  <si>
    <t>Rome;Rome;Rome;Rome;L'Aquila;Frascati</t>
  </si>
  <si>
    <t>Istituto di Fisica dello Spazio Interplanetario, Rome;Sapienza Universit√† di Roma;Universit√† degli Studi di Roma "Tor Vergata";Istituto Nazionale di Fisica Nucleare - INFN;Universit√† degli Studi dell'Aquila;INFN, Laboratori Nazionali Di Frascati</t>
  </si>
  <si>
    <t>60082962;60032350;60027509;60021660;60018783;60016340</t>
  </si>
  <si>
    <t>Astone P.</t>
  </si>
  <si>
    <t>Energetic cosmic rays observed by the resonant gravitational wave detector NAUTILUS</t>
  </si>
  <si>
    <t>S0370269301000260</t>
  </si>
  <si>
    <t>10.1016/S0370-2693(01)00026-0</t>
  </si>
  <si>
    <t>2-s2.0-0035253163</t>
  </si>
  <si>
    <t>['wlan modules', 'return loss', 'primary source', 'operating bandwidth', 'new class', 'mmic technology', 'letter indicate', 'letter explores', 'large part', 'extremely compact', 'european high', 'easily integrated', 'broadband antenna', 'broad bandwidth', 'antennas based', 'antenna described']</t>
  </si>
  <si>
    <t>Antennas | Microstrip antennas | Wireless LAN</t>
  </si>
  <si>
    <t>This letter explores the development of a new class of broadband antenna in which TE o surface-wave is used as the primary source of free space radiation. We demonstrate that antennas based on this concept can be designed to operate over a broad bandwidth, be extremely compact, and can be easily integrated with MIC and MMIC technology. Measurement of return loss and radiation pattern characteristics of the antenna described in this letter indicate a 47% operating bandwidth, covering a large part of the frequency spectrum assigned for U.S. as well as European high-speed wireless local area network (WLAN) applications, making it ideal for integration with WLAN modules.</t>
  </si>
  <si>
    <t>62-64</t>
  </si>
  <si>
    <t>60000251-60027550;60000251-60027550;60000251-60027550</t>
  </si>
  <si>
    <t>7201577704;7402872518;36041035600</t>
  </si>
  <si>
    <t>Leong, Kevin M.K.H.;Qian, Yongxi;Itoh, Tatsuo</t>
  </si>
  <si>
    <t>Leong K.</t>
  </si>
  <si>
    <t>Surface wave enhanced broadband planar antenna for wireless applications</t>
  </si>
  <si>
    <t>S1531130901031671</t>
  </si>
  <si>
    <t>10.1109/7260.914303</t>
  </si>
  <si>
    <t>2-s2.0-0035255006</t>
  </si>
  <si>
    <t>['tertiary 31', 'suppressed close', 'suppress aggregation', 'single 31', 'see fig', 'secondary 31', 'relatively disordered', 'relative stability', 'ordered energy', 'order 1', 'minimized structures', 'methyl group', 'keto group', 'hydroxyl group', 'higher aggregation', 'green bacteria', 'form oligomers', 'chlorins 1', 'chlorin 3', 'ch2cl2 ).', 'antenna chlorophylls', 'additional 31', '648 nm', '2s gave', '2 possessing', '1 vol', '1 stacked']</t>
  </si>
  <si>
    <t>Zinc-chlorin 3 (see Fig. 2 in text) possessing a tertiary 31-hydroxyl group and a 13-keto group was synthesized as a model for the antenna chlorophylls of green bacteria. Self-aggregation of 3 in nonpolar organic media was examined and compared to 1 and 2 possessing a primary and secondary 31-hydroxyl group, respectively. Zinc-chlorin 3 self-aggregated in 1 vol% CH2Cl2-hexane to form oligomers and showed a red-shifted Qy maximum at 704 nm compared to the monomer (648 nm in CH2Cl2). This red-shift is larger than that of 2S (648 ‚Üí 697 nm) and comparable to that of 2R (648 ‚Üí 705 nm), but smaller than that of 1 (648 ‚Üí 740 nm), indicating that while a single 31-methyl group (prim-OH ‚Üí sec-OH) suppressed close and/or higher aggregation, the additional 31-methyl group (sec-OH ‚Üí tert-OH) did not further suppress aggregation. The relative stability of the aggregates was in the order 1 &gt; 2R ‚àº 3 &gt; 2S as determined by visible spectral analyses. Molecular modeling calculations on dodecamers of zinc-chlorins 1, 2R and 3 gave similar well-ordered energy-minimized structures, while 1 stacked more tightly than 2R and 3. In contrast, 2S gave a relatively disordered (twisted) structure. The calculated dodecameric structures could explain the visible spectral data of 1-3 in nonpolar organic media.</t>
  </si>
  <si>
    <t>153-163</t>
  </si>
  <si>
    <t>Photochemistry and Photobiology</t>
  </si>
  <si>
    <t>60105159;60105159-60000202;60105159;60105159</t>
  </si>
  <si>
    <t>6602403846;7102865169;7003864530;7006346090</t>
  </si>
  <si>
    <t>Yagai, Shiki;Miyatake, Tomohiro;Shimono, Yoshiyuki;Tamiaki, Hitoshi</t>
  </si>
  <si>
    <t>Kusatsu;Kyoto</t>
  </si>
  <si>
    <t>Ritsumeikan University Biwako-Kusatsu Campus;Ryukoku University</t>
  </si>
  <si>
    <t>60105159;60000202</t>
  </si>
  <si>
    <t>Yagai S.</t>
  </si>
  <si>
    <t>Supramolecular structure of self-assembled synthetic zinc-13&lt;sup&gt;1&lt;/sup&gt;-oxo-chlorins possessing a primary, secondary or tertiary alcoholic 3&lt;sup&gt;1&lt;/sup&gt;-hydroxyl group: Visible spectroscopic and molecular modeling studies</t>
  </si>
  <si>
    <t>10.1562/0031-8655(2001)073&lt;0153:SSOSAS&gt;2.0.CO;2</t>
  </si>
  <si>
    <t>2-s2.0-0035263187</t>
  </si>
  <si>
    <t>['two chromophores', 'time dependence', 'special features', 'simple models', 'photoexcited states', 'photoexcitation redistribution', 'phosphorescence photons', 'molecules containing', 'fluorescence anisotropy', 'dissipative interactions', 'complex molecules', 'collecting antenna', 'classical description', 'account radiative']</t>
  </si>
  <si>
    <t>Very simple models of complex molecules are used to give a quantum and a classical description of the dynamics of photoexcited states of bi- and trichromophore molecules taking into account radiative and nonradiative dissipative interactions between the chromophores. Dissipative interactions are responsible for certain special features of the time dependence of photoexcitation redistribution between chromophores during emission of phosphorescence photons. These special features are compared with the unusual (from the point of view of a theory ignoring dissipative interactions) time dependence of fluorescence anisotropy of such molecules. It is shown that radiative dissipative interaction between chromophores can be responsible for the "light-collecting antenna" effect in molecules containing more than two chromophores.</t>
  </si>
  <si>
    <t>246-254</t>
  </si>
  <si>
    <t>Russian Journal of Physical Chemistry A</t>
  </si>
  <si>
    <t>Morozov, V. A.</t>
  </si>
  <si>
    <t>N.D. Zelinsky Institute of Organic Chemistry, Russian Academy of Sciences</t>
  </si>
  <si>
    <t>Morozov V.</t>
  </si>
  <si>
    <t>Redistribution of photoexcitation energy between chromophores in a complex molecule and the "light-collecting antenna" effect</t>
  </si>
  <si>
    <t>2-s2.0-0035529510</t>
  </si>
  <si>
    <t>['spherical tokamaks', 'radio window', 'plasma edge', 'interperiodica ".', 'incident waves', 'heat plasmas', 'efficient conversion', 'drive currents', 'cutoff layer']</t>
  </si>
  <si>
    <t>The possibility is studied of using electron cyclotron waves to heat plasmas and to drive currents in spherical tokamaks when the cutoff layer for the waves is located at the plasma edge. It is shown that, by optimizing the method for the excitation of electron cyclotron waves, it is possible to achieve conditions corresponding to the so-called "radio window" effect, i.e., conditions under which the efficient conversion of incident waves into Bernstein modes propagating toward the plasma center occurs already at the plasma edge. As an example, the parameters of multiwaveguide antennas capable of emitting directed penetrating radiation are calculated. ¬© 2001 MAIK "Nauka/Interperiodica".</t>
  </si>
  <si>
    <t>129-136</t>
  </si>
  <si>
    <t>60000297;60000297;60000297</t>
  </si>
  <si>
    <t>6603600927;7801407960;6603415983</t>
  </si>
  <si>
    <t>Irzak, M. A.;Tregubova, E. N.;Shcherbinin, O. N.</t>
  </si>
  <si>
    <t>Saint Petersburg (ex Leningrad)</t>
  </si>
  <si>
    <t>Ioffe Institute</t>
  </si>
  <si>
    <t>Irzak M.</t>
  </si>
  <si>
    <t>Modeling of the excitation of electron bernstein modes in spherical tokamaks</t>
  </si>
  <si>
    <t>10.1134/1.1348490</t>
  </si>
  <si>
    <t>2-s2.0-0035530099</t>
  </si>
  <si>
    <t>['covariant coordinates']</t>
  </si>
  <si>
    <t>The problem of determining an object's attitude by using a satellite radionavigation system is solved by the method of covariant coordinates. The user's equipment includes four antennas installed on the object at four spaced locations.</t>
  </si>
  <si>
    <t>192-197</t>
  </si>
  <si>
    <t>7202495809;7005962899</t>
  </si>
  <si>
    <t>Vinogradov, V. N.;Golubev, G. A.</t>
  </si>
  <si>
    <t>Vinogradov V.N.</t>
  </si>
  <si>
    <t>A Covariant Coordinate Method for Determining an Object's Attitude by Using a Satellite Radio Navigation an Object's Attitude Using a Satellite System</t>
  </si>
  <si>
    <t>2-s2.0-0042320626</t>
  </si>
  <si>
    <t>['single element', 'numerical experiments', 'developed based', 'convergent phase', 'array antenna', 'analytical solution', 'amplitude pattern']</t>
  </si>
  <si>
    <t>A numerical iterative fast-convergent phase-only method for shaping the amplitude pattern of an array antenna is developed based on an analytical solution of the problem with respect to the phase of a single element. The efficiency of the method is illustrated by numerical experiments.</t>
  </si>
  <si>
    <t>Khzmalyan, A. D.</t>
  </si>
  <si>
    <t>Altair Stt. R. and D. Institute</t>
  </si>
  <si>
    <t>Khzmalyan A.D.</t>
  </si>
  <si>
    <t>Phase-Only Synthesis of an Array Antenna Amplitude Pattern</t>
  </si>
  <si>
    <t>2-s2.0-0042320707</t>
  </si>
  <si>
    <t>['tem behavior', 'simple formulas', 'pulsed tem', 'medium parameters', 'external impedances', 'corresponding powers', 'coordinate dependence']</t>
  </si>
  <si>
    <t>Conditions are found under which the geometrical optical Maxwell equations become exact irrespective to the wavelength. For an arbitrary geometrical ray pattern satisfying these conditions, the coordinate dependence of the medium parameters which provides the TEM field propagation along the rays is expressed by simple formulas. On the basis of the geometrical ray pattern having the form of a group of concurrent straight lines, the design of a pulsed TEM-field horn antenna containing equirefractive media (which are characterized by equal refraction indices) is analyzed. The internal and external impedances of the antenna and the ratio of the corresponding powers are calculated. An approach to creating an artificial dielectric preserving the TEM behavior of the field is proposed.</t>
  </si>
  <si>
    <t>151-155</t>
  </si>
  <si>
    <t>Fedyanovich, V. I.</t>
  </si>
  <si>
    <t>Fedyanovich V.</t>
  </si>
  <si>
    <t>The Geometrical Optical Maxwell Equations and Synthesis of TEM-Wave Transition Devices</t>
  </si>
  <si>
    <t>2-s2.0-0042821906</t>
  </si>
  <si>
    <t>['wide arc', 'signals coming', 'satellite scenario', 'reflector antenna', 'geostationary orbit', 'different satellites']</t>
  </si>
  <si>
    <t>A nonexpensive single shaped-reflector antenna for the reception of signals coming from different satellites in separate orbital locations along the geostationary orbit is presented. Two different solutions for a two-satellite scenario or uniform antenna performance for any satellite in a wide arc of the geostationary orbit are presented.</t>
  </si>
  <si>
    <t>216-219</t>
  </si>
  <si>
    <t>60026134;60026134;60026134</t>
  </si>
  <si>
    <t>7006386299;57217321487;36834341700</t>
  </si>
  <si>
    <t>Pino, Antonio Garc√≠a;L√≥pez, J. Oscar Rubi√±os;Acu√±a, A. Marcos Arias</t>
  </si>
  <si>
    <t>Vigo</t>
  </si>
  <si>
    <t>Universidade de Vigo</t>
  </si>
  <si>
    <t>Single shaped-reflector antenna with wide-geostationary-arc field of view</t>
  </si>
  <si>
    <t>10.1002/1098-2760(20010205)28:3&lt;216::AID-MOP21&gt;3.0.CO;2-M</t>
  </si>
  <si>
    <t>2-s2.0-17544388425</t>
  </si>
  <si>
    <t>['take advantage', 'strongly interact', 'solar wind', 'scientific objectives', 'rights reserved', 'regarding mars', 'radar antenna', 'proposed within', 'plasma frequency', 'planetary origin', 'martian environment', 'martian atmosphere', 'main idea', 'late decision', 'ionospheric sounding', 'ionospheric investigations', 'interplanetary medium', 'imaginary parts', 'fundamental role', 'full coverage', 'frequency bandwidth', 'extend deeply', 'exospheric neutral', 'electron temperature', 'charged particles', 'broadest sense', 'becomes possible', 'antenna impedance', '8 khz', '700 g']</t>
  </si>
  <si>
    <t>Although the priority is not very high, one of the scientific objectives of the Mars Express mission is to study the interaction of the Martian atmosphere with the interplanetary medium. Regarding Mars, the term "atmosphere" must be interpreted in its broadest sense, that is including the exospheric neutral and charged particles of planetary origin, which both extend deeply into the interplanetary medium and strongly interact with it. The antenna impedance measurements (AIM) experiment has been proposed within this framework. The main idea was to take advantage of the presence of a radar antenna onboard the Mars Express Orbiter and to measure its self-impedance in a frequency bandwidth that contains the plasma frequency. Both the real and imaginary parts of the antenna impedance are functions of the total plasma density and electron temperature. Consequently, with about 700 g of electronics, box, cables, and a rather simple interface to the radar antenna it becomes possible to monitor two local aeronomical parameters that play a fundamental role in the interaction between the Martian environment and the solar wind. Due to its lower-frequency bandwidth (8 kHz-2 MHz), which allows a full coverage from the shocked solar wind down to the ionosphere, its capability of measuring the electron temperature, and the reliability of its measurements the AIM experiment perfectly complements the Mars advanced radar for subsurface and ionospheric sounding (MARSIS) ionospheric investigations. In particular, careful computations show that the electron temperature can hardly be derived from the passive electric field measurements planned to be made by MARSIS. Unfortunately, due to a too late decision about the additional payload selection, the proposal of AIM as part of the MARSIS has been rejected. ¬© 2001 Elsevier Science Ltd. All rights reserved.</t>
  </si>
  <si>
    <t>Planetary and Space Science</t>
  </si>
  <si>
    <t>60008134;60008134;60008134;60003674;60003674;60031159;60033178</t>
  </si>
  <si>
    <t>7003896569;6507449477;56115724600;6603962056;35556245200;7003557020;56231868800</t>
  </si>
  <si>
    <t>Trotignon, J. G.;S√©ran, H. C.;B√©ghin, C.;Meyer-Vernet, N.;Manning, R.;Grard, R.;Laakso, H.</t>
  </si>
  <si>
    <t>Finland;Netherlands;France;France</t>
  </si>
  <si>
    <t>Helsinki;Noordwijk aan Zee;Paris;Paris</t>
  </si>
  <si>
    <t>Finnish Meteorological Institute;ESTEC - European Space Research and Technology Centre;CNRS Centre National de la Recherche Scientifique;L'Observatoire de Paris</t>
  </si>
  <si>
    <t>60033178;60031159;60008134;60003674</t>
  </si>
  <si>
    <t>Trotignon J.</t>
  </si>
  <si>
    <t>In situ observations of the ionized environment of Mars: The antenna impedance measurements experiment, AIM, proposed as part of the Mars advanced radar for subsurface and ionospheric sounding, MARSIS</t>
  </si>
  <si>
    <t>S0032063300001343</t>
  </si>
  <si>
    <t>10.1016/S0032-0633(00)00134-3</t>
  </si>
  <si>
    <t>2-s2.0-18044403506</t>
  </si>
  <si>
    <t>['optimally determined', 'method based', 'good agreement', 'electrically thin', 'design parameters']</t>
  </si>
  <si>
    <t>A method based on fuzzy associative memories for calculating the bandwidth of electrically thin and thick rectangular microstrip patch antennas is presented. The design parameters of the fuzzy associative memories are optimally determined by using the classical, modified and improved tabu search algorithms. The theoretical bandwidth results obtained by using the fuzzy associative memories are in very good agreement with the experimental results available in the literature.</t>
  </si>
  <si>
    <t>189-195</t>
  </si>
  <si>
    <t>7402502135;7005087231;7005984178</t>
  </si>
  <si>
    <t>Kaplan, Ahmet;G√ºney, Kerim;√ñzer, ≈ûaban</t>
  </si>
  <si>
    <t>Kaplan A.</t>
  </si>
  <si>
    <t>Fuzzy associative memories for the computation of the bandwidth of rectangular microstrip antennas with thin and thick substrates</t>
  </si>
  <si>
    <t>10.1080/00207210010002078</t>
  </si>
  <si>
    <t>2-s2.0-18044404087</t>
  </si>
  <si>
    <t>['xanthophylls contribute', 'wild type', 'unconverted pool', 'type complement', 'thus necessary', 'relatively unaltered', 'plant viability', 'photosynthetic apparatus', 'photochemical quenching', 'oxygenated carotenoids', 'maximal reduction', 'marked decrease', 'definitive reports', 'chlorophyll fluorescence', 'catalyzes hydroxylation', 'arabidopsis thaliana', 'antisense approach', '75 %.', '41 %.', '16 %.']</t>
  </si>
  <si>
    <t>carotenoid biosynthesis | light harvesting complex (LHC). NPQ | photoprotection | xanthophyll cycle | Œ≤-carotene hydroxylase</t>
  </si>
  <si>
    <t>The xanthophylls are oxygenated carotenoids and are important structural components of the photosynthetic apparatus. Xanthophylls contribute to the assembly and stability of light-harvesting complex apoproteins (LHC) and contribute to photoprotection via non-photochemical quenching of chlorophyll fluorescence (NPQ) in oxygenic photosynthetic organisms. Previously, mutations have been described that disrupt many steps in the xanthophyll biosynthetic pathway. However, there are no definitive reports of a lesion that effects the Œ≤-hydroxylase enzyme, which catalyzes hydroxylation of the Œ≤-rings of Œ≤-carotene and Œ±-carotene, and is thus necessary for synthesis of essentially all xanthophylls of higher plant chloroplasts. We have utilized an antisense approach to effectively reduce levels of Œ≤-hydroxylase in Arabidopsis thaliana in order to examine how a reduction in this enzyme impacts carotenoid biosynthesis and plant viability. Expression of the antisense Œ≤-hydroxylase transgene resulted in a maximal reduction in violaxanthin of 64% and a maximal reduction in neoxanthin of 41%. This reduction was reflected in a 22% increase in Œ≤-carotene and a reduction in the total carotenoid pool, whereas lutein levels were relatively unaltered. Despite the reduction in violaxanthin and neoxanthin, the antisense Œ≤-hydroxylase plants had a wild-type complement of chlorophylls and LHCs on a fresh weight basis. Under high light stress, the unconverted pool of violaxanthin was the same size as in wild type and thus there was an even greater proportional reduction in zeaxanthin of 75%. Despite this marked decrease in zeaxanthin, NPQ only declined by 16%.</t>
  </si>
  <si>
    <t>127-137</t>
  </si>
  <si>
    <t>60159889-60003892;60003892</t>
  </si>
  <si>
    <t>6506538097;6701345805</t>
  </si>
  <si>
    <t>Rissler, Heather M.;Pogson, Barry J.</t>
  </si>
  <si>
    <t>Canberra;Tempe</t>
  </si>
  <si>
    <t>ANU Research School of Biology;Arizona State University</t>
  </si>
  <si>
    <t>60159889;60003892</t>
  </si>
  <si>
    <t>Rissler H.M.</t>
  </si>
  <si>
    <t>Antisense inhibition of the beta-carotene hydroxylase enzyme in Arabidopsis and the implications for carotenoid accumulation, photoprotection and antenna assembly</t>
  </si>
  <si>
    <t>10.1023/A:1010669404183</t>
  </si>
  <si>
    <t>2-s2.0-85082957340</t>
  </si>
  <si>
    <t>['volume plasmas', 'present study', 'plasma density', 'operated stably', 'obtained using', 'loop antenna', 'inductive coupling', 'hydrogen resulted', 'electrostatic coupling', 'effective suppression', 'discharge experiments', 'discharge chamber', 'argon pressures', '56 mhz', '5 kw']</t>
  </si>
  <si>
    <t>Large-area and high-density RF plasmas at 13.56 MHz have been produced in a discharge chamber with 400 mm inner diameter and 200 mm height by inductive coupling of an internal-type double half-loop antenna (320 mm diameter). The present study has been carried out to develop the basic discharge techniques that can be applied to the production of high-density and large-volume plasmas for a variety of plasma-based ion implantation (PBII) processes. The plasma source could be operated stably at RF input powers up to 2.5 kW to attain a plasma density as high as 5√ó1011 cm-3 at argon pressures of approximately 1 Pa. It has been demonstrated that a high-plasma density can be obtained using the low-inductance internal antenna configuration for effective suppression of the electrostatic coupling. Discharge experiments in nitrogen and hydrogen resulted in a radially uniform plasma production with density as high as 5-9√ó1010 cm-3.</t>
  </si>
  <si>
    <t>60024322;60024322;60000264;60000264</t>
  </si>
  <si>
    <t>7004203671;55860753000;55192589400;57197863875</t>
  </si>
  <si>
    <t>Setsuhara, Yuichi;Miyake, Shoji;Sakawa, Yoichi;Shoji, Tatsuo</t>
  </si>
  <si>
    <t>Suita;Nagoya</t>
  </si>
  <si>
    <t>Osaka University;Nagoya University</t>
  </si>
  <si>
    <t>60024322;60000264</t>
  </si>
  <si>
    <t>Setsuhara Y.</t>
  </si>
  <si>
    <t>Development of internal-antenna-driven large-volume RF plasma sources for plasma-based ion implantation</t>
  </si>
  <si>
    <t>S0257897200010604</t>
  </si>
  <si>
    <t>10.1016/S0257-8972(00)01060-4</t>
  </si>
  <si>
    <t>2-s2.0-0035254247</t>
  </si>
  <si>
    <t>National Institute of General Medical Sciences</t>
  </si>
  <si>
    <t>R01GM030353</t>
  </si>
  <si>
    <t>NIGMS</t>
  </si>
  <si>
    <t>['small effect', 'relatively high', 'purified pigments', 'precise wavelengths', 'particular xanthophyll', 'light harvesting', 'individual xanthophylls', 'harvesting proteins', 'harvesting complexes', 'fluorescence features', 'escherichia coli', 'dynamic quenching', 'different xanthophylls', 'data provide', 'chlorophyll fluorescence', 'chl fluorescence', 'bound pigments']</t>
  </si>
  <si>
    <t>The steady state absorption and fluorescence spectroscopic properties of the xanthophylls, violaxanthin, zeaxanthin, and lutein, and the efficiencies of singlet energy transfer from the individual xanthophylls to chlorophyll have been investigated in recombinant CP26 protein overexpressed in Escherichia coli and then refolded in vitro with purified pigments. Also, the effect of the different xanthophylls on the extents of static and dynamic quenching of chlorophyll fluorescence has been investigated. Absorption, fluorescence, and fluorescence excitation demonstrate that the efficiency of light harvesting from the xanthophylls to chlorophyll a is relatively high and insensitive to the particular xanthophyll that is present. A small effect of the different xanthophylls is observed on the extent of quenching of Chl fluorescence. The data provide the precise wavelengths of the absorption and fluorescence features of the bound pigments in the highly congested spectral profiles from these light-harvesting complexes. This information is important in assessing the mechanisms by which higher plants dissipate excess energy in light-harvesting proteins.</t>
  </si>
  <si>
    <t>1220-1225</t>
  </si>
  <si>
    <t>60022659;60022659;60022659;60001343;60001343;60032256;60032256;60032256</t>
  </si>
  <si>
    <t>7201842354;55477002800;7101701375;7202146710;7102292754;7003422954;7005812451;35553979700</t>
  </si>
  <si>
    <t>Frank, H. A.;Das, S. K.;Bautista, J. A.;Bruce, D.;Vasil'ev, S.;Crimi, M.;Croce, R.;Bassi, R.</t>
  </si>
  <si>
    <t>Italy;United States;Canada</t>
  </si>
  <si>
    <t>Verona;Storrs;St. Catharines</t>
  </si>
  <si>
    <t>Universit√† degli Studi di Verona;University of Connecticut;Brock University</t>
  </si>
  <si>
    <t>60032256;60022659;60001343</t>
  </si>
  <si>
    <t>Frank H.</t>
  </si>
  <si>
    <t>Photochemical behavior of xanthophylls in the recombinant photosystem II antenna complex, CP26</t>
  </si>
  <si>
    <t>10.1021/bi001160q</t>
  </si>
  <si>
    <t>2-s2.0-0035814796</t>
  </si>
  <si>
    <t>['‚ àº4', 'synechocystis sp', 'specific proteins', 'protein complexes', 'protein complex', 'pigment systems', 'native pigment', 'incorporated preferentially', 'growth phase', 'functional transformation', 'form pigment', 'first time', 'energy transfer', 'early stage', 'cyanobacterial development', 'cp1 ).', 'chlorophyll b', 'chlamydomonas reinhardtii', 'binding activities', 'arabidopsis cao', 'also found', '4 %.']</t>
  </si>
  <si>
    <t>Photosynthetic pigments bind to their specific proteins to form pigment-protein complexes. To investigate the pigment-binding activities of the proteins, chlorophyll b was for introduced the first time to a cyanobacterium that did not synthesize that pigment, and expression of its function in the native pigment-protein complex of cyanobacterium was confirmed by energy transfer. Arabidopsis CAO (chlorophyll a oxygenase) cDNA was introduced into the genome of Synechocystis sp. PCC6803. The transformant cells accumulated chlorophyll b, with the chlorophyll b content being in the range of 1.4 to 10. 6% of the total chlorophyll depending on the growth phase. Polyacrylamide gel electrophoresis analysis of the chlorophyll-protein complexes of transformant cells showed that chlorophyll b was incorporated preferentially into the P700-chlorophyll a-protein complex (CP1). Furthermore, chlorophyll b in CP1 transferred light energy to chlorophyll a, indicating a functional transformation. We also found that CP1 of Chlamydomonas reinhardtii, believed to be a chlorophyll a protein, bound chlorophyll b with a chlorophyll b content of ‚àº4.4%. On the basis of these results, the evolution of pigment systems in an early stage of cyanobacterial development is discussed in this paper.</t>
  </si>
  <si>
    <t>4293-4297</t>
  </si>
  <si>
    <t>Journal of Biological Chemistry</t>
  </si>
  <si>
    <t>60014652;60025272;60020739;60014652</t>
  </si>
  <si>
    <t>7403082647;16740039200;7006461138;7404667898</t>
  </si>
  <si>
    <t>Satoh, Soichirou;Ikeuchi, Masahiko;Mimuro, Mamoru;Tanaka, Ayumi</t>
  </si>
  <si>
    <t>Tokyo;Yamaguchi;Sapporo</t>
  </si>
  <si>
    <t>The University of Tokyo;Yamaguchi University;Hokkaido University</t>
  </si>
  <si>
    <t>60025272;60020739;60014652</t>
  </si>
  <si>
    <t>Satoh S.</t>
  </si>
  <si>
    <t>Chlorophyll b Expressed in Cyanobacteria Functions as a Light-harvesting Antenna in Photosystem I through Flexibility of the Proteins</t>
  </si>
  <si>
    <t>10.1074/jbc.M008238200</t>
  </si>
  <si>
    <t>2-s2.0-0035830891</t>
  </si>
  <si>
    <t>['‚ äô', 'violent starbursts', 'synthesis co', 'starburst regions', 'star formation', 'star clusters', 'resolution bima', 'reconsider everything', 'recent large', 'ratio map', 'radio continuum', 'previously accepted', 'overall starburst', 'observations show', 'numerous super', 'nrao 12', 'necessarily occurring', 'molecular gas', 'moderate starburst', 'merging advances', 'measured level', 'late stage', 'known correlation', 'kiloparsec scale', 'intense starbursts', 'highest radio', 'high concentrations', 'galactic disk', 'forming gas', 'fir peaks', 'final coalescence', 'derived using', 'confined exclusively', 'co ratios', 'arp 244', 'active star', '20 cm']</t>
  </si>
  <si>
    <t>Galaxies: individual (NGC 4038/9) | Galaxies: interactions | Galaxies: starburst | Infrared: galaxies | ISM : molecules | Stars: formation</t>
  </si>
  <si>
    <t>We report here a factor of 5.7 higher total CO flux in Arp 244 (the " Antennae " galaxies) than that previously accepted in the literature (thus a total molecular gas mass of 1.5 √ó 1010 M‚äô), based on our fully sampled CO(1-0) observations at the NRAO 12 m telescope. Currently, much of the understanding and modeling of the star formation in Arp 244 has been derived using a much lower molecular gas mass. It is imperative to reconsider everything, as the high molecular gas mass might provide sufficient fuel for ultraluminous extreme starburst in Arp 244 once the merging advances to late stage. Our observations show that the molecular gas peaks predominately in the disk-disk overlap region between the nuclei, similar to the far-infrared (FIR) and mid-infrared (MIR) emission. The bulk of the molecular gas is forming into stars with a normal star formation efficiency (SFE) LIR/M(H2) ‚âà 4.2 L‚äô/M‚äô, the same as that of giant molecular clouds in the Galactic disk. Additional supportive evidence is the extremely low fraction of the dense molecular gas in Arp 244, revealed by our detections of the HCN(1-0) emission, which traces the active star-forming gas at density ‚â≥ 104 cm-3. Using the high-resolution BIMA + NRAO 12 m telescope, full-synthesis CO(1-0) images and our VLA continuum maps at 20 cm, we estimate the local SFE indicated by the ratio map of the radio continuum to CO(1-0) emission, down to kiloparsec scale. Remarkably, the local SFE stays roughly the same over the bulk of the molecular gas distribution. Only some localized regions show the highest radio-to-CO ratios that we have identified as the sites of the most intense starbursts with SFE ‚â≥ 20 L‚äô/M‚äô. Here we have assumed that the 20 cm emission is a fairly good indicator of star formation down to kiloparsec scale in Arp 244 because of the well-known correlation between the FIR and the radio continuum emission. These starburst regions are confined exclusively to the dusty patches seen in the Hubble Space Telescope optical images near the CO and FIR peaks where the violent starbursts are presumably heavily obscured. Nevertheless, recent large-scale star formation is going on throughout the system (e.g., concentrations of numerous super-star clusters and MIR " hotspots "), yet the measured level is more suggestive of a moderate starburst (SFE ‚â≥ 10 L‚äô/M‚äô) or a weak to normal star formation (SFE ‚àº 4 L‚äô/M‚äô), not necessarily occurring at the high concentrations of the molecular gas reservoir. The overall starburst from the bulk of the molecular gas is yet to be initiated as most of the gas further condenses into a kiloparsec scale in the final coalescence.</t>
  </si>
  <si>
    <t>172-189</t>
  </si>
  <si>
    <t>1 PART 1</t>
  </si>
  <si>
    <t>60009037-60016849-60000745;60000745-60091990;60016849-60091990;60091990-60002306</t>
  </si>
  <si>
    <t>55547120397;7402101550;12809372900;35185277500</t>
  </si>
  <si>
    <t>Gao, Yu;Lo, K. Y.;Lee, S. W.;Lee, T. H.</t>
  </si>
  <si>
    <t>Taiwan;Canada;United States;Canada;United States</t>
  </si>
  <si>
    <t>Taipei;Toronto;Pasadena;Calgary;Urbana</t>
  </si>
  <si>
    <t>Academia Sinica, Institute of Astronomy and Astrophysics;University of Toronto;Jet Propulsion Laboratory;University of Calgary;University of Illinois Urbana-Champaign</t>
  </si>
  <si>
    <t>60091990;60016849;60009037;60002306;60000745</t>
  </si>
  <si>
    <t>Gao Y.</t>
  </si>
  <si>
    <t>Molecular gas and the modest star formation efficiency in the "Antennae" galaxies: ARP 244 = NGC 4038/9</t>
  </si>
  <si>
    <t>10.1086/318682</t>
  </si>
  <si>
    <t>2-s2.0-0035835520</t>
  </si>
  <si>
    <t>['thermal emission', 'supermassive star', 'sufficiently weak', 'rotate differentially', 'nonaxisymmetric bars', 'may trigger', 'magnetic fields', 'likely encounter', 'internal viscosity', 'future space', 'contracting star', 'contract slowly']</t>
  </si>
  <si>
    <t>Gravitation | Instabilities | Stars: evolution | Stars: rotation</t>
  </si>
  <si>
    <t>Thermal emission from a rotating, supermassive star will cause the configuration to contract slowly and spin up. If internal viscosity and magnetic fields are sufficiently weak, the contracting star will rotate differentially. For each of the six initial angular momentum distributions considered, a cooling supermassive star will likely encounter the dynamical bar mode instability, which may trigger the growth of nonaxisymmetric bars. This scenario will lead to the generation of long-wavelength gravitational waves, which could be detectable by future space-based laser interferometers like the Laser Interferometer Space Antenna.</t>
  </si>
  <si>
    <t>439-446</t>
  </si>
  <si>
    <t>60006164;60000745</t>
  </si>
  <si>
    <t>6603852705;35354904500</t>
  </si>
  <si>
    <t>New, Kimberly C.B.;Shapiro, Stuart L.</t>
  </si>
  <si>
    <t>Los Alamos;Urbana</t>
  </si>
  <si>
    <t>Los Alamos National Laboratory;University of Illinois Urbana-Champaign</t>
  </si>
  <si>
    <t>New K.</t>
  </si>
  <si>
    <t>Evolution of differentially rotating supermassive stars to the onset of bar instability</t>
  </si>
  <si>
    <t>10.1086/318662</t>
  </si>
  <si>
    <t>2-s2.0-0035835546</t>
  </si>
  <si>
    <t>['uniformly 13c', 'tubular supra', 'syn designate', 'side chains', 'shifted upheld', 'relative orientation', 'provides evidence', 'protons attached', 'intact chlorosomes', 'inhomogeneously broadened', 'heteronuclear 2', 'h resonances', 'determine solid', 'coordinative bond', 'complete assignment', 'bilayer model', 'bchl stacks', 'bchl c', 'assembled chlorophyll', 'aggregation shifts', '61 protons', '3 ppm', '171 bond']</t>
  </si>
  <si>
    <t>Heteronuclear 2-D and 3-D magic-angle spinning NMR dipolar correlation spectroscopy was applied to determine solid-state 1H shifts for aggregated bacteriochlorophyll c (BChl c) in uniformly 13C-enriched light harvesting chlorosomes of the green photosynthetic bacterium Chlorobium tepidum. A complete assignment of 29 different observable resonances of the 61 protons of the aggregated BChl c in the intact chlorosomes is obtained. Aggregation shifts relative to monomeric BChl c in solution are detected for protons attached to rings I, II, and III/V and to their side chains. The 21-H3, 32-H3, and 31-H resonances are shifted upheld by -2.2, -1, and -3.3 ppm, respectively, relative to monomeric BChl c in solution. Although the resonances are inhomogeneously broadened and reveal considerable global structural heterogeneity, the 5-CH and the 7-Me responses are doubled, which provides evidence for the existence of at least two relatively well-defined structurally different arrangements. Ab initio quantum chemical modeling studies were performed to refine a model for the self-assembled BChl c with two different types of BChl stacks. The BChl in the stacks can adopt either anti- or syn-configuration of the coordinative bond, where anti and syn designate the relative orientation of the Mg-OH bond relative to the direction of the 17-171 bond. The analogy between aggregation shifts for BChl c in the chlorosome and for self-assembled chlorophyll a/H2O is explored, and a bilayer model for the tubular supra-structure of sheets of BChl c is proposed, from a homology modeling approach.</t>
  </si>
  <si>
    <t>1587-1595</t>
  </si>
  <si>
    <t>60070193-100527052;60072285;60070193-60006288;60070193-60004156;60072285;60072285;60070193</t>
  </si>
  <si>
    <t>55883069400;6602875908;23016034700;6701824467;7006711511;35501122300;7102115434</t>
  </si>
  <si>
    <t>Van Rossum, B. J.;Steensgaard, D. B.;Mulder, F. M.;Boender, G. J.;Schaffner, K.;Holzwarth, A. R.;De Groot, H. J.M.</t>
  </si>
  <si>
    <t>Germany;Netherlands;Netherlands;Netherlands;Germany</t>
  </si>
  <si>
    <t>Mulheim an der Ruhr;Leiden;Delft;Wageningen;Berlin</t>
  </si>
  <si>
    <t>Max Planck Institute for Chemical Energy Conversion;Gorlaeus Laboratory;Delft University of Technology;Wageningen University &amp; Research;FMP</t>
  </si>
  <si>
    <t>60072285;60070193;60006288;60004156;100527052</t>
  </si>
  <si>
    <t>Van Rossum B.</t>
  </si>
  <si>
    <t>A refined model of the chlorosomal antennae of the green bacterium Chlorobium tepidum from proton chemical shift constraints obtained with high-field 2-D and 3-D MAS NMR dipolar correlation spectroscopy</t>
  </si>
  <si>
    <t>10.1021/bi0017529</t>
  </si>
  <si>
    <t>2-s2.0-0035852829</t>
  </si>
  <si>
    <t>['violaceum delucchi', 'type specimens', 'two ),', 'three ),', 'splendens westwood', 'several species', 'seladerma nigrum', 'rusticus delucchi', 'rufipes walker', 'respective specimens', 'published figures', 'pracetus stramenticius', 'picinervis thomson', 'ornatus delucchi', 'one species', 'one ).', 'nitentis delucchi', 'mostly antennae', 'metatarsalis thomson', 'lund university', 'lamprotatus truncatus', 'lamprotatus novickyi', 'laetum walker', 'individually associated', 'hortensis walker', 'glyphognathus convexus', 'ferri √®', 'euplectromorpha ).', 'entomological collections', 'detailed information', 'delucchi ).', 'delucchi ),', 'crassipes thomson', 'convexum walker', 'cerocephala ).', 'bicolor walker', 'bearing types', 'actual depository', 'achrysocharoides parva', '60 ).', '35 ),', '26 ),', '15 species']</t>
  </si>
  <si>
    <t>Aphelinidae | Braconidae | Elasmidae | Encyrtidae | Eulophidae | Eurytomida e | New synonymy | Perilampidae | Pteromalidae | Scelionidae | Type catalogue | V. Delucchi</t>
  </si>
  <si>
    <t>The present catalogue lists 144 species and one subspecies described by Delucchi (134), Delucchi et al. (eight), Ferri√®re in Delucchi (two), and Ferri√®re and Delucchi (one). Name-bearing types are deposited in the entomological collections at the Lund University (three), the Natural History Museums of Budapest (three), Geneva (nine), London (four), Oxford (one), Paris (three), and Vienna (35), the Royal Africa Museum, Tervuren (26), and the Swiss Federal Institute of Technology, Zurich (60). The actual depository of the name-bearing types of one species and the subspecies (Scelionidae) is unknown. Lectotypes of 15 species are here designated. Twenty new synonyms are established, Eulophidae: Entedon erdoesi Delucchi=E. metatarsalis Thomson. Pteromalidae: Gitognathus gibberosus Delucchi and Lamprotatus kerrichi Delucchi=Sphaeripalpus viridis F√∂rster; Glyphognathus umbelliferae Graham=G. convexus (Delucchi); Kentema viride Delucchi=Merismus megapterus Walker; Lamprotatus cupreus Delucchi, L. ornatus Delucchi, and L. rusticus Delucchi=L. splendens Westwood; Lamprotatus flavus Delucchi=L. crassipes Thomson; Lamprotatus montanus Delucchi=L. picinervis Thomson; Miscogaster fulgens Delucchi=M. rufipes Walker; Miscogaster lucens Delucchi=M. hortensis Walker; Seladerma agreste Delucchi=S. convexum Walker; Seladerma luteolum Delucchi=S. bicolor Walker; Seladerma nobile Delucchi and S. violaceum Delucchi=S. laetum Walker; Skeloceras cerebrosum Delucchi=Lamprotatus truncatus (Fonscolombe); Skeloceras glaucum Delucchi=Lamprotatus novickyi (Delucchi); Stictomischus lamprosomus Graham=S. nitentis Delucchi; Telepsogos helveticus Delucchi=Seladerma nigrum (Delucchi). Twelve new combinations are proposed, Eulophidae: Achrysocharoides parva (Delucchi) (from Enaysma); Aprostocetus hanangensis (Delucchi), A. longiscutulum (Delucchi), A. scutellaris (Delucchi), Neotrichoporoides crassianulus (Delucchi), N. microstigma (Delucchi), and Pracetus stramenticius (Delucchi) (all from Tetrastichus); Notanisomorphella bicolor (Delucchi) (from Sunha); Platyplectrus meruensis (Delucchi) (from Euplectromorpha). Pteromalidae: Glyphognathus convexus (Delucchi) (from Stictomischus) and G. nitidus (Delucchi) (from Sphaeripalpus); Theocolax oblonga (Delucchi) (from Cerocephala). The paper provides taxonomic notes on several species, references to published figures of and detailed information on type specimens. Parts of them, mostly antennae and wings, were mounted on slides by Delucchi and were contained in a hitherto unknown slide collection. These slides are individually associated with the respective specimens.</t>
  </si>
  <si>
    <t>55-125</t>
  </si>
  <si>
    <t>Baur, H.</t>
  </si>
  <si>
    <t>Bern</t>
  </si>
  <si>
    <t>Naturhistorisches Museum Bern</t>
  </si>
  <si>
    <t>Baur H.</t>
  </si>
  <si>
    <t>The Hymenoptera (Chalcidoidea, Ichneumonoidea, Platygastroidea) described by Vittorio Delucchi: An annotated catalogue</t>
  </si>
  <si>
    <t>10.1080/002229301447899</t>
  </si>
  <si>
    <t>2-s2.0-0035147601</t>
  </si>
  <si>
    <t>National Institute on Deafness and Other Communication Disorders</t>
  </si>
  <si>
    <t>R01DC004292</t>
  </si>
  <si>
    <t>NIDCD</t>
  </si>
  <si>
    <t>['usually characterized', 'terminal extension', 'structures involved', 'rgcs ).', 'recently cloned', 'optic lobes', 'nervous system', 'mushroom bodies', 'manduca sexta', 'important role', 'high levels', 'guanylyl cyclases', 'expressed preferentially', 'either soluble', 'dimerization domains', 'central complex', 'cell bodies', 'also expressed']</t>
  </si>
  <si>
    <t>Cyclic GMP | Guanylyl cyclase | Hawkamoth | Immunohistochemistry | Manduca sexta | Mushroom body | Olfaction</t>
  </si>
  <si>
    <t>Guanylyl cyclases are usually characterized as being either soluble (sGCs) or receptor (rGCs). We have recently cloned a novel guanylyl cyclase, MsGC-I, from the developing nervous system of the hawkmoth Manduca sexta that cannot be classified as either an sGC or an rGC. MsGC-I shows highest sequence identity with receptor guanylyl cyclases throughout its catalytic and dimerization domains, but does not contain the ligand-binding, transmembrane or kinase-like domains characteristic of receptor guanylyl cyclases. In addition, MsGC-I contains a C-terminal extension of 149 amino acid residues. In this paper, we report the expression of MsGC-I in the adult. Northern blots show that it is expressed preferentially in the nervous system, with high levels in the pharate adult brain and antennae. In the antennae, immunohistochemical analyses show that it is expressed in the cell bodies and dendrites, but not axons, of olfactory receptor neurons. In the brain, it is expressed in a variety of sensory neuropils including the antennal and optic lobes. It is also expressed in structures involved in higher-order processing including the mushroom bodies and central complex. This complicated expression pattern suggests that this novel guanylyl cyclase plays an important role in mediating cyclic GMP levels in the nervous system of Manduca sexta.</t>
  </si>
  <si>
    <t>305-314</t>
  </si>
  <si>
    <t>Journal of Experimental Biology</t>
  </si>
  <si>
    <t>60023324;60023324;60023324</t>
  </si>
  <si>
    <t>8159756400;56185917400;36763591400</t>
  </si>
  <si>
    <t>Nighorn, A.;Simpson, P. J.;Morton, D. B.</t>
  </si>
  <si>
    <t>Arizona Research Laboratories</t>
  </si>
  <si>
    <t>Nighorn A.</t>
  </si>
  <si>
    <t>The novel guanylyl cyclase MsGC-I is strongly expressed in higher-order neuropils in the brain of Manduca sexta</t>
  </si>
  <si>
    <t>2-s2.0-0035144249</t>
  </si>
  <si>
    <t>['three species', 'taxonomical implications', 'rhopus meridionalis', 'released externally', 'possible behavioural', 'leptomastix dactylopii', 'important role', 'glandular secretions', 'glands consist', 'first time', 'family encyrtidae', 'cuticular structures', 'courtship behaviour', 'complex sequences', 'asitus phragmitis']</t>
  </si>
  <si>
    <t>Mating behaviour | Parasitoids | Tetracneminae | Ultrastructure</t>
  </si>
  <si>
    <t>The occurrence of male antennal glands in three hymenopteran parasitoids belonging to the family Encyrtidae (Leptomastix dactylopii, Rhopus meridionalis and Asitus phragmitis) is reported for the first time. The ultrastructure and function of these glands are described in detail. In all three species the glands consist of clustered unicellular secretory units extending underneath the cuticle. Glandular secretions were released externally and spread onto female antennae by specialized 'release and spread sites', appearing as 'scale-like' or 'peg-like' cuticular structures. These antennal glands play an important role during the complex sequences of courtship behaviour, eliciting female acceptance. The possible behavioural and taxonomical implications are discussed.</t>
  </si>
  <si>
    <t>41-54</t>
  </si>
  <si>
    <t>60021199;60021199;60003003;60003003;60003003</t>
  </si>
  <si>
    <t>6603665859;6602326346;7005718466;6602746609;7003961743</t>
  </si>
  <si>
    <t>Guerrieri, E.;Pedata, P. A.;Romani, R.;Isidoro, N.;Bin, F.</t>
  </si>
  <si>
    <t>Consiglio Nazionale delle Ricerche;Universit√† degli Studi di Perugia</t>
  </si>
  <si>
    <t>60021199;60003003</t>
  </si>
  <si>
    <t>Guerrieri E.</t>
  </si>
  <si>
    <t>Functional anatomy of male antennal glands in three species of Encyrtidae (Hymenoptera: Chalcidoidea)</t>
  </si>
  <si>
    <t>10.1080/002229301447880</t>
  </si>
  <si>
    <t>2-s2.0-0035145018</t>
  </si>
  <si>
    <t>['¬© 2001', 'uptake coefficient', 'treatments doubled', 'toxic metal', 'tenera growth', 'stress conditions', 'sequester pb2', 'protein content', 'phycobiliprotein content', 'pb2 +.', 'microchaete tenera', 'john wiley', 'four times', 'day 7', 'day 3', 'day 14', 'culture medium', 'could explain', 'biological indicator', 'antenna pigments', 'aminolevulinate dehydratase', 'affect growth', 'activity decreased', '7 days', '3 days', '0 ppm']</t>
  </si>
  <si>
    <t>5-aminolevulinate dehydratase | Cyanobacteria | Lead biosorption | Lead toxicity | Tetrapyrrole pigments</t>
  </si>
  <si>
    <t>The effect of Pb2+ on growth, tetrapyrrole photosynthetic pigment content, total free porphyrin, and 5-aminolevulinate dehydratase (ALA-D) activity of a cyanobacterium, Microchaete tenera, and its ability to sequester Pb2+ from the culture medium were studied. Pb2+ was assayed by graphite furnace atomic absorption spectrophotometry. M. tenera growth and chlorophyll a content were not affected by 0.5, 1.0, and 6.0 ppm of Pb2+. These treatments doubled the protein content and increased the phycobiliprotein content by four times after 7 days. The ALA-D activity decreased in all concentrations by 63% at day 7 and by 34% at day 14. As a consequence of ALA-D inhibition, total free porphyrin also decreased by 64% at day 7 and by 40% at day 14. The highest biomass lead uptake (7454¬±565 Œºg Pb2+/g dry weight) was observed at day 3 with 6.0 ppm of Pb2+ in the culture medium. Uptake coefficient was highest (3723¬±279 Œºg Pb2+g-1 dry weight/ppm of applied Pb2+) with 1.0 ppm after 3 days. The increase in protein and antenna pigments on day 7 was probably a response to stress conditions and could explain why the toxic metal did not affect growth. ALA-D inhibition and high lead biomass content confirm the importance of this enzyme as a biological indicator for stress. ¬© 2001 by John Wiley &amp; Sons, Inc.</t>
  </si>
  <si>
    <t>61-67</t>
  </si>
  <si>
    <t>Environmental Toxicology</t>
  </si>
  <si>
    <t>60001563;60001563;60001563;60001563;60001563</t>
  </si>
  <si>
    <t>14036737100;23107125500;6602654296;6602324072;24536161400</t>
  </si>
  <si>
    <t>Zaccaro, Mar√≠a Cristina;Salazar, Carmen;De Caire, Gloria Zulpa;De Cano, M√≥nica Storni;Stella, Ana Mar√≠a</t>
  </si>
  <si>
    <t>Buenos Aires</t>
  </si>
  <si>
    <t>Universidad de Buenos Aires</t>
  </si>
  <si>
    <t>Zaccaro M.C.</t>
  </si>
  <si>
    <t>Lead toxicity in cyanobacterial porphyrin metabolism</t>
  </si>
  <si>
    <t>10.1002/1522-7278(2001)16:1&lt;61::AID-TOX70&gt;3.0.CO;2-L</t>
  </si>
  <si>
    <t>2-s2.0-0035154716</t>
  </si>
  <si>
    <t>Ministry of Aliyah and Immigrant Absorption</t>
  </si>
  <si>
    <t>['work contributes', 'variable capacitance', 'us recently', 'uniformly charged', 'structure antenna', 'somewhat similar', 'short dipole', 'separate entities', 'sensing electric', 'previous methods', 'present work', 'present method', 'periodic variation', 'particular helpful', 'new type', 'new sensor', 'mutual location', 'much shorter', 'modulated periodically', 'inductors design', 'generally speaking', 'equal length', 'equal diameters', 'diameter ratio', 'completely independent', 'better understanding', 'also due']</t>
  </si>
  <si>
    <t>A relatively unknown analytical method is developed further in order to evaluate the capacitance between two long cylinders of equal length and diameter. The main approximation associated with the relatively unknown method was in assuming that the cylinders are uniformly charged no matter what is their length and diameter and no matter what is their mutual location and orientation. The cylinders in our treatment are long in terms of length to diameter ratio, but they are much shorter than a wavelength. One of the presently treated cases is due to two gapped collinear cylinders of equal diameters and lengths. Such a structure (when the gap between the cylinders is small) is similar to that of a short dipole antenna. There have been several analytical methods mentioned in the literature for estimating the short dipole impedance. It is interesting that the present method of evaluation, which is completely independent, compliments some of the previous methods. It is also known relatively well that evaluating the inductance of iron cored coils bears direct relationship (through EM duality theory) to the short electric dipole capacitance evaluation. It means that the present work is helpful for inductors design and also for evaluating cored search coil magnetometers. The work contributes to better understanding of fieldmills and fluxgates that are employed for sensing electric and magnetic dc fields, respectively. Furthermore, a new type of an electric dc field sensor has been developed by us recently. Its structure is that of a short dipole, where the length of the gap between the dipole cylindrical arms is modulated periodically. Its operation is somewhat similar to that of a fieldmill, and is also due to the periodic variation of the structure antenna-capacitance. The presently developed analytical method serves also for evaluating the variable capacitance of the new sensor, and is in particular helpful for the interpretation of its operation. Generally speaking, the work is helpful in demonstrating that dc field sensors should be regarded as being related to antennas and should not be treated as if they were separate entities.</t>
  </si>
  <si>
    <t>156-163</t>
  </si>
  <si>
    <t>Sensors and Actuators, A: Physical</t>
  </si>
  <si>
    <t>60072460;60027161;60027161;60072460</t>
  </si>
  <si>
    <t>6603247923;6508241364;55152287700;24922085100</t>
  </si>
  <si>
    <t>Suissa, U.;Frumkis, L.;Kaplan, B. Z.;Tapuchi, S.</t>
  </si>
  <si>
    <t>Israel;Israel</t>
  </si>
  <si>
    <t>Beer Sheba;Beer Sheba</t>
  </si>
  <si>
    <t>Negev Academic College of Engineering;Ben-Gurion University of the Negev</t>
  </si>
  <si>
    <t>60072460;60027161</t>
  </si>
  <si>
    <t>Suissa U.</t>
  </si>
  <si>
    <t>Unusual method for impedance evaluation of short dipole with arbitrarily mutual arms location and the implications for dc field sensors</t>
  </si>
  <si>
    <t>S0924424700005082</t>
  </si>
  <si>
    <t>10.1016/S0924-4247(00)00508-2</t>
  </si>
  <si>
    <t>2-s2.0-0035251473</t>
  </si>
  <si>
    <t>['vivo experiments', 'thorax transformation', 'protein interactions', 'overexpressing antennapedia', 'mutual inhibition', 'multicellular organisms', 'hox genes', 'findings led', 'eye reduction', 'eye development', 'ectopic expression', 'duplication events', 'body plan', 'binding domains', 'antp represses', 'antp antagonizes']</t>
  </si>
  <si>
    <t>Antagonism | Eyeless | Hox | Interaction | Pax-6</t>
  </si>
  <si>
    <t>Hox genes encoding homeodomain transcriptional regulators are known to specify the body plan of multicellular organisms and are able to induce body plan transformations when misexpressed. These findings led to the hypothesis that duplication events and misexpression of Hox genes during evolution have been necessary for generating the observed morphological diversity found in metazoans. It is known that overexpressing Antennapedia (Antp) in the head induces antenna-to-leg as well as head-to-thorax transformation and eye reduction. At present, little is known about the exact molecular mechanism causing these phenotypes. The aim of this study is to understand the basis of inhibition of eye development. We demonstrate that Antp represses the activity of the eye regulatory cascade. By ectopic expression, we show that Antp antagonizes the activity of the eye selector gene eyeless. Using both in vitro and in vivo experiments, we demonstrate that this inhibitory mechanism involves direct protein-protein interactions between the DNA-binding domains of EY and ANTP, resulting in mutual inhibition.</t>
  </si>
  <si>
    <t>802-811</t>
  </si>
  <si>
    <t>EMBO Journal</t>
  </si>
  <si>
    <t>60015184;60015184;60015184;60015184;60015184;60008134;60008134;60015184</t>
  </si>
  <si>
    <t>7005099497;22945082500;7102052518;6602951315;6507241777;7005992100;7007006710;57203032471</t>
  </si>
  <si>
    <t>Plaza, Serge;Prince, Fr√©d√©ric;Jaeger, Johannes;Kloter, Urs;Flister, Susanne;Benassayag, Corinne;Cribbs, David;Gehring, W. J.</t>
  </si>
  <si>
    <t>Switzerland;France</t>
  </si>
  <si>
    <t>Basel;Paris</t>
  </si>
  <si>
    <t>Biozentrum, Universit√§t Basel;CNRS Centre National de la Recherche Scientifique</t>
  </si>
  <si>
    <t>60015184;60008134</t>
  </si>
  <si>
    <t>Plaza S.</t>
  </si>
  <si>
    <t>Molecular basis for the inhibition of Drosophila eye development by Antennapedia</t>
  </si>
  <si>
    <t>10.1093/emboj/20.4.802</t>
  </si>
  <si>
    <t>2-s2.0-0035865142</t>
  </si>
  <si>
    <t>['tie antenna', 'slitted bow', 'radiation characteristics', 'measurements show', 'gain larger', '50œ ©']</t>
  </si>
  <si>
    <t>The influence of a linear loading profile on a slitted bow-tie antenna is discussed. Improvements of the radiation characteristics are achieved by bending the antenna. Simulations and measurements show a S11 10dB bandwidth of more than 8:1 and a gain larger than 4.5dBi. A complete antenna system matched to 50Œ© is proposed.</t>
  </si>
  <si>
    <t>208-209</t>
  </si>
  <si>
    <t>56118540300;7202292380</t>
  </si>
  <si>
    <t>Waldschmidt, C.;Palmer, K. D.</t>
  </si>
  <si>
    <t>Waldschmidt C.</t>
  </si>
  <si>
    <t>Loaded wedge bow-tie antenna using linear profile</t>
  </si>
  <si>
    <t>10.1049/el:20010156</t>
  </si>
  <si>
    <t>2-s2.0-6644223775</t>
  </si>
  <si>
    <t>['pulse compression', 'novel approach']</t>
  </si>
  <si>
    <t>A novel approach to arbitrary array pattern synthesis is proposed. It is based on the minimax algorithm originally developed for mismatched filter design for radars with pulse compression. The proposed approach allows the user to define the pattern mainlobe beam width and the sidelobe envelope shape.</t>
  </si>
  <si>
    <t>206-208</t>
  </si>
  <si>
    <t>100323263;100323263</t>
  </si>
  <si>
    <t>6507522373;55964554400</t>
  </si>
  <si>
    <t>Dotliƒá, I. D.;Zejak, A. J.</t>
  </si>
  <si>
    <t>Belgrade</t>
  </si>
  <si>
    <t>IMTEL Institute</t>
  </si>
  <si>
    <t>Dotliƒá I.</t>
  </si>
  <si>
    <t>Arbitrary antenna array pattern synthesis using minimax algorithm</t>
  </si>
  <si>
    <t>10.1049/el:20010174</t>
  </si>
  <si>
    <t>2-s2.0-6644226247</t>
  </si>
  <si>
    <t>['simulated hiperlan', 'sectorised antennas', 'observed using']</t>
  </si>
  <si>
    <t>Simulated HIPERLAN/2 physical layer results are contrasted using wideband measurements for omnidirectional and sectorised antennas. Gains as high as 13.4dB are observed using a 60¬∞ sectorised antenna. Results demonstrate sectorised antenna improvements for all environments, even those where spatial filtering reduces the degree of frequency selective fading.</t>
  </si>
  <si>
    <t>245-247</t>
  </si>
  <si>
    <t>60020650;60020650;60020650;60020650-100363836;60020650</t>
  </si>
  <si>
    <t>56228099700;55143624700;7007161122;7102445851;57203057734</t>
  </si>
  <si>
    <t>Doufexi, A.;Armour, S.;Nix, A.;Karlsson, P.;Bull, D.</t>
  </si>
  <si>
    <t>Bristol;Malmo</t>
  </si>
  <si>
    <t>University of Bristol;Telia Research AB</t>
  </si>
  <si>
    <t>60020650;100363836</t>
  </si>
  <si>
    <t>Doufexi A.</t>
  </si>
  <si>
    <t>Performance of HIPERLAN/2 using sectorised antennas</t>
  </si>
  <si>
    <t>10.1049/el:20010165</t>
  </si>
  <si>
    <t>2-s2.0-6644229740</t>
  </si>
  <si>
    <t>['young embryo', 'unlike drosophila', 'tcdii expression', 'tcdii corresponds', 'stereotyped set', 'short antennae', 'severely reduced', 'sa gene', 'mouthparts except', 'molecular analysis', 'major role', 'limb development', 'insects bear', 'initially expressed', 'genetic mapping', 'gene plays', 'formed limbs', 'evolutionary changes', 'distal region', 'dii phenotype', 'dii orthologue', 'dii gene', 'develops well', 'developing legs', 'closely resembling']</t>
  </si>
  <si>
    <t>Distal-less | Evolution | Limb development | Tribolium</t>
  </si>
  <si>
    <t>Insects bear a stereotyped set of limbs, or ventral body appendages. In the highly derived dipteran Drosophila melanogaster, the homeodomain transcription factor encoded by the Distal-less (DII) gene plays a major role in establishing distal limb structures. We have isolated the DII orthologue (TcDII) from the beetle Tribolium castaneum, which, unlike Drosophila, develops well-formed limbs during embryogenesis. TcDII is initially expressed at the sites of limb primordia formation in the young embryo and subsequently in the distal region of developing legs, antennae and mouthparts except the mandibles. Mutations in the Short antennae (Sa) gene of Tribolium delete distal limb structures, closely resembling the DII phenotype in Drosophila. TcDII expression is severely reduced or absent in strong Sa alleles. Genetic mapping and molecular analysis of Sa alleles also support the conclusion that TcDII corresponds to the Sa gene. Our data indicate functional conservation of the DII gene in evolutionarily distant insect species. Implications for evolutionary changes in limb development are discussed.</t>
  </si>
  <si>
    <t>287-297</t>
  </si>
  <si>
    <t>Development</t>
  </si>
  <si>
    <t>60017246;60017246;60017246;60017246;60017246;60017246</t>
  </si>
  <si>
    <t>6506937520;7004530998;7006635758;7005200521;7005597480;14823387500</t>
  </si>
  <si>
    <t>Beermann, A.;Jay, D. G.;Beeman, R. W.;H√ºlskamp, M.;Tautz, D.;J√ºrgens, G.</t>
  </si>
  <si>
    <t>Tubingen</t>
  </si>
  <si>
    <t>Eberhard Karls Universit√§t T√ºbingen</t>
  </si>
  <si>
    <t>Beermann A.</t>
  </si>
  <si>
    <t>The Short antennae gene of Tribolium is required for limb development and encodes the orthologue of the Drosophila distal-less protein</t>
  </si>
  <si>
    <t>2-s2.0-0035141281</t>
  </si>
  <si>
    <t>['vivo x', 'vivo analysis', 'theoretical results', 'theoretical model', 'results arises', 'relatively poor', 'platinum concentration', 'photon source', 'neck tumors', 'mcnp results', 'main reason', 'experimental x', 'experimental spectra', 'electron model', 'compton interactions', 'codes assume', 'basic assumptions']</t>
  </si>
  <si>
    <t>EGS4 | In vivo XRF | MCNP | Monte Carlo simulation</t>
  </si>
  <si>
    <t>The Monte Carlo computer codes EGS4 and MCNP were used to develop a theoretical model of a 180¬∞ geometry in vivo X-ray fluorescence system for the measurement of platinum concentration in head and neck tumors. The model included specification of the photon source, collimators, phantoms and detector. Theoretical results were compared and evaluated against X-ray fluorescence data obtained experimentally from an existing system developed by the Swansea In Vivo Analysis and Cancer Research Group. The EGS4 results agreed well with the MCNP results. However, agreement between the measured spectral shape obtained using the experimental X-ray fluorescence system and the simulated spectral shape obtained using the two Monte Carlo codes was relatively poor. The main reason for the disagreement between the results arises from the basic assumptions which the two codes used in their calculations. Both codes assume a 'free' electron model for Compton interactions. This assumption will underestimate the results and invalidates any predicted and experimental spectra when compared with each other. ¬© 2001 Elsevier Science Ltd.</t>
  </si>
  <si>
    <t>73-83</t>
  </si>
  <si>
    <t>Computers in Biology and Medicine</t>
  </si>
  <si>
    <t>60006848;60006848;60006848</t>
  </si>
  <si>
    <t>6603261264;6507362070;15739578500</t>
  </si>
  <si>
    <t>Al-Ghorabie, F. H.H.;Natto, S. S.A.;Al-Lyhiani, S. H.A.</t>
  </si>
  <si>
    <t>Saudi Arabia</t>
  </si>
  <si>
    <t>Makkah</t>
  </si>
  <si>
    <t>Umm Al-Qura University</t>
  </si>
  <si>
    <t>Al-Ghorabie F.</t>
  </si>
  <si>
    <t>A comparison between EGS4 and MCNP computer modeling of an in vivo X-ray fluorescence system</t>
  </si>
  <si>
    <t>S0010482500000251</t>
  </si>
  <si>
    <t>10.1016/S0010-4825(00)00025-1</t>
  </si>
  <si>
    <t>2-s2.0-0035150394</t>
  </si>
  <si>
    <t>National Institute of Neurological Disorders and Stroke</t>
  </si>
  <si>
    <t>P01NS028495</t>
  </si>
  <si>
    <t>NINDS</t>
  </si>
  <si>
    <t>['targeting within', 'shown previously', 'results indicate', 'receptor axons', 'ordinarily surround', 'neuroreport 9', 'mediated behavior', 'low doses', 'intercellular signaling', 'including ingrowth', 'glial cells', 'experimental advantages', 'cellular changes', 'axon fasciculation', 'antennal lobes', 'antennal lobe', 'abnormal olfactory', '3245 ).']</t>
  </si>
  <si>
    <t>Antennal lobe | Metamorphosis | Olfactory glomerulus | Olfactory system | Pyrethroids</t>
  </si>
  <si>
    <t>Low doses of fenvalerate, a widely used type-II pyrethroid insecticide, have been shown previously to produce abnormal olfactory centers in the brain and abnormal olfactory-mediated behavior in beetles (Wegerhoff et al. [1998] Neuroreport 9:3241-3245). Here, we use the experimental advantages of the moth Manduca sexta to explore the cellular changes that lead to these abnormalities. Our results indicate that treatment with fenvalerate may affect multiple aspects of the development of the primary olfactory centers, the antennal lobes, in Manduca, including ingrowth of olfactory receptor axons, axon fasciculation, and targeting within the antennal lobe, and intercellular signaling between the receptor axons and the glial cells that ordinarily surround and stabilize the developing olfactory glomeruli. ¬© 2001 Wiley-Liss, Inc.</t>
  </si>
  <si>
    <t>533-541</t>
  </si>
  <si>
    <t>Journal of Comparative Neurology</t>
  </si>
  <si>
    <t>60012345-100740830;60010065;60010065;60010065;60010065</t>
  </si>
  <si>
    <t>56630976900;7004584294;36785022300;7004335896;7102144017</t>
  </si>
  <si>
    <t>Wegerhoff, Rainer;R√∂ssler, Wolfgang;Higgins, Mark;Oland, Lynne A.;Tolbert, Leslie P.</t>
  </si>
  <si>
    <t>Germany;United States;Germany</t>
  </si>
  <si>
    <t>Kiel;Tucson;Hamburg</t>
  </si>
  <si>
    <t>Christian-Albrechts-Universit√§t zu Kiel;The University of Arizona;Olympus Life Science Europa GmbH</t>
  </si>
  <si>
    <t>60012345;60010065;100740830</t>
  </si>
  <si>
    <t>Wegerhoff R.</t>
  </si>
  <si>
    <t>Fenvalerate treatment affects development of olfactory glomeruli in Manduca sexta</t>
  </si>
  <si>
    <t>10.1002/1096-9861(20010219)430:4&lt;533::AID-CNE1048&gt;3.0.CO;2-D</t>
  </si>
  <si>
    <t>2-s2.0-0035911053</t>
  </si>
  <si>
    <t>['two l', 'return loss', 'radiation pattern', 'polarization purity', 'paper describes', 'open end', 'linear inverted', 'impedance bandwidth', 'gtd technique', 'f element', 'f antenna', 'experimental results', 'also made']</t>
  </si>
  <si>
    <t>This paper describes the design, measurement, and modeling of a linear inverted-F antenna with loading to increase the impedance bandwidth. In this case, two L-shaped wire structures are connected to the open end of the inverted-F element, yielding an impedance bandwidth of 10% in the 1800 MHz band. Measurements of return loss, impedance bandwidth, and gain are presented. The radiation pattern and polarization purity are discussed. The modeling of the antenna is based on a method of moments/GTD technique. A comparison with experimental results is presented. A comparison is also made with the popular planar inverted-F antenna.</t>
  </si>
  <si>
    <t>226-228</t>
  </si>
  <si>
    <t>60012873;60011149</t>
  </si>
  <si>
    <t>7005794256;7102219771</t>
  </si>
  <si>
    <t>Ammann, M. J.;Doyle, L. E.</t>
  </si>
  <si>
    <t>Ireland;Ireland</t>
  </si>
  <si>
    <t>Dublin;Dublin</t>
  </si>
  <si>
    <t>Technological University Dublin;Trinity College Dublin</t>
  </si>
  <si>
    <t>Ammann M.</t>
  </si>
  <si>
    <t>Loaded inverted-F antenna for mobile handsets</t>
  </si>
  <si>
    <t>10.1002/1098-2760(20010220)28:4&lt;226::AID-MOP1002&gt;3.0.CO;2-T</t>
  </si>
  <si>
    <t>2-s2.0-0035251959</t>
  </si>
  <si>
    <t>['new method', 'good agreement', 'experimental results']</t>
  </si>
  <si>
    <t>The multiport network model (MNM) has been used for analyzing a semicircular microstrip antenna (SCMSA) with a new method of determining the effective dielectric constant and loading the radiation resistance around the periphery to account for the radiation. The results obtained using this model for the fundamental and higher order modes of an SCMSA are in good agreement with the experimental results.</t>
  </si>
  <si>
    <t>237-241</t>
  </si>
  <si>
    <t>Multiport network model for fundamental and higher order modes of semicircular microstrip antennas</t>
  </si>
  <si>
    <t>10.1002/1098-2760(20010220)28:4&lt;237::AID-MOP1005&gt;3.0.CO;2-G</t>
  </si>
  <si>
    <t>2-s2.0-0035251979</t>
  </si>
  <si>
    <t>['standard way', 'minimum mean', 'matrix model', 'impedance approach', 'extended model', 'coupling matrix', 'coupling effect', 'antenna array', 'also extended']</t>
  </si>
  <si>
    <t>The coupling matrix is a standard way to represent the mutual-coupling effect between elements in an antenna array. In this paper, two commonly used approaches to determine the coupling matrix are examined, and their limitations are discussed. The coupling matrix obtained from the minimum mean-square error matching of the active and stand-alone element patterns is shown to be more effective than the mutual-impedance approach. The coupling-matrix model is also extended for more complex antenna arrays, and an example is provided to illustrate the effectiveness of the extended model.</t>
  </si>
  <si>
    <t>231-237</t>
  </si>
  <si>
    <t>36671957900;7202062608</t>
  </si>
  <si>
    <t>Su, Tao;Ling, Hao</t>
  </si>
  <si>
    <t>On modeling mutual coupling in antenna arrays using the coupling matrix</t>
  </si>
  <si>
    <t>10.1002/1098-2760(20010220)28:4&lt;231::AID-MOP1004&gt;3.0.CO;2-P</t>
  </si>
  <si>
    <t>2-s2.0-0035251991</t>
  </si>
  <si>
    <t>['quite low', 'proper positioning', 'principal planes', 'polarization level', 'patch dimension', 'investigated experimentally', 'impedance properties', 'frequency range', 'feed line', 'approximately 61']</t>
  </si>
  <si>
    <t>The radiation and impedance properties of a new compact microstrip patch antenna have been investigated experimentally. The antenna structure consists of a coax-fed dual slot-loaded rectangular patch. The antenna is matched to its feed line (50 Œ©) by proper positioning of the feed. The patch dimension is approximately 61% of a conventional rectangular patch in this frequency range. The beam is broad in both of the principal planes, and the cross-polarization level is quite low.</t>
  </si>
  <si>
    <t>277-278</t>
  </si>
  <si>
    <t>60020825;60020825;60020825;60020825</t>
  </si>
  <si>
    <t>7003280153;55109397800;6701556104;7201666265</t>
  </si>
  <si>
    <t>Bhattacharjee, R.;Gupta, B.;Poddar, D. R.;Chowdhury, S. K.</t>
  </si>
  <si>
    <t>Jadavpur University</t>
  </si>
  <si>
    <t>Bhattacharjee R.</t>
  </si>
  <si>
    <t>Dual slot-loaded compact microstrip patch antenna</t>
  </si>
  <si>
    <t>10.1002/1098-2760(20010220)28:4&lt;277::AID-MOP1017&gt;3.0.CO;2-Y</t>
  </si>
  <si>
    <t>2-s2.0-0035251992</t>
  </si>
  <si>
    <t>['time needed', 'resonant frequencies', 'resonance frequencies', 'microwave components', 'domain technique', 'difference time']</t>
  </si>
  <si>
    <t>In this paper, we present a finite-difference time-domain technique for determining the resonance frequencies of microwave components by determining the standing-wave patterns rather than simulating the scattering parameter spectra of the component. We show that, compared to the S-parameter spectra simulation technique, the technique proposed herein can save the time needed to compute the resonant frequencies by an order of magnitude.</t>
  </si>
  <si>
    <t>244-247</t>
  </si>
  <si>
    <t>60001439;60001439;60001439;60001439</t>
  </si>
  <si>
    <t>6603921532;7402083236;55197051100;7403914320</t>
  </si>
  <si>
    <t>Semouchkina, Elena;Cao, Wenwu;Mittra, Raj;Yu, Wenhua</t>
  </si>
  <si>
    <t>Efficient determination of resonance frequencies in resonant structures using the FDTD method</t>
  </si>
  <si>
    <t>10.1002/1098-2760(20010220)28:4&lt;244::AID-MOP1007&gt;3.0.CO;2-A</t>
  </si>
  <si>
    <t>2-s2.0-0035252001</t>
  </si>
  <si>
    <t>['quasiavailable field', 'obtain far', 'nondistorted field', 'measured values', 'field patterns', 'distorted grid', 'computed far']</t>
  </si>
  <si>
    <t>A novel CPFDTD algorithm for modeling smooth curved surfaces is presented. This scheme subdivides electric fields on the distorted grid into the extended contour field, the nondistorted field, and the quasiavailable field to avoid the collinear borrowing approximation. Several earlier methods are applied to the E-plane sectoral horn antenna to obtain far-field patterns. To show the validity and applicability of our method, computed far-field patterns are compared with measured values.</t>
  </si>
  <si>
    <t>285-287</t>
  </si>
  <si>
    <t>60024872;60024872;60024872</t>
  </si>
  <si>
    <t>7202198560;6507275780;57192514976</t>
  </si>
  <si>
    <t>Min, Yikyu;Kil, Byungsoo;Lee, Sangseol</t>
  </si>
  <si>
    <t>Hanyang University</t>
  </si>
  <si>
    <t>Min Y.</t>
  </si>
  <si>
    <t>Novel contour-path finite-difference time-domain (CPFDTD) algorithm for modeling objects with curved surfaces</t>
  </si>
  <si>
    <t>10.1002/1098-2760(20010220)28:4&lt;285::AID-MOP1020&gt;3.0.CO;2-G</t>
  </si>
  <si>
    <t>2-s2.0-0035252208</t>
  </si>
  <si>
    <t>['width independent', 'symmetry plane', 'simulation results', 'good agreement', 'fed bow', 'experimental results', 'exactly half', 'domain method', 'difference time', 'cells along', 'antenna length']</t>
  </si>
  <si>
    <t>An efficient FDTD approach, which uses the modified locally conformal finite-difference time-domain method (MCFDTD) and the concept of symmetry plane, for the analysis of center-fed bow-tie microstrip antennas is presented. The use of MCFDTD enables us to choose the number of cells along the antenna length and width independent of the antenna central width, and the concept of symmetry plane helps us reduce the problem space size to exactly half of the otherwise required size. The simulation results are compared with experimental results to check the accuracy and suitability of the method, and good agreement is found.</t>
  </si>
  <si>
    <t>272-274</t>
  </si>
  <si>
    <t>George, Jacob</t>
  </si>
  <si>
    <t>Fast and efficient FDTD approach for the modeling of center-fed bow-tie microstrip antennas</t>
  </si>
  <si>
    <t>10.1002/1098-2760(20010220)28:4&lt;272::AID-MOP1015&gt;3.0.CO;2-8</t>
  </si>
  <si>
    <t>2-s2.0-0035252620</t>
  </si>
  <si>
    <t>['transverse electromagnetic', 'threshold behaviour', 'optical e', 'online control', 'nearfield measurements', 'linbo3 sensor', 'light bulbs', 'important task', 'hyperthermia treatments', 'hyperthermia antennas', 'homogeneous phantom', 'field measurements', 'directional patterns', 'calibration curves', 'calibration cell']</t>
  </si>
  <si>
    <t>E-field measurements are an important task for the investigation of newly developed hyperthermia applicators as well as for online control of hyperthermia treatments. Compact and non-perturbing integrated optical E-field sensors based on LiNbO3 as well as optical E-field sensors based on infrared emitting diodes and light bulbs are suitable for nearfield measurements of hyperthermia antennas. In order to investigate their properties a calibration cell with transverse electromagnetic (TEM) waves has been constructed. By using this cell, calibration curves and directional patterns for all sensors have been measured. Due to the threshold behaviour of the IRED and light bulb sensor, only the LiNbO3 sensor is capable of measuring weak fields inside an applicator or a homogeneous phantom.</t>
  </si>
  <si>
    <t>399-411</t>
  </si>
  <si>
    <t>Physics in Medicine and Biology</t>
  </si>
  <si>
    <t>60011604;60011604;60026245;60026245</t>
  </si>
  <si>
    <t>7403413129;57202644444;6602002794;7004987139</t>
  </si>
  <si>
    <t>Berger, J√∂rn;Petermann, Klaus;F√§hling, Horst;Wust, Peter</t>
  </si>
  <si>
    <t>Charit√© ‚Äì Universit√§tsmedizin Berlin;Technical University of Berlin</t>
  </si>
  <si>
    <t>60026245;60011604</t>
  </si>
  <si>
    <t>Berger J.</t>
  </si>
  <si>
    <t>Calibrated electro-optic E-field sensors for hyperthermia applications</t>
  </si>
  <si>
    <t>S003191550110624X</t>
  </si>
  <si>
    <t>10.1088/0031-9155/46/2/309</t>
  </si>
  <si>
    <t>2-s2.0-0035126562</t>
  </si>
  <si>
    <t>['action spectroscopy']</t>
  </si>
  <si>
    <t>Action spectrum | Excited state quenching | Photoinhibition | Thylakoid | Uncoupled pigment</t>
  </si>
  <si>
    <t>Evidence is presented, by means of both fluorescence and action spectroscopy, that a small, spectroscopically heterogeneous population of both Chl a and Chl b molecules is present in isolated spinach thylakoids and is active in photoinhibition. The broadness of the action spectrum suggests that degraded or incompletely assembled pigment-protein complexes may be involved. ¬© 2001 Federation of European Biochemical Societies.</t>
  </si>
  <si>
    <t>109-113</t>
  </si>
  <si>
    <t>FEBS Letters</t>
  </si>
  <si>
    <t>60030318;60096201;60030318;60030318;60030318</t>
  </si>
  <si>
    <t>6603551109;6602714372;6701308180;7006530694;7201971898</t>
  </si>
  <si>
    <t>Santabarbara, S.;Neverov, K. V.;Garlaschi, F. M.;Zucchelli, G.;Jennings, R. C.</t>
  </si>
  <si>
    <t>Russian Federation;Italy</t>
  </si>
  <si>
    <t>Moscow;Milan</t>
  </si>
  <si>
    <t>Bach Institute of Biochemistry;Universit√† degli Studi di Milano</t>
  </si>
  <si>
    <t>60096201;60030318</t>
  </si>
  <si>
    <t>Santabarbara S.</t>
  </si>
  <si>
    <t>Involvement of uncoupled antenna chlorophylls in photoinhibition in thylakoids</t>
  </si>
  <si>
    <t>S0014579301021743</t>
  </si>
  <si>
    <t>10.1016/S0014-5793(01)02174-3</t>
  </si>
  <si>
    <t>2-s2.0-0035936891</t>
  </si>
  <si>
    <t>['weapon morphologies', 'weapon evolution', 'study illustrates', 'sexual selection', 'particular ornament', 'overlooked role', 'opposite sex', 'horns reduces', 'horns ),', 'horn morphology', 'favor production', 'extravagant ornaments', 'existing explanations', 'animal morphology']</t>
  </si>
  <si>
    <t>Sexual selection can favor production of extravagant ornaments and weapons in the contest for access to the opposite sex. Existing explanations for the diversity of sexually selected structures focus on reproductive benefits conferred by particular ornament or weapon morphologies. Here, I show that costs of weapon production also may drive patterns of weapon evolution. In beetles, production of horns reduces the size of neighboring morphological structures (antennae, eyes, or wings, depending on the location of the horns), and these tradeoffs reveal unexpected functional associations between ecology and horn morphology. This study illustrates a critical but overlooked role of costs in sexual selection and has implications for understanding the evolution of animal morphology.</t>
  </si>
  <si>
    <t>1534-1536</t>
  </si>
  <si>
    <t>Science</t>
  </si>
  <si>
    <t>Emlen, D. J.</t>
  </si>
  <si>
    <t>Missoula</t>
  </si>
  <si>
    <t>University of Montana</t>
  </si>
  <si>
    <t>Emlen D.</t>
  </si>
  <si>
    <t>Costs and the diversification of exaggerated animal structures</t>
  </si>
  <si>
    <t>10.1126/science.1056607</t>
  </si>
  <si>
    <t>2-s2.0-0035936897</t>
  </si>
  <si>
    <t>['six ones', 'single co', 'results emulated', 'outage probability', 'multibeam base', 'fast fading', 'computer show', 'channel interference', 'adopt omnicase']</t>
  </si>
  <si>
    <t>Mobile communication | Multibeam | Outage probability | Smart antennas</t>
  </si>
  <si>
    <t>Multibeam base-station smart antennas are discussed in this paper. We analyze the outage probability of mobile communication system suffering both fast fading and shadowing by means of statistical propagation model, and contrast the case that adopt multibeam smart antennas to the case that adopt omnicase. The results emulated by computer show that the outage probability of mobile communication system will diminish as the increasing of the number of beams using smart antennas no matter when suffering a single co-channel interference or six ones.</t>
  </si>
  <si>
    <t>118-120</t>
  </si>
  <si>
    <t>Wuhan Daxue Xuebao/Journal of Wuhan University</t>
  </si>
  <si>
    <t>60029306;60029306;60029306</t>
  </si>
  <si>
    <t>55851945679;56168288400;57199821861</t>
  </si>
  <si>
    <t>Wang, L.;Hu, J.;Fu, H.</t>
  </si>
  <si>
    <t>The performance research of multibeam smart antennas for mobile communication systems</t>
  </si>
  <si>
    <t>2-s2.0-0035941667</t>
  </si>
  <si>
    <t>['series convenient', 'radiation characteristic', 'radiated power', 'iterative computation', 'integral equation', 'equivalent traveling', 'directional pattern', 'cylindrical functions', 'complex integral', 'calculated curve', 'attenuation constant']</t>
  </si>
  <si>
    <t>Attenuation constant | Iterative method | Travelling-wave magnetic current</t>
  </si>
  <si>
    <t>An integral equation about the attenuation constant of the equivalent traveling-wave magnetic current is derived from the self-consistency between the attenuation constant and the radiated power. The quicken iterative pace, the Green's function in the integral equation is unfolded by cylindrical functions, then the complex integral is changed into the sum of series convenient for iterative computation. Lastly, the calculated curve of the directional pattern is presented, which matches the experimental result well. That indicates it is very effective to simulate the radiation characteristic of the kind of antenna by this method.</t>
  </si>
  <si>
    <t>60029306;60029306</t>
  </si>
  <si>
    <t>56984985400;18938112700</t>
  </si>
  <si>
    <t>Xu, P.;Zhu, G.</t>
  </si>
  <si>
    <t>Xu P.</t>
  </si>
  <si>
    <t>Analyzing the radiation characteristic of annular quasi-microstrip traveling-wave antennas by iterative method</t>
  </si>
  <si>
    <t>2-s2.0-0035941670</t>
  </si>
  <si>
    <t>['unusual pathway', 'ultrafast timescale', 'triplet states', 'triplet state', 'state returns', 'singlet state', 'reaction pathway', 'present evidence', 'possible identity', 'picosecond timescale', 'photosynthetic bacteria', 'photosynthetic antenna', 'light harvesting', 'lh function', 'lh complex', 'large role', 'intermediate state', 'important biomolecules', 'generated directly', 'extracted carotenoids', 'excited state', 'chlorophyll molecules', 'carotenoids underlies', 'bound carotenoids', '30 %.']</t>
  </si>
  <si>
    <t>Carotenoids are important biomolecules that are ubiquitous in nature and find widespread application in medicine. In photosynthesis, they have a large role in light harvesting (LH) and photo-protection. They exert their LH function by donating their excited singlet state to nearby (bacterio)chlorophyll molecules. In photosynthetic bacteria, the efficiency of this energy transfer process can be as low as 30%. Here, we present evidence that an unusual pathway of excited state relaxation in carotenoids underlies this poor LH function, by which carotenoid triplet states are generated directly from carotenoid singlet states. This pathway, operative on a femtosecond and picosecond timescale, involves an intermediate state, which we identify as a new, hitherto uncharacterized carotenoid singlet excited state. In LH complex-bound carotenoids, this state is the precursor on the reaction pathway to the triplet state, whereas in extracted carotenoids in solution, this state returns to the singlet ground state without forming any triplets. We discuss the possible identity of this excited state and argue that fission of the singlet state into a pair of triplet states on individual carotenoid molecules constitutes the mechanism by which the triplets are generated. This is, to our knowledge, the first ever direct observation of a singlet-to-triplet conversion process on an ultrafast timescale in a photosynthetic antenna.</t>
  </si>
  <si>
    <t>2364-2369</t>
  </si>
  <si>
    <t>Proceedings of the National Academy of Sciences of the United States of America</t>
  </si>
  <si>
    <t>60008734;60025038;60008734;60008734;60001490;60025038;60119141;60008734</t>
  </si>
  <si>
    <t>6603085951;6701664153;6602865247;7006261095;7006465617;36936627600;7006668582;35599806700</t>
  </si>
  <si>
    <t>Gradinaru, Claudiu C.;Kennis, John T.M.;Papagiannakis, Emmanouil;Van Stokkum, Ivo H.M.;Cogdell, Richard J.;Fleming, Graham R.;Niederman, Robert A.;Van Grondelle, Rienk</t>
  </si>
  <si>
    <t>United States;United States;Netherlands;United Kingdom</t>
  </si>
  <si>
    <t>New Brunswick;Berkeley;Amsterdam;Glasgow</t>
  </si>
  <si>
    <t>Rutgers University‚ÄìNew Brunswick;University of California, Berkeley;Vrije Universiteit Amsterdam;University of Glasgow</t>
  </si>
  <si>
    <t>60119141;60025038;60008734;60001490</t>
  </si>
  <si>
    <t>Gradinaru C.C.</t>
  </si>
  <si>
    <t>An unusual pathway of excitation energy deactivation in carotenoids: Singlet-to-triplet conversion on an ultrafast timescale in a photosynthetic antenna</t>
  </si>
  <si>
    <t>10.1073/pnas.051501298</t>
  </si>
  <si>
    <t>2-s2.0-0035956964</t>
  </si>
  <si>
    <t>SFB 515</t>
  </si>
  <si>
    <t>['¬© springer', 'verlag 2001', 'untreated controls', 'tested whether', 'tactile learning', 'sucrose stimuli', 'significantly lower', 'reward stimulus', 'reversal learning', 'prominent neuropil', 'partial ablations', 'olfactory learning', 'mushroom bodies', 'memory formation', 'mbs ),', 'mb ablations', 'less responsive', 'learning performance', 'laboratory conditions', 'ideal organisms', 'hu led', 'hu ).', 'honey bees', 'blind tests', 'bees use', 'also involved', 'ablated neuropil']</t>
  </si>
  <si>
    <t>Apis mellifera | Chemical ablation | Learning | Mushroom bodies | Sucrose reward</t>
  </si>
  <si>
    <t>Honey bees are ideal organisms for studying associative learning, because they can rapidly learn different sensory cues, even under laboratory conditions. Classical olfactory learning experiments have shown that the mushroom bodies (MBs), a prominent neuropil of the central nervous system of the bee, are involved in olfactory learning and memory formation. We tested whether the MBs are also involved in tactile antennal learning. As in olfactory learning, bees use the antennae during tactile learning to sense tactile cues. We produced specific MB ablations by applying the mitotic blocker hydroxyurea (HU). In Drosophila, HU-induced brain lesions of the MBs strongly impaired olfactory memory formation. As treatment with HU might also interfere with the processing of the reward stimulus, sucrose, we measured the responsiveness to sucrose stimuli in these bees. Treatment with HU led to partial ablations of the median MB subunits on one or both sides of the brain. We analysed sidespecific effects in double-blind tests, testing sucrose responsiveness separately for each antenna, and conditioning first one antenna and then the other in a reversal learning assay. HU-treated bees without detectable ablations were less responsive to sucrose and had a poorer learning performance than untreated controls. Partial MB ablation did not additionally affect responsiveness to sucrose or tactile antennal learning. Interestingly, bees with bilateral MB ablations did not differ from untreated controls in their learning performance during the first learning phase. During reversal learning, acquisition in these bees was significantly lower than that in untreated controls. It is concluded that HU treatment affects sucrose responsiveness and tactile learning even without detectable ablation of neuropils. The effects of MB ablations on tactile learning are not side-specific and not correlated with the volume of the ablated neuropil. ¬© Springer-Verlag 2001.</t>
  </si>
  <si>
    <t>227-235</t>
  </si>
  <si>
    <t>Animal Cognition</t>
  </si>
  <si>
    <t>60011604;60011604;60030718;60011604</t>
  </si>
  <si>
    <t>6601940590;55909708900;6602410994;7006073714</t>
  </si>
  <si>
    <t>Scheiner, Ricarda;Wei√ü, Annegret;Malun, Dagmar;Erber, Joachim</t>
  </si>
  <si>
    <t>Freie Universit√§t Berlin;Technical University of Berlin</t>
  </si>
  <si>
    <t>60030718;60011604</t>
  </si>
  <si>
    <t>Scheiner R.</t>
  </si>
  <si>
    <t>Learning in honey bees with brain lesions: How Partial mushroom-body ablations affect sucrose responsiveness and tactile antennal learning</t>
  </si>
  <si>
    <t>10.1007/s100710100080</t>
  </si>
  <si>
    <t>2-s2.0-0000127527</t>
  </si>
  <si>
    <t>European School of Oncology</t>
  </si>
  <si>
    <t>['wachmann 1', 'unprecedented snr', 'telescope beam', 'sunward hemisphere', 'sun line', 'subsolar region', 'subsolar point', 'state outgassing', 'solar energy', 'single source', 'roughly 75', 'rotating nucleus', 'quiescent state', 'production region', 'probably less', 'possible role', 'physical conditions', 'outgassing occurs', 'one month', 'nucleus may', 'night side', 'line area', 'latter source', 'ghz emission', 'following characteristics', 'flow direction', 'excitation model', 'essentially constant', 'entire month', 'enhanced production', 'either nuclear', 'distributed nature', 'daily spectra', 'constant infall', 'coma materials', 'co emission', 'appropriate surface', '45 km']</t>
  </si>
  <si>
    <t>CO production rate | Comets | Composition | Kinematics</t>
  </si>
  <si>
    <t>The 230-GHz emission from CO was observed on 18 different days between 4 December 1996 and 1 January 1997 with the 15-m SEST antenna pointed toward Comet 29P/Schwassmann-Wachmann 1. The CO emission was measured at four different locations within the coma. During the entire month, the shape of the lines remained remarkably constant for all positions of the telescope beam. Under these conditions, the properties of the daily spectra can be compared almost independent of any coma and excitation model. We conclude that the physical conditions for both the nucleus and the coma were stable over one month. Day-to-day nuclear output variations were small, probably less than half the monthly average production rate. The spectra could therefore be combined to produce line profiles with an unprecedented SNR. Our data and previous millimeter observations of the comet allow us to describe the properties of the comet in its quiescent state. In that state, the on-nucleus line presents the following characteristics: The line area is 0.04 K km s-1; there is a sunward-displaced velocity peak near -0.45 km s-1; a velocity skirt extends toward positive values, which might indicate CO production on the night side. We have derived simple expressions for both the CO emission rate per unit surface and time and the gas radial outflow velocity in terms of the cosine of the angle between the flow direction and the comet-Sun line. We find that the velocity decreases monotonically from the subsolar region to the terminator and is essentially constant over the anti-sunward hemisphere. Roughly 75% of the outgassing occurs on the sunward hemisphere. The mean CO production rate in the quiescent state is 1.8¬±0.1√ó1028 molecules s-1. This steady-state outgassing can be described as comprising two components: (1) a low-intensity, nearly isotropic source of CO and (2) a major source peaking near the subsolar point that exhibits the properties of a production region of small spatial extent. The former source may be of either nuclear or distributed nature. The appropriate surface and near-surface properties required to explain the latter source are maintained by the constant infall of solar energy on the rotating nucleus. While the nucleus may be viewed as a single source of coma materials, with enhanced production where the influx of solar energy is highest, the possible role of Halley-like active regions, if they exist, as inferred from these observations is very likely. ¬© 2001 Academic Press.</t>
  </si>
  <si>
    <t>140-150</t>
  </si>
  <si>
    <t>60031042;60023983;60023983;60007328;105639586</t>
  </si>
  <si>
    <t>7004237805;7007067016;6603822222;6603734778;7004011265</t>
  </si>
  <si>
    <t>Festou, M. C.;Gunnarsson, M.;Rickman, H.;Winnberg, A.;Tancredi, G.</t>
  </si>
  <si>
    <t>United States;Sweden;Sweden;Uruguay</t>
  </si>
  <si>
    <t>Boulder;Uppsala;Onsala;Montevideo</t>
  </si>
  <si>
    <t>Space Science and Engineering Division;Uppsala Astronomical Observatory;Onsala Space Observatory;Fac. Ciencias</t>
  </si>
  <si>
    <t>60031042;60023983;60007328;105639586</t>
  </si>
  <si>
    <t>Festou M.</t>
  </si>
  <si>
    <t>The activity of Comet 29P/Schwassmann-Wachmann 1 monitored through its CO J=2‚Üí1 radio line</t>
  </si>
  <si>
    <t>S0019103500965539</t>
  </si>
  <si>
    <t>10.1006/icar.2000.6553</t>
  </si>
  <si>
    <t>2-s2.0-0001191083</t>
  </si>
  <si>
    <t>Dianbo Kexue Xuebao/Chinese Journal of Radio Science</t>
  </si>
  <si>
    <t>Ruan, C. L.</t>
  </si>
  <si>
    <t>Ruan C.</t>
  </si>
  <si>
    <t>Universal model for biconical antennas</t>
  </si>
  <si>
    <t>2-s2.0-0035265671</t>
  </si>
  <si>
    <t>['simplified representation', 'real 2', 'proposed parameters', 'potential benefits', 'potential applications', 'planar arrays', 'parameter plane', 'omnidirectional sensors', 'manifold surface', 'general two', 'formed embedded', 'elevation angles', 'array manifold', 'array design']</t>
  </si>
  <si>
    <t>Array manifold | Array processing | Differential geometry | Direction finding | Nonlinear arrays</t>
  </si>
  <si>
    <t>In this paper, the manifold of a general two-or three-dimensional (2-D or 3-D) array of sensors is studied using differential geometry. By considering the azimuth and elevation angles as the parameters of interest, a manifold surface is formed embedded in a multidimensional complex space. Initially, this surface is investigated by establishing a number of differential geometry parameters associated with the array manifold. Then, the concept of development is proposed for mapping manifold surfaces (embedded in a multidimensional complex space) on the real 2-D parameter plane. The proposed mapping preserves certain differential geometry characteristics of the manifold surface and provides a simplified representation for the analysis. The potential benefits of this mapping, as well as of the proposed parameters, are demonstrated in the analysis of 3-D and planar arrays of omnidirectional sensors and in a number of potential applications, varying from array design to handling the array ambiguity problem.</t>
  </si>
  <si>
    <t>497-505</t>
  </si>
  <si>
    <t>60000251-60015150;60000251-60015150;60015150-60115508-60069223</t>
  </si>
  <si>
    <t>7003393843;6602533043;6506540989</t>
  </si>
  <si>
    <t>Manikas, Athanassios;Sleiman, Adham;Dacos, Ioannis</t>
  </si>
  <si>
    <t>Greece;Greece;United Kingdom;United States</t>
  </si>
  <si>
    <t>Athens;Athens;London;New York</t>
  </si>
  <si>
    <t>OTE S.A.;Hellenic Air Force Academy;Imperial College London;IEEE</t>
  </si>
  <si>
    <t>60115508;60069223;60015150;60000251</t>
  </si>
  <si>
    <t>Manikas A.</t>
  </si>
  <si>
    <t>Manifold studies of nonlinear antenna array geometries</t>
  </si>
  <si>
    <t>S1053587X01014180</t>
  </si>
  <si>
    <t>10.1109/78.905865</t>
  </si>
  <si>
    <t>2-s2.0-0035266876</t>
  </si>
  <si>
    <t>['wireless downlink', 'uplink wavelength', 'two wavelengths', 'thus helping', 'successful operation', 'single snapshot', 'scaled versions', 'recent interest', 'receiver array', 'received signal', 'potentially improve', 'periodic spacing', 'order statistics', 'identical beampatterns', 'good estimate', 'downlink wavelength', 'downlink second', 'downlink channels', 'different wavelengths', 'different responses', 'channel estimates', 'adaptive scheme', '1 elements']</t>
  </si>
  <si>
    <t>Adaptive antenna array | Log-periodic array | TDMA</t>
  </si>
  <si>
    <t>In a frequency division duplex system, a transmitter adaptive antenna array can potentially improve the performance of a wireless downlink, but because the uplink and downlink channels have different wavelengths, and, therefore, different responses, direct downlink adaptation based on channel estimates of the uplink is generally not feasible. Instead, there has been some recent interest in adaptations that require only the second-order statistics of the uplink and downlink to be similar. These algorithms derive adaptive weights from the covariance of the received signal to apply to a downlink transmitter array. We make two contributions to this area. First, we introduce an array configuration employing M + 1 elements with log-periodic spacing that comprises two overlapping subarrays, each with M elements, that are scaled versions of each other, with the scale factor equal to the ratio of the uplink wavelength to the downlink wavelength. This array has identical beampatterns at the two wavelengths, thus helping to fulfill the requirement that the uplink and downlink second-order statistics be the same. Second, we demonstrate that obtaining a good estimate of the uplink covariance matrix is not essential for the successful operation of the adaptive scheme. Even when the mobile is at rest and the uplink information comprises only a single snapshot from the receiver array, an adaptive scheme can improve the SNR.</t>
  </si>
  <si>
    <t>642-653</t>
  </si>
  <si>
    <t>60021378;60000251-60021378</t>
  </si>
  <si>
    <t>35499388800;7003696826</t>
  </si>
  <si>
    <t>Hochwald, Bertrand M.;Marzetta, Thomas L.</t>
  </si>
  <si>
    <t>Adapting a downlink array from uplink measurements</t>
  </si>
  <si>
    <t>S1053587X01014210</t>
  </si>
  <si>
    <t>10.1109/78.905894</t>
  </si>
  <si>
    <t>2-s2.0-0035267146</t>
  </si>
  <si>
    <t>['waveguide effects', 'traffic load', 'three times', 'tall buildings', 'switching scheme', 'street block', 'sector cross', 'sector covers', 'reused simultaneously', 'proposed scheme', 'intelligent switched', 'intelligent beam', 'horizontal streets', 'directional narrow', 'conventional cross', 'cell ].', 'call arrivals', 'blocking probability', 'beam patterns', 'beam antennas']</t>
  </si>
  <si>
    <t>Cross-shaped cell | Intelligent switched-beam antenna | Reuse efficiency | System capacity</t>
  </si>
  <si>
    <t>A four-sector cross-shaped urban microcellular system with intelligent switched-beam antennas is proposed. Each sector covers a street block with a base station located at an intersection, and an intelligent beam-switching scheme is used to locate mobile users in the most suitable beam coverage. Due to directional narrow-beam patterns and waveguide effects of tall buildings, radio signals along vertical and horizontal streets do not interfere with each other. Therefore, a channel can be reused simultaneously in multiple neighboring cells as long as cochannels do not encounter each other along the line of sight. The proposed scheme has a channel reuse efficiency of 0.95 for a traffic load of 0.02 [new-call arrivals/s/cell]. The system also increases system capacity more than three times with a blocking probability of 1% and considerably reduces handoff traffic when compared with a conventional cross-shaped microcellular system with an omnidirectional beam pattern.</t>
  </si>
  <si>
    <t>592-604</t>
  </si>
  <si>
    <t>60000251-60080732;60000251-60032144;60000251-60032144</t>
  </si>
  <si>
    <t>35316924900;57195525869;7101685092</t>
  </si>
  <si>
    <t>Cho, Ho Shin;Chung, Jae Hoon;Sung, Dan Keun</t>
  </si>
  <si>
    <t>South Korea;South Korea;United States</t>
  </si>
  <si>
    <t>Goyang;Daejeon;New York</t>
  </si>
  <si>
    <t>Korea Aerospace University;Korea Advanced Institute of Science and Technology;IEEE</t>
  </si>
  <si>
    <t>60080732;60032144;60000251</t>
  </si>
  <si>
    <t>Cho H.S.</t>
  </si>
  <si>
    <t>Four-sector cross-shaped urban microcellular systems with intelligent switched-beam antennas</t>
  </si>
  <si>
    <t>S0018954501019235</t>
  </si>
  <si>
    <t>10.1109/25.923071</t>
  </si>
  <si>
    <t>2-s2.0-0035267856</t>
  </si>
  <si>
    <t>['teletraffic demands', 'studied comparatively', 'significantly enhance', 'fca ).', 'distributed control', 'best candidates', 'based networks', 'base station', 'also cope', 'adaptive antennas']</t>
  </si>
  <si>
    <t>Adaptive arrays | Adaptive modulation | Beam steering | Dynamic channel allocation (DCA) | Smart antennas | Wireless networking</t>
  </si>
  <si>
    <t>A range of dynamic channel allocation (DCA) algorithms, namely, distributed control and locally distributed control assisted DCA arrangements, are studied comparatively. The so-called locally optimized least interference algorithm (LOLIA) emerges as one of the best candidates for future mobile systems, supporting more than twice the number of subscribers in comparison to conventional fixed channel allocation (FCA). It can also cope with unexpected large increases in teletraffic demands while requiring no tedious frequency planning. This is achieved at the cost of more complex call setup and control, and the requirement of fast backbone networks for base station-base station signalling. Adaptive antennas are shown to significantly enhance the capacity of both the LOLIA and FCA-based networks, especially when used in conjunction with adaptive modulation techniques.</t>
  </si>
  <si>
    <t>398-413</t>
  </si>
  <si>
    <t>Blogh, Jonathan;Cherriman, Peter;Hanzo, Lajos</t>
  </si>
  <si>
    <t>Comparative study of adaptive beam-steering and adaptive modulation-assisted dynamic channel allocation algorithms</t>
  </si>
  <si>
    <t>S0018954501032224</t>
  </si>
  <si>
    <t>10.1109/25.923052</t>
  </si>
  <si>
    <t>2-s2.0-0035267965</t>
  </si>
  <si>
    <t>['theoretical studies', 'sleeve monopole', 'sleeve length', 'significant manner', 'proposed antenna', 'plate spacing', 'novel top', 'monopole length', 'impedance characteristics', 'impedance bandwidth', 'geometric parameters', 'experimental prototype', 'confirmed experimentally']</t>
  </si>
  <si>
    <t>Impedance matching | Mode match method | Monopole antennas | Parallel plate waveguide</t>
  </si>
  <si>
    <t>A novel top-sleeve monopole antenna in two parallel plates is presented, which is developed to enhance its impedance bandwidth in a significant manner. By the introduction of a sleeve into a common SMA connector with a thin dielectric jacket, a noticeably broad bandwidth on the order of up to 70% is achieved for the proposed antenna. An eigenmode expansion technique is used to simulate impedance characteristics of the top-sleeve monopole. Effects of geometric parameters of the structure, such as the sleeve length, monopole length, and the plate spacing on its impedance characteristics, are investigated. On the basis of our theoretical studies, an experimental prototype with bandwidth of 50 % is designed and its characteristics are confirmed experimentally.</t>
  </si>
  <si>
    <t>438-443</t>
  </si>
  <si>
    <t>60000251-60014256;60000251-60014256;60000251-60019141</t>
  </si>
  <si>
    <t>7409485017;7102376306;9042159400</t>
  </si>
  <si>
    <t>Chen, Zhi Ning;Hirasawa, Kazuhiro;Wu, Ke</t>
  </si>
  <si>
    <t>Canada;Japan;United States</t>
  </si>
  <si>
    <t>Montreal;Tsukuba;New York</t>
  </si>
  <si>
    <t>Polytechnique Montr√©al;University of Tsukuba;IEEE</t>
  </si>
  <si>
    <t>60019141;60014256;60000251</t>
  </si>
  <si>
    <t>A novel top-sleeve monopole in two parallel plates</t>
  </si>
  <si>
    <t>S0018926X01005476</t>
  </si>
  <si>
    <t>10.1109/8.918618</t>
  </si>
  <si>
    <t>2-s2.0-0035268035</t>
  </si>
  <si>
    <t>['type integrals', 'resonant frequency', 'radiation problem', 'microstrip line', 'like sources', 'function calculations', 'fold sommerfeld', 'field pattern', 'compared nicely', 'coax line']</t>
  </si>
  <si>
    <t>Antenna impedance | Antenna radiation pattern | Dyadic Green's function | Microstrip patch antenna | Sommerfeld integral</t>
  </si>
  <si>
    <t>Green's function calculations have been applied to solve the radiation problem of circular microstrip patch antennas. The patch is fed by either a microstrip line or a coax line to be approximated as delta-function-like sources. The resultant Galerkin elements involve only one-fold Sommerfeld-type integrals. Resonant frequency, impedance, and far-field pattern have thus been calculated, which compared nicely with measurements.</t>
  </si>
  <si>
    <t>393-401</t>
  </si>
  <si>
    <t>60099443;60000251-60028628;60000251-60031707;60000251-100450390</t>
  </si>
  <si>
    <t>7004498200;7005835162;7003299405;7103149851</t>
  </si>
  <si>
    <t>How, Hoton;Vittoria, Carmine;Kempel, Leo C.;Trott, Keith D.</t>
  </si>
  <si>
    <t>United States;United States;United States;United States;United States</t>
  </si>
  <si>
    <t>Lakewood;East Lansing;Boston;New York;Valparaiso</t>
  </si>
  <si>
    <t>Electro Magnetic Applications, Inc.;Michigan State University;Northeastern University;IEEE;Mission Research Corporation</t>
  </si>
  <si>
    <t>60099443;60031707;60028628;60000251;100450390</t>
  </si>
  <si>
    <t>How H.</t>
  </si>
  <si>
    <t>Green's function calculations on circular microstrip patch antennas</t>
  </si>
  <si>
    <t>S0018926X01005464</t>
  </si>
  <si>
    <t>10.1109/8.918613</t>
  </si>
  <si>
    <t>2-s2.0-0035268161</t>
  </si>
  <si>
    <t>['resonance frequency', 'patch resonator', 'numerical examples', 'method requires', 'make use', 'gives errors', 'fringe fields', 'fast convergent', 'contour integral', 'computer time', 'combined 2', 'better way', 'around 0', '5 %.']</t>
  </si>
  <si>
    <t>Method of moments (MoM) | Microstrip antennas</t>
  </si>
  <si>
    <t>For a patch resonator, a two-dimensional (2-D) planar circuit analysis (modal or contour integral) has advantages of being simple and fast. However, this method does not account for perturbation of the fringe fields at the edge. A three-dimensional (3-D) analysis such as integral equation moment method has the advantage of accounting for the fringe fields at the edge, however, the disadvantage of having to long computation time and high truncation error. A better way is to make use of advantages of both and discard the disadvantages. This is a combined 2-D/3-D method in this paper. This method requires a few seconds of computer time, but gives errors of resonance frequency only around 0.5%. The errors in general are within the tolerances of presently available analysis and experiments. Field theory reasons accounting for such fast convergent and low error results, are explained in this paper. Numerical examples are given.</t>
  </si>
  <si>
    <t>470-474</t>
  </si>
  <si>
    <t>60014171;60000251-60013983</t>
  </si>
  <si>
    <t>6603595617;55664638500</t>
  </si>
  <si>
    <t>Torabian, Alireza;Chow, Y. Leonard</t>
  </si>
  <si>
    <t>Canada;Hong Kong;United States</t>
  </si>
  <si>
    <t>Waterloo;Kowloon;New York</t>
  </si>
  <si>
    <t>University of Waterloo;City University of Hong Kong;IEEE</t>
  </si>
  <si>
    <t>60014171;60013983;60000251</t>
  </si>
  <si>
    <t>Torabian A.</t>
  </si>
  <si>
    <t>A simple 2-D/3-D method for fast analysis of patch resonators with high accuracy</t>
  </si>
  <si>
    <t>S0018926X0101273X</t>
  </si>
  <si>
    <t>10.1109/8.918623</t>
  </si>
  <si>
    <t>2-s2.0-0035268162</t>
  </si>
  <si>
    <t>NCR-9253598</t>
  </si>
  <si>
    <t>['well known', 'use within', 'undesired users', 'two techniques', 'surprisingly nonintuitive', 'station antennas', 'simultaneously reducing', 'several techniques', 'recent years', 'proper combination', 'narrow beams', 'many times', 'level deployment', 'increase capacity', 'given channel', 'fractional loading', 'cochannel interference', 'cluster size', 'antenna specifications']</t>
  </si>
  <si>
    <t>Adaptive narrow-beam antennas | Cellular radio system | Fixed wireless system | Fractional loading factor | System capacity improvement</t>
  </si>
  <si>
    <t>It is well known that cellular system capacity can be increased by reducing the cell cluster size N. Reducing the cluster size, however, increases cochannel interference. In recent years, several techniques have been proposed for controlling the cochannel interference and simultaneously reducing the cluster size. In this paper, we combine two proposed capacity improvement methods and explore the effectiveness of reducing cochannel interference using narrow-beam antennas ("smart antennas") with the fractional loading factor. As shown in this paper, it is possible to increase capacity by many times by decreasing the cluster size (i.e. increasing frequency reuse), although the proper combination of antenna specifications and fractional loading is surprisingly nonintuitive. The first cochannel mitigation technique uses base-station antennas with narrow beams in the direction of the desired mobile stations and significant side lobe attenuation in the direction of undesired users. The second technique exploits the fact that interference is related to the loading factor p ch, which defines the probability that a given channel is in use within a cell. We show that large capacity gains with respect to a reference cellular system (N = 7, three sectors per cell) can be obtained by combining these two techniques. This paper provides insight for system-level deployment of high-capacity cellular systems and can be extended to fixed wireless systems as well.</t>
  </si>
  <si>
    <t>430-440</t>
  </si>
  <si>
    <t>60040968;60000251-60027090</t>
  </si>
  <si>
    <t>Brazil;United States;United States</t>
  </si>
  <si>
    <t>Campinas;Blacksburg;New York</t>
  </si>
  <si>
    <t>CPqD Telecom and IT Solutions;Virginia Polytechnic Institute and State University;IEEE</t>
  </si>
  <si>
    <t>60040968;60027090;60000251</t>
  </si>
  <si>
    <t>Application of narrow-beam antennas and fractional loading factor in cellular communication systems</t>
  </si>
  <si>
    <t>S0018954501030626</t>
  </si>
  <si>
    <t>10.1109/25.923055</t>
  </si>
  <si>
    <t>2-s2.0-0035268252</t>
  </si>
  <si>
    <t>['shaped slits', 'proposed single', 'proposed design', 'proposed antennas', 'patch edges', 'patch corners', 'obtaining dual', 'obtained dual', 'new designs', 'inserting four', 'inserted slits', 'feed dual', 'experiments conducted', 'experimentally studied', 'experimental results', 'design considerations']</t>
  </si>
  <si>
    <t>Dual-band circular polarization | Microstrip antennas</t>
  </si>
  <si>
    <t>New designs of obtaining dual-band circular polarization (CP) radiation of a single-feed square microstrip antenna are proposed and experimentally studied. The proposed single-feed dual-band CP designs are achieved by inserting four T-shaped slits at the patch edges or four Y-shaped slits at the patch corners of a square microstrip antenna. From experiments conducted, a patch size reduction as large as 36% for the proposed design, compared to a conventional CP design without the inserted slits, has been obtained. Details of the design considerations of the proposed antennas are described, and experimental results of the obtained dual-band CP performances are presented and discussed.</t>
  </si>
  <si>
    <t>60116768;60000251-60011357</t>
  </si>
  <si>
    <t>55478589300;35460663000</t>
  </si>
  <si>
    <t>Yang, Kai Ping;Wong, Kin Lu</t>
  </si>
  <si>
    <t>Taiwan;Taiwan;United States</t>
  </si>
  <si>
    <t>Kaohsiung;Kaohsiung;New York</t>
  </si>
  <si>
    <t>National Kaohsiung University of Science and Technology;National Sun Yat-Sen University;IEEE</t>
  </si>
  <si>
    <t>60116768;60011357;60000251</t>
  </si>
  <si>
    <t>Yang K.</t>
  </si>
  <si>
    <t>Dual-band circularly-polarized square microstrip antenna</t>
  </si>
  <si>
    <t>S0018926X01012728</t>
  </si>
  <si>
    <t>10.1109/8.918611</t>
  </si>
  <si>
    <t>2-s2.0-0035268307</t>
  </si>
  <si>
    <t>['two factors', 'reciprocity principles', 'paper presents', 'novel approach', 'microstrip feed', 'inhomogeneous radome', 'efficient method', 'effective two', 'computational domain', 'asymmetry problem', 'aperture theory', 'analyzed using']</t>
  </si>
  <si>
    <t>Finite difference time domain (FDTD) | Radome | Reflector antenna</t>
  </si>
  <si>
    <t>This paper presents an efficient method to solve a large body scattering problem, viz. a paraboloid reflector antenna system, with only partial circular symmetry. The asymmetry in the system is introduced by two factors, viz. the microstrip feed and an inhomogeneous radome. The paper presents a novel approach, based on the equivalence and reciprocity principles and the "equivalent" aperture theory, to overcome the asymmetry problem. The technique thereby enables substantial computational efficiencies by analyzing the majority of the three-dimensional (3-D) computational domain in an effective two-dimensional (2-D) simulation, with the remainder being analyzed using a 3-D algorithm.</t>
  </si>
  <si>
    <t>354-360</t>
  </si>
  <si>
    <t>60000251-60001439;60000251-60001439;60000251-60001439</t>
  </si>
  <si>
    <t>6701588446;7403914320;55197051100</t>
  </si>
  <si>
    <t>Arakaki, Dean;Yu, Wenhua;Mittra, Raj</t>
  </si>
  <si>
    <t>Arakaki D.</t>
  </si>
  <si>
    <t>On the solution of a class of large body problems with partial circular symmetry (multiple asymmetries) by using a hybrid-dimensional finite-difference time-domain (FDTD) method</t>
  </si>
  <si>
    <t>S0018926X01005440</t>
  </si>
  <si>
    <t>10.1109/8.918608</t>
  </si>
  <si>
    <t>2-s2.0-0035268342</t>
  </si>
  <si>
    <t>['well known', 'transmitting mode', 'transfer impedances', 'transfer impedance', 'thevenin theorem', 'terminal gap', 'rigorous manner', 'reciprocity theorem', 'receiving antenna', 'received power', 'power absorbed', 'one limitation', 'lossy antennas', 'linearly related', 'known relation', 'finite conductivity', 'field analysis', 'effective area', 'directly derive', 'directivity relation', 'directive gain', 'different way', 'circuit voltage', 'circuit model', 'antenna material']</t>
  </si>
  <si>
    <t>Antenna theory | Antennas</t>
  </si>
  <si>
    <t>It is well known that the effective area of a receiving antenna is linearly related to the directive gain of the same antenna in the transmitting mode. Conventionally, this relation is derived by constructing a two-port network involving the transfer impedance between a pair of antennas. Next, by use of the Thevenin theorem, the received power is related with the open-circuit voltage, which in turn is proportional to the transfer impedance. Alternatively, from field analysis, the received power is related to the effective area and the directive gain. Then, the reciprocity theorem is used to equate the transfer impedances between a pair of antennas. Based on these, the area-directivity relation is derived. However, it is indicated that the circuit model with the open-circuit voltage is not rigorous. In this investigation, the reciprocity theorem is used in a different way to directly derive the power absorbed at the load in terms of the radiated electric field in the transmitting mode. Thereby, the area-directivity relation is derived in a straightforward and rigorous manner. In the derivation of the relation, it is seen that the current in the terminal gap should be uniform. Thus, one limitation of this well-known relation is found. The effect of ohmic loss due to finite conductivity of the antenna material can be taken into consideration in the derivation. Thus, the area-directivity relation is extended such that it is applicable to lossy antennas.</t>
  </si>
  <si>
    <t>413-418</t>
  </si>
  <si>
    <t>Su, C. C.</t>
  </si>
  <si>
    <t>National Tsing Hua University</t>
  </si>
  <si>
    <t>Su C.</t>
  </si>
  <si>
    <t>A rigorous derivation of the relation between the effective area and the directive gain and its extension to lossy antennas</t>
  </si>
  <si>
    <t>S0018926X01018397</t>
  </si>
  <si>
    <t>10.1109/8.918615</t>
  </si>
  <si>
    <t>2-s2.0-0035268343</t>
  </si>
  <si>
    <t>['wireless networks', 'typical examples', 'residential applications', 'practical imperfections', 'perfectly constructed', 'particular property', 'paper addresses', 'field strength', 'effects due', 'customer premises', 'coverage area', 'considered reflector', 'also shown']</t>
  </si>
  <si>
    <t>60 GHz | Shaped reflector antenna | Wireless LAN</t>
  </si>
  <si>
    <t>This paper addresses the design of a 60-GHz shaped reflector antenna that has to illuminate a predefined circular area without substantial spatial variation. At the boundary of this coverage area, the field strength has to fall off rapidly. Such efficient and confined illumination may be required in wireless networks that have to cope with a stringent link budget and/or require low channel dispersion. Typical examples are the emerging broadband wireless networks for customer premises and residential applications that will operate in the millimeter-wave frequency region. The particular property of the considered reflector is its diverging surface instead of the commonly applied converging shape. It is shown that the spatial variation within the defined coverage area can be within 1 dB, provided that the antenna is perfectly constructed. It is also shown that practical imperfections such as axial and lateral feed displacement and mispointing of the feed on top of effects due to blocking by the feed can contribute to spatial field variations on the order of a few decibels.</t>
  </si>
  <si>
    <t>584-591</t>
  </si>
  <si>
    <t>60000251-60032882;105228215;60000251-60032882</t>
  </si>
  <si>
    <t>16415286000;23025418900;7003821814</t>
  </si>
  <si>
    <t>Smulders, Peter F.M.;Khusial, Suresh;Herben, Matti H.A.J.</t>
  </si>
  <si>
    <t>Netherlands;United States;Netherlands</t>
  </si>
  <si>
    <t>Eindhoven;New York;Amsterdam</t>
  </si>
  <si>
    <t>Technische Universiteit Eindhoven;IEEE;Metromedia Fiber Network</t>
  </si>
  <si>
    <t>60032882;60000251;105228215</t>
  </si>
  <si>
    <t>Smulders P.</t>
  </si>
  <si>
    <t>A shaped reflector antenna for 60-GHz indoor wireless LAN access points</t>
  </si>
  <si>
    <t>S0018954501030705</t>
  </si>
  <si>
    <t>10.1109/25.923070</t>
  </si>
  <si>
    <t>2-s2.0-0035268382</t>
  </si>
  <si>
    <t>['signal recovering', 'signal processing', 'selective combining', 'reduced efficiently', 'recovered signals', 'rate time', 'paper describes', 'multistage cascade', 'individually recovered', 'incident signals', 'division multiple', 'diversity gain', 'desired signals', 'desired signal', 'cochannel interference', 'cci signal', 'canceling processes', 'access system']</t>
  </si>
  <si>
    <t>œÄ/4-shifted QPSK | Adaptive arrays | Cochannel interference (CCI) | Constant modulus algorithm (CMA) | Diversity systems | Mobile communications</t>
  </si>
  <si>
    <t>This paper describes a cochannel interference (CCI) reduction and path-diversity reception technique using a constant modulus algorithm (CMA) adaptive array antenna in digital land mobile communications. In this technique, the incident signals are individually recovered by using a multistage constant modulus (CM) array that consists of a multistage cascade of signal recovering and canceling processes. The recovered signals are sorted into the desired signal and CCI signal, and then the desired signals are combined in order to obtain the path-diversity gain. Performance is evaluated for a Gaussian filtered minimum shift keying signal and œÄ/4-shifted quadrature phase-shift keying signal. Each signal processing is carried out using block demodulation (e.g., CMA adaptive signal recovering process and signal canceling process). Computer simulation results show that CCI can be reduced efficiently for a high-bit-rate time-division multiple-access system for quasi-static and fading channel conditions and that the bit error rate (BER) performance is improved by combining the desired signals. The extent of the improvement in BER performance indicates the difference in diversity gain between maximal ratio combining and selective combining. This suggests that a CMA adaptive array antenna is equivalent to selective combining diversity reception.</t>
  </si>
  <si>
    <t>605-616</t>
  </si>
  <si>
    <t>100924003;60000251-60032325;60000251-60010726</t>
  </si>
  <si>
    <t>55196565700;7102239267;35494390400</t>
  </si>
  <si>
    <t>Furukawa, Hiroshi;Kamio, Yukiyoshi;Sasaoka, Hideichi</t>
  </si>
  <si>
    <t>Japan;Japan;United States;Japan</t>
  </si>
  <si>
    <t>Koganei;Kyoto;New York;Tokyo</t>
  </si>
  <si>
    <t>Japan National Institute of Information and Communications Technology;Doshisha University;IEEE;National Police Agency</t>
  </si>
  <si>
    <t>60032325;60010726;60000251;100924003</t>
  </si>
  <si>
    <t>Furukawa H.</t>
  </si>
  <si>
    <t>Cochannel interference reduction and path-diversity reception technique using CMA adaptive array antenna in digital land mobile communications</t>
  </si>
  <si>
    <t>S0018954501019326</t>
  </si>
  <si>
    <t>10.1109/25.923072</t>
  </si>
  <si>
    <t>2-s2.0-0035268383</t>
  </si>
  <si>
    <t>['truncated corners', 'truncated comers', 'size reduction', 'required size', 'much greater', 'four slits', 'experimental results', 'cp operation', 'conventional corner']</t>
  </si>
  <si>
    <t>Microstrip antennas</t>
  </si>
  <si>
    <t>A novel compact circular-polarization (CP) operation of the square microstrip antenna with four slits and a pair of truncated comers is proposed and investigated. Experimental results show that the proposed compact CP design can have an antenna-size reduction of about 36% as compared to the conventional corner-truncated square microstrip antenna at a given operating frequency. Also, the required size of the truncated corners for CP operation is much greater than that for the conventional CP design using a simple square microstrip patch, providing a relaxed manufacturing tolerance for the proposed compact CP design. Details of the experimental results are presented and discussed.</t>
  </si>
  <si>
    <t>340-342</t>
  </si>
  <si>
    <t>60000251-60019330;60011357;60000251-60011357</t>
  </si>
  <si>
    <t>25960688900;7501662373;35460663000</t>
  </si>
  <si>
    <t>Chen, Wen Shyang;Wu, Chun Kun;Wong, Kin Lu</t>
  </si>
  <si>
    <t>Cheng Shiu University Taiwan;National Sun Yat-Sen University;IEEE</t>
  </si>
  <si>
    <t>60019330;60011357;60000251</t>
  </si>
  <si>
    <t>Novel compact circularly polarized square microstrip antenna</t>
  </si>
  <si>
    <t>S0018926X01018476</t>
  </si>
  <si>
    <t>10.1109/8.918606</t>
  </si>
  <si>
    <t>2-s2.0-0035268506</t>
  </si>
  <si>
    <t>13030-F/22</t>
  </si>
  <si>
    <t>['viz .,', 'two frequency', 'systematic manner', 'standard design', 'return loss', 'performance characteristics', 'nonuniform finite', 'maxwell solver', 'input impedance', 'initial configuration', 'f antenna', 'empirical approximation', 'difference time', 'conventional design', 'concurrently work', 'coaxial line', 'aided design', '9 ghz', '8 ghz']</t>
  </si>
  <si>
    <t>Dual-frequency microstrip planar inverted-F antenna | Nonuniform finite-difference time-domain | Stacked</t>
  </si>
  <si>
    <t>In this paper, we describe a stacked, dual-frequency microstrip planar inverted-F antenna (DF-PIFA) for mobile telephone handsets that can concurrently work in two frequency-bands, viz., those associated with the GSM and DCS 1800 systems operating at 0.9 GHz and 1.8 GHz, respectively. The proposed microstrip DF-PIFA is fed by a coaxial line, as opposed to two separated feed lines used in the conventional design. The design is carried out in a systematic manner and involves two steps. We begin with an initial configuration of the PIFA that is based on a standard design for a microstrip patch antenna fed by a coaxial line and is derived from an empirical approximation in conjunction with a transmission line model. Next, we employ a computer-aided design (CAD) tool, based on the nonuniform finite-difference time-domain (NU-FDTD) Maxwell solver, to optimize the performance characteristics of the DF-PIFA, including the return loss, the matching of the input impedance, and the far-field radiation patterns.</t>
  </si>
  <si>
    <t>367-376</t>
  </si>
  <si>
    <t>60008928;60000251-60008928;60000251-60018179;60000251-60001439</t>
  </si>
  <si>
    <t>7202033845;7404927229;7601449620;55197051100</t>
  </si>
  <si>
    <t>Tong, Ming Sze;Yang, Mingwu;Chen, Yinchao;Mittra, Raj</t>
  </si>
  <si>
    <t>United States;Hong Kong;United States;United States</t>
  </si>
  <si>
    <t>Columbia;Kowloon;University Park;New York</t>
  </si>
  <si>
    <t>University of South Carolina;Hong Kong Polytechnic University;Pennsylvania State University;IEEE</t>
  </si>
  <si>
    <t>60018179;60008928;60001439;60000251</t>
  </si>
  <si>
    <t>Tong M.</t>
  </si>
  <si>
    <t>Finite-difference time-domain analysis of a stacked dual-frequency microstrip planar inverted-F antenna for mobile telephone handsets</t>
  </si>
  <si>
    <t>S0018926X01005452</t>
  </si>
  <si>
    <t>10.1109/8.918610</t>
  </si>
  <si>
    <t>2-s2.0-0035268507</t>
  </si>
  <si>
    <t>DAAH04-96-1-0406</t>
  </si>
  <si>
    <t>['used later', 'radiated fields', 'pertinent parameters', 'paper presents', 'often desirable', 'often circumvented', 'near field', 'metal plate', 'far field', 'equivalence principle', 'entire space', 'domain methods', 'domain fields', 'difference time', 'aperture radiators']</t>
  </si>
  <si>
    <t>Aperture antenna | Finite difference time domain (FDTD) | Time-domain</t>
  </si>
  <si>
    <t>It is often desirable to determine the far-field radiation pattern from an aperture in a metal plate. The use of time-domain methods, like the finite-difference time-domain (FDTD) method, is problematic because of the necessity of modeling the entire space of interest. This is often circumvented by using the equivalence principle to determine the far field by equivalent currents generated in the near field. However, these transformations are often mathematically complex. This paper presents an extremely simple formulation for calculating the time-domain fields from some types of aperture radiators. By using wavelet analysis, the pertinent parameters can be compressed and stored to be used later to resynthesize the radiated fields.</t>
  </si>
  <si>
    <t>464-469</t>
  </si>
  <si>
    <t>60000251-60033389;60000251-60033389</t>
  </si>
  <si>
    <t>7402474146;7408526961</t>
  </si>
  <si>
    <t>Sullivan, Dennis;Young, Jeffrey L.</t>
  </si>
  <si>
    <t>Moscow;New York</t>
  </si>
  <si>
    <t>University of Idaho;IEEE</t>
  </si>
  <si>
    <t>60033389;60000251</t>
  </si>
  <si>
    <t>Sullivan D.</t>
  </si>
  <si>
    <t>Far-field time-domain calculation from aperture radiators using the FDTD method</t>
  </si>
  <si>
    <t>S0018926X01012807</t>
  </si>
  <si>
    <t>10.1109/8.918622</t>
  </si>
  <si>
    <t>2-s2.0-0035268607</t>
  </si>
  <si>
    <t>['sidelobe energy', 'paper presents', 'optimality criterion', 'numerical example', 'far field', 'design approach']</t>
  </si>
  <si>
    <t>Antenna arrays | Optimization methods</t>
  </si>
  <si>
    <t>This paper presents a new extended active set strategy for optimizing antenna arrays by semi-infinite quadratic programming. The optimality criterion is either to maximize the directivity of the antenna or to minimize its sidelobe energy when subjected to a specified peak sidelobe level. Additional linear constraints are used to form the mainlobe. The design approach is applied to a numerical example that deals with the design of a narrow-band circular antenna array for the far field.</t>
  </si>
  <si>
    <t>225-232</t>
  </si>
  <si>
    <t>IEEE Transactions on Circuits and Systems II: Analog and Digital Signal Processing</t>
  </si>
  <si>
    <t>60016636;60031226;60016636</t>
  </si>
  <si>
    <t>6701710645;55774595500;7004956558</t>
  </si>
  <si>
    <t>Nordebo, Sven;Zang, Zhuquan;Claesson, Ingvar</t>
  </si>
  <si>
    <t>Australia;Sweden</t>
  </si>
  <si>
    <t>Perth;Karlskrona</t>
  </si>
  <si>
    <t>Curtin University;Blekinge Tekniska H√∂gskola</t>
  </si>
  <si>
    <t>60031226;60016636</t>
  </si>
  <si>
    <t>Nordebo S.</t>
  </si>
  <si>
    <t>A semi-infinite quadratic programming algorithm with applications to array pattern synthesis</t>
  </si>
  <si>
    <t>S1057713001042008</t>
  </si>
  <si>
    <t>10.1109/82.924065</t>
  </si>
  <si>
    <t>2-s2.0-0035268652</t>
  </si>
  <si>
    <t>['without equalization', 'transmitting antenna', 'specific attenuation', 'rician distribution', 'results reveal', 'rayleigh distribution', 'radio signals', 'paper presents', 'one therefore', 'normal distribution', 'measure attenuation', 'maximum value', 'fast variations', 'direction radial', 'direction parallel', 'direction along', 'delay spread', 'data rate', 'band techniques', 'band measurements', 'also examined', '6 ns', '3 mb', '0 ghz']</t>
  </si>
  <si>
    <t>Indoor propagation | Leaky feeder | Wireless communications</t>
  </si>
  <si>
    <t>This paper presents the results of narrow-band and wide-band propagation measurements carried out at 2.0 GHz in an indoor environment using a radiated-mode leaky feeder as the transmitting antenna. The narrow-band measurements were devised to measure attenuation of radio signals and the wide-band techniques to measure multipath impulse responses and their associated root mean square (rms) delay spread. Analysis of the narrow-band data files shows that the received signal levels in the direction along the feeder generally decay exponentially due to the feeder-specific attenuation. The received signal levels in the direction radial to the feeder decrease slowly, and the distance-power law exponent is found to be smaller than one. The slow and fast variations of the received signal levels are also examined. The results reveal that the slow variations basically follow the log-normal distribution, while the fast variations fit the Rayleigh distribution in the direction parallel to the feeder and the Rician distribution in the direction radial to the feeder, respectively. Analysis of the wide-band data files reveals that the maximum value of the rms delay spread is 60.6 ns and the rms delay spread values are less than 42 ns 50% of the time. One therefore can conclude that the indoor channel excited by the radiated-mode leaky feeder has a broad coherent bandwidth and can support the data rate up to 3.3 Mb/s without equalization.</t>
  </si>
  <si>
    <t>536-545</t>
  </si>
  <si>
    <t>Zhang, Y. P.</t>
  </si>
  <si>
    <t>Indoor radiated-mode leaky feeder propagation at 2.0 GHz</t>
  </si>
  <si>
    <t>S0018954501012270</t>
  </si>
  <si>
    <t>10.1109/25.923065</t>
  </si>
  <si>
    <t>2-s2.0-0035268746</t>
  </si>
  <si>
    <t>N00014-89-J-1023</t>
  </si>
  <si>
    <t>['usually referred', 'two kernels', 'solved exactly', 'reduced kernel', 'pulse width', 'pulse functions', 'pocklington type', 'paper carry', 'often applied', 'numerical method', 'method yields', 'main results', 'linear antenna', 'latter problem', 'integral equation', 'infinite system', 'infinite length', 'infinite antenna', 'greatly facilitated', 'first apply', 'finite antenna', 'exact solution', 'developed asymptotically', 'corresponding equation', 'asymptotic expressions', 'approximate kernel', 'algebraic equations']</t>
  </si>
  <si>
    <t>Galerkin's method | Integral equation methods | Wire antennas</t>
  </si>
  <si>
    <t>The so-called Hall√©n integral equation for the current on a finite linear antenna center-driven by a delta-function generator takes two forms depending on the choice of kernel. The two kernels are usually referred to as the exact and the approximate or reduced kernel. With the approximate kernel, the integral equation has no solution. Nevertheless, the same numerical method is often applied to both forms of the integral equation. In this paper, the behavior of the numerical solutions thus obtained is investigated, and the similarities and differences between the two numerical solutions are discussed. The numerical method is Galerkin's method with pulse functions. We first apply this method to the two corresponding forms of the integral equation for the current on a linear antenna of infinite length. In this case, the method yields an infinite Toeplitz system of algebraic equations in which the width of the pulse basis functions enters as a parameter. The infinite system is solved exactly for nonzero pulse width; the exact solution is then developed asymptotically for the case where the pulse width is small. When the asymptotic expressions for the case of the infinite antenna are used as a guide for the behavior of the solutions of the finite antenna, the latter problem is greatly facilitated. For the approximate kernel, the main results of this paper carry over to a certain numerical method applied to the corresponding equation of the Pocklington type.</t>
  </si>
  <si>
    <t>383-392</t>
  </si>
  <si>
    <t>60000251-60002947;60009982</t>
  </si>
  <si>
    <t>6701834611;7404816148</t>
  </si>
  <si>
    <t>Fikioris, George;Wu, Tai Tsun</t>
  </si>
  <si>
    <t>United States;Greece;United States</t>
  </si>
  <si>
    <t>Cambridge;Athens;New York</t>
  </si>
  <si>
    <t>Harvard University;National Technical University of Athens;IEEE</t>
  </si>
  <si>
    <t>60009982;60002947;60000251</t>
  </si>
  <si>
    <t>On the application of numerical methods to Hall√©n's equation</t>
  </si>
  <si>
    <t>S0018926X01018427</t>
  </si>
  <si>
    <t>10.1109/8.918612</t>
  </si>
  <si>
    <t>2-s2.0-0035268777</t>
  </si>
  <si>
    <t>NSF ECE 96-14469</t>
  </si>
  <si>
    <t>['wave properties', 'wave bandgap', 'surface waves', 'source interaction', 'selection property', 'power patterns', 'point method', 'photonic bandgap', 'multilayer structure', 'investigation provides', 'highly directive', 'greatly enhanced', 'fundamental study', 'extraction technique', 'current source', 'bandgap zones', 'angle frequency']</t>
  </si>
  <si>
    <t>Artificial periodic elements | Hertzian dipole | Photonic bandgap | Printed antennas | Surface waves</t>
  </si>
  <si>
    <t>The characteristics of surface waves from a Hertzian (elementary) dipole on a multilayer structure with planar periodic material elements are investigated. An integral-equation moment method in conjunction with an analytical array scanning scheme is applied to the boundary-value problem associated with source interaction with infinite periodic structures. A pole-extraction technique and the saddle-point method are applied to find the far-zone periodic surface waves due to a current source. The investigation provides a fundamental study of surface-wave properties of printed circuit antennas on planar artificial periodic (photonic bandgap) structures. It is found from the power patterns that surface waves are suppressed in the directions with wave bandgap and greatly enhanced in the directions just outside the bandgap zones. The surface wave pattern may be highly directive and the beam angle varies with frequencies. The finding suggests possible frequency-space selection devices. Experiments are carried out to validate the surface wave bandgap phenomenon and the beam-angle frequency-selection property.</t>
  </si>
  <si>
    <t>444-450</t>
  </si>
  <si>
    <t>60000251-60027561;60024590</t>
  </si>
  <si>
    <t>7406565241;55878814300</t>
  </si>
  <si>
    <t>Yang, Hung Yu David;Wang, Jianpei</t>
  </si>
  <si>
    <t>Chicago;Schaumburg;New York</t>
  </si>
  <si>
    <t>University of Illinois at Chicago;Motorola;IEEE</t>
  </si>
  <si>
    <t>60027561;60024590;60000251</t>
  </si>
  <si>
    <t>Surface waves of printed antennas on planar artificial periodic dielectric structures</t>
  </si>
  <si>
    <t>S0018926X01012777</t>
  </si>
  <si>
    <t>10.1109/8.918619</t>
  </si>
  <si>
    <t>2-s2.0-0035268842</t>
  </si>
  <si>
    <t>['theoretical foundation', 'system parameters', 'signal power', 'resolvable paths', 'rake fingers', 'processing gain', 'previous work', 'perfect sir', 'multipath fading', 'mobile station', 'link capacity', 'linearly increase', 'interference ratio', 'division multiple', 'closely related', 'cell systems', 'cell system', 'cell environment', 'capacity estimation', 'antennas increases', 'antenna diversity', 'analysis due', 'access system']</t>
  </si>
  <si>
    <t>Cellular system | Code division multiple access (CDMA) | Link capacity | Power control</t>
  </si>
  <si>
    <t>Capacity estimation in a code-division multiple-access system is closely related to power control schemes, which complicates the analysis due to the interaction between the signal power and the interference from other users and from other paths. For a signal-to-interference ratio (SIR)-based power control scheme, most previous work has been restricted to a single-cell system or to a multiple-cell system neglecting the effect of multipath fading. This paper is to give a theoretical foundation to the possible reverse link capacity of a multiple-cell system with perfect SIR-based power control, assuming two different multipath Rayleigh fading channel models: uniform and exponential power delay profiles. The effects of the numbers of resolvable propagation paths and Rake fingers, and other system parameters such as the required E b/I o, the processing gain, and the maximum allowable transmit power of a mobile station, are investigated. The results are compared between single- and multiple-cell systems. When the number of resolvable paths is one or the number of Rake fingers is one, the link capacity becomes zero in a multiple-cell environment. This can be avoided by the use of antenna diversity. Antenna diversity reception is found to linearly increase the link capacity as the number of antennas increases.</t>
  </si>
  <si>
    <t>452-464</t>
  </si>
  <si>
    <t>60000251-60108075;60000251-60008435</t>
  </si>
  <si>
    <t>55742940300;7103400688</t>
  </si>
  <si>
    <t>Kim, Duk Kyung;Adachi, Fumiyuki</t>
  </si>
  <si>
    <t>South Korea;Japan;United States</t>
  </si>
  <si>
    <t>Seoul;Sendai;New York</t>
  </si>
  <si>
    <t>SK Telecom Co., Ltd.;Tohoku University;IEEE</t>
  </si>
  <si>
    <t>60108075;60008435;60000251</t>
  </si>
  <si>
    <t>Theoretical analysis of reverse link capacity for an SIR-based power-controlled cellular CDMA system in a multipath fading environment</t>
  </si>
  <si>
    <t>S0018954501011392</t>
  </si>
  <si>
    <t>10.1109/25.923057</t>
  </si>
  <si>
    <t>2-s2.0-0035268948</t>
  </si>
  <si>
    <t>['two steps', 'sommerfeld problem', 'radiation system', 'original problem', 'lossy ground', 'ibc ).', 'fem problem', 'equivalent sources', 'equivalence principle', 'domain method', 'difference time', 'calculated using', 'analytic solutions']</t>
  </si>
  <si>
    <t>Ground effects | Helicopter airframe | HF/VHF antennas</t>
  </si>
  <si>
    <t>In this paper, the finite element method (FEM) is used to predict the space and surface wave radiation patterns of VHF/HF antennas mounted on a helicopter in the presence of a lossy ground. The equivalent sources of the radiation system are obtained by solving an FEM problem in conjunction with an absorbing boundary condition (ABC) or an impedance boundary condition (IBC). From the equivalent sources, the total radiated field is calculated using the equivalence principle and superposition; the original problem is converted into a set of properly combined Hertzian dipoles referred to as the Sommerfeld problem. Instead of evaluating the Sommerfeld integral rigorously, Norton's approximation is used to improve the overall computational efficiency. The validation of this method is accomplished in two steps: first, the FEM is compared with the finite-difference time-domain method (FDTD) in the absence of a lossy ground; second, the Hertzian dipole problem is solved in the presence of a lossy ground and the results are compared with analytic solutions. Finally, this technique is extended to analyze an antenna on a helicopter above a lossy ground.</t>
  </si>
  <si>
    <t>60000251-60003892;60000251-60003892;60000251-60003892</t>
  </si>
  <si>
    <t>57207445717;7005461077;35583458100</t>
  </si>
  <si>
    <t>Han, Dong Ho;Polycarpou, Anastasis C.;Balanis, Constantine A.</t>
  </si>
  <si>
    <t>Tempe;New York</t>
  </si>
  <si>
    <t>Arizona State University;IEEE</t>
  </si>
  <si>
    <t>60003892;60000251</t>
  </si>
  <si>
    <t>Han D.</t>
  </si>
  <si>
    <t>Ground effects for VHF/HF antennas on helicopter airframes</t>
  </si>
  <si>
    <t>S0018926X01005531</t>
  </si>
  <si>
    <t>10.1109/8.918614</t>
  </si>
  <si>
    <t>2-s2.0-0035268978</t>
  </si>
  <si>
    <t>['using riemann', 'solved numerically', 'guaranteed accuracy', 'first formulated', 'feed directivity', 'accurate manner']</t>
  </si>
  <si>
    <t>Radomes | Reflector antennas</t>
  </si>
  <si>
    <t>The radiation from a two-dimensional cylindrical reflector antenna with a concentric dielectric radome is analyzed in an accurate manner for both H and E polarization cases. The problem is first formulated in terms of the dual series equations, and then it is regularized by using Riemann-Hilbert problem technique. The resulting matrix equation is solved numerically, with a guaranteed accuracy, and sufficiently little CPU time is needed. The feed directivity is included in the analysis by the complex source point method. Various characteristic patterns are obtained for the front-fed reflector antenna geometries in this study.</t>
  </si>
  <si>
    <t>458-463</t>
  </si>
  <si>
    <t>60000251-60014930</t>
  </si>
  <si>
    <t>O«ßuzer, Taner</t>
  </si>
  <si>
    <t>Izmir;New York</t>
  </si>
  <si>
    <t>Dokuz Eyl√ºl √úniversitesi;IEEE</t>
  </si>
  <si>
    <t>60014930;60000251</t>
  </si>
  <si>
    <t>O«ßuzer T.</t>
  </si>
  <si>
    <t>Analysis of circular reflector antenna covered by concentric dielectric radome</t>
  </si>
  <si>
    <t>S0018926X01018440</t>
  </si>
  <si>
    <t>10.1109/8.918621</t>
  </si>
  <si>
    <t>2-s2.0-0035269020</t>
  </si>
  <si>
    <t>['typically occurs', 'method includes', 'imperfect match', 'handset using', 'given probability', 'four antennas', 'evaluation process', 'equivalent number', 'equal power', 'effective order', 'diversity performance', 'diversity gain', 'covariance matrix', 'compact antennas', 'antenna system']</t>
  </si>
  <si>
    <t>Antenna arrays | Covariance matrices | Diversity methods | Estimation | Fading channels | Mobile antennas | Signal processing</t>
  </si>
  <si>
    <t>A method for evaluating antenna diversity systems is presented with an example of a handset using up to four antennas in indoor mobile communication. The method includes a "two-at-a-time" measurement test setup that uses maximum likelihood estimation of the covariance matrix and compensation for the imperfect match, which typically occurs during the design and evaluation process for compact antennas. The diversity performance of the antenna system can be presented as an effective order of diversity, which is the equivalent number of equal power, uncorrelated diversity branches for the same diversity gain at a given probability.</t>
  </si>
  <si>
    <t>429-437</t>
  </si>
  <si>
    <t>60000251-60101003;60015901;60000251-60015901</t>
  </si>
  <si>
    <t>6603140970;7005441863;7201481830</t>
  </si>
  <si>
    <t>N√∏rklit, Ole;Teal, Paul D.;Vaughan, Rodney G.</t>
  </si>
  <si>
    <t>Denmark;New Zealand;United States</t>
  </si>
  <si>
    <t>Copenhagen;Lower Hutt;New York</t>
  </si>
  <si>
    <t>Nokia Danmark AS;Industrial Research Limited of New Zealand;IEEE</t>
  </si>
  <si>
    <t>60101003;60015901;60000251</t>
  </si>
  <si>
    <t>N√∏rklit O.</t>
  </si>
  <si>
    <t>Measurement and evaluation of multi-antenna handsets in indoor mobile communication</t>
  </si>
  <si>
    <t>S0018926X01005543</t>
  </si>
  <si>
    <t>10.1109/8.918617</t>
  </si>
  <si>
    <t>2-s2.0-0035269111</t>
  </si>
  <si>
    <t>['uniform illumination', 'two elements', 'together produce', 'technique involves', 'technique generalizes', 'straightforward manner', 'sidelobe reduction', 'patented technique', 'main beam', 'hemisphere provided', 'excitation tracks', 'easily implemented', 'coupled oscillators', 'beamsteering phase', 'auxiliary elements', 'array controlled', 'array antenna', 'angular location', 'added elements']</t>
  </si>
  <si>
    <t>Injection locking | Phased arrays | Sidelobe control | Voltage-controlled oscillators</t>
  </si>
  <si>
    <t>A patented technique for suppressing the sidelobes of an array antenna is considered. This technique involves the addition of two elements, one at each end of the array, which together produce an interferometer pattern used for cancellation of sidelobes. It is shown here that the technique is most effective for uniform illumination and that there then exists an optimum fixed position for the added elements. The amplitude of the excitation of the auxiliary elements determines the angular location of the region of sidelobe reduction while the phase of the excitation tracks the beamsteering phase of the array. Thus, this technique is seen to be easily implemented in an array controlled by coupled oscillators. The technique generalizes in a straightforward manner to two-dimensional (2-D) arrays in which case a set of auxiliary elements on the perimeter of the array is required. A 2-D oscillator controlled array of this type is described here with which one can produce a main beam and a sidelobe suppression region that can be independently positioned anywhere in a hemisphere provided they do not coincide.</t>
  </si>
  <si>
    <t>475-482</t>
  </si>
  <si>
    <t>On a simple method of obtaining sidelobe reduction over a wide angular range in one and two dimensions</t>
  </si>
  <si>
    <t>S0018926X01012686</t>
  </si>
  <si>
    <t>10.1109/8.918624</t>
  </si>
  <si>
    <t>2-s2.0-0035269126</t>
  </si>
  <si>
    <t>['well explained', 'stubguard system', 'spin angle', 'range versus', 'polar spacecraft', 'physical mechanism', 'occur always', 'observed solely', 'observed occasionally', 'numerical modeling', 'modeling predicts', 'magnetic field', 'instability conditions', 'instabilities observed', 'frequency modulation', 'exterior cusp', 'density clouds', 'defined limits', 'common types', 'call type', 'bulk velocity', 'analytic approach', 'allows us', '200 km', '2 oscillations', '1 oscillations']</t>
  </si>
  <si>
    <t>This paper is an application of the surface charge distribution method to the modeling of the electric antennas installed on board the Polar spacecraft in order to identify the plasma conditions leading to the instability of the sphere-preamplifier-stubguard system. First we present an analytic approach, which allows us to understand the physical mechanism and to define the conditions of the instability. We then show the results of the numerical modeling for the more common types of instabilities observed in flight. The latter, which we call type-1 oscillations, are observed solely in the low-L plasmasphere region. The modeling predicts that the oscillations can occur in a weakly magnetized Maxwellian plasma in the upper hybrid range (fp &lt;f &lt;ft) when the Debye length lies between well-defined limits. The frequency modulation of the oscillations in this range versus the spin angle of the antennas with respect to the Earth's magnetic field is well explained by the model. The type-2 oscillations are observed occasionally and occur always in the exterior cusp, at large L values. They are most likely to be associated with high-density clouds of solar wind streaming plasma entering into that region. Our analytic modeling indeed predicts that the instability conditions can be satisfied when the antennas are crossing a 10 eV electron flow, with a density of ‚àº100 cm-3 and a bulk velocity of the order of 200 km s-1.</t>
  </si>
  <si>
    <t>203-221</t>
  </si>
  <si>
    <t>60008134-60033125;60008134</t>
  </si>
  <si>
    <t>7006341883;56115724600</t>
  </si>
  <si>
    <t>Kolesnikova, E.;B√©ghin, C.</t>
  </si>
  <si>
    <t>United Kingdom;France</t>
  </si>
  <si>
    <t>Leicester;Paris</t>
  </si>
  <si>
    <t>University of Leicester;CNRS Centre National de la Recherche Scientifique</t>
  </si>
  <si>
    <t>60033125;60008134</t>
  </si>
  <si>
    <t>Kolesnikova E.</t>
  </si>
  <si>
    <t>Instability problem of the electric field antennas on the Polar spacecraft</t>
  </si>
  <si>
    <t>10.1029/1999RS002303</t>
  </si>
  <si>
    <t>2-s2.0-0035269898</t>
  </si>
  <si>
    <t>EN 183/10-1</t>
  </si>
  <si>
    <t>['vickers hardness', 'structural properties', 'similar change', 'rights reserved', 'rf system', 'refractive index', 'raman spectroscopy', 'radio frequency', 'plasma source', 'mw system', 'mw plasma', 'jemps ).', 'increasing rf', 'ftir ).', 'films deposited', 'dlc films', 'controllable change', 'contribute significantly', 'coatings deposited', 'carrier gas', 'carbon source', 'based films', 'approximately 2', 'additional rf', 'additional 2', '632 nm', '56 mhz', '30 gpa']</t>
  </si>
  <si>
    <t>Diamond-like carbon | Microwave plasma | Radio-frequency plasma | Remote process</t>
  </si>
  <si>
    <t>Diamond-like carbon films (DLC) were grown by two different plasma deposition systems: The RF-MW system employing a radio frequency (RF) powered substrate holder with an additional 2.45 GHz slot antenna (SLAN) microwave (MW) plasma source and the RF-RF system employing a RF powered substrate holder with an additional RF (13.56 MHz) jet matrix plasma source (JeMPS). Helium and methane were used as carrier gas and carbon source, respectively. When operating the RF-MW system, ion densities approached 4 √ó 1010 cm-3. Because of the large working distance used in our experiments the MW plasma did not contribute significantly to the charged particle density. In the RF-RF system substantially higher ion concentrations of up to 1.6 √ó 1011 cm-3 were measured. Optical and structural properties of the coatings deposited were compared using ellipsometry, Raman spectroscopy and Fourier transform infrared (FTIR). When depositing with the RF-MW system a gradual and controllable change from polymer-like to DLC-based films with increasing substrate RF-power was obtained. This is reflected by a refractive index variation from 1.6 to 2.1. Furthermore, the film growth rates decreased with increasing RF-bias. Typical growth rates were 30 nm min-1 at -400 to -500 V bias. A similar change of the films deposited in the RF-RF system was not observed. Instead, DLC films were produced in all cases. The growth rate peaked at 70-80 nm min-1 when using -350 to -450 V bias. The refractive index (at Œª = 632 nm) and Vickers hardness were approximately 2.3 and 30 GPa, respectively. ¬© 2001 Elsevier Science B.V. All rights reserved.</t>
  </si>
  <si>
    <t>920-926</t>
  </si>
  <si>
    <t>Diamond and Related Materials</t>
  </si>
  <si>
    <t>60022995;60022995;60022995;60022995;60003003;60003003</t>
  </si>
  <si>
    <t>6603218702;56592463300;6603582631;7005887088;15734473900;57218420161</t>
  </si>
  <si>
    <t>Fedosenko, G.;Korzec, D.;Schwabedissen, A.;Engemann, J.;Braca, E.;Kenny, J. M.</t>
  </si>
  <si>
    <t>Wuppertal;Perugia</t>
  </si>
  <si>
    <t>Bergische Universit√§t Wuppertal;Universit√† degli Studi di Perugia</t>
  </si>
  <si>
    <t>60022995;60003003</t>
  </si>
  <si>
    <t>Fedosenko G.</t>
  </si>
  <si>
    <t>Comparison of diamond-like carbon films synthesized by 2.45 GHz microwave and 13.56 MHz multi-jet radiofrequency plasma sources</t>
  </si>
  <si>
    <t>S0925963500005070</t>
  </si>
  <si>
    <t>10.1016/S0925-9635(00)00507-0</t>
  </si>
  <si>
    <t>2-s2.0-0035270453</t>
  </si>
  <si>
    <t>['v simulations', 'v measurements']</t>
  </si>
  <si>
    <t>The topography dependent charging (TDC) effect was analyzed during the metal etching process. The analysis used plasma current I-V simulations and gate oxide holding I-V measurements of a high aspect ratio antenna structure connected to a 35 √Ö transistor gate oxide. Time-dependent injection current was estimated and the effects of microloading and pattern configurations determined.</t>
  </si>
  <si>
    <t>403-409</t>
  </si>
  <si>
    <t>60004709;60015272;60015272;60012708</t>
  </si>
  <si>
    <t>35185191700;57206592862;6507242443;57208456003</t>
  </si>
  <si>
    <t>Kinoshita, Takashi;Krishnan, Srikanth;Dostalik, Willam W.;McVittie, James P.</t>
  </si>
  <si>
    <t>United States;United States;Japan</t>
  </si>
  <si>
    <t>Dallas;Palo Alto;Kobe</t>
  </si>
  <si>
    <t>Texas Instruments;Stanford University;Kobe Steel Ltd</t>
  </si>
  <si>
    <t>60015272;60012708;60004709</t>
  </si>
  <si>
    <t>Kinoshita T.</t>
  </si>
  <si>
    <t>Analysis of injection current through thin gate oxide during metal etch</t>
  </si>
  <si>
    <t>10.1116/1.1347043</t>
  </si>
  <si>
    <t>2-s2.0-0035271399</t>
  </si>
  <si>
    <t>['indirect evidence', 'easier method', 'corona balance']</t>
  </si>
  <si>
    <t>A Corona balance was used to describe the argon upper excited states. Indirect evidence of Maxwellian electron energy distribution functions was obtained through the comparison of results with the model of Uhm and Choi. In general, an easier method to determine the electron temperature using atomic emission spectroscopy techniques in an ECR SLAN plasma was established.</t>
  </si>
  <si>
    <t>410-414</t>
  </si>
  <si>
    <t>60033284;60033284;60033284;60033284;60033284;60033284</t>
  </si>
  <si>
    <t>6603864879;55930192500;36818541400;7003457801;7006571484;7005082074</t>
  </si>
  <si>
    <t>Cotrino, J.;Palmero, A.;Rico, V.;Barranco, A.;Espin√≥s, J. P.;Gonz√°lez-Elipe, A. R.</t>
  </si>
  <si>
    <t>Cotrino J.</t>
  </si>
  <si>
    <t>Electron temperature measurement in a slot antenna 2.45 GHz microwave plasma source</t>
  </si>
  <si>
    <t>10.1116/1.1358881</t>
  </si>
  <si>
    <t>2-s2.0-0035272688</t>
  </si>
  <si>
    <t>['special properties', 'special combinations', 'solid systems', 'share many', 'rights reserved', 'related techniques', 'modified dendrimers', 'macromolecules characterized', 'liquid systems', 'large number', 'inkjet printing', 'hyperbranched polymers', 'guest molecules', 'great regularity', 'fibres ).', 'end groups', 'economic alternative', 'compact shape']</t>
  </si>
  <si>
    <t>Antenna function | Dendrimer | Dye extraction | Dyeing of poly(propylene) fibres | Host-guest interaction | Hyperbranched | Poly(propylene imine)</t>
  </si>
  <si>
    <t>Dendrimers are a class of macromolecules characterized by a highly branched structure of great regularity, a compact shape, a large number of (reactive) end groups, and room between the branches for taking up guest molecules. Dyes have been used to probe the structure of dendrimers; special combinations of dyes and dendrimers can be used to capture and transfer photon energy. Modified dendrimers have been applied to extract dyes either in liquid-liquid systems or liquid-solid systems (dyeing of fibres). Furthermore, dendrimers have found a number of applications in inkjet printing and related techniques. For large-scale industrial use an economic alternative for dendrimers has been found in the hyperbranched polymers, which share many of the dendrimers' special properties. ¬© 2001 Elsevier Science Ltd. All rights reserved.</t>
  </si>
  <si>
    <t>187-195</t>
  </si>
  <si>
    <t>Dyes and Pigments</t>
  </si>
  <si>
    <t>Froehling, Peter E.</t>
  </si>
  <si>
    <t>Geleen</t>
  </si>
  <si>
    <t>DSM Research</t>
  </si>
  <si>
    <t>Froehling P.</t>
  </si>
  <si>
    <t>Dendrimers and dyes - A review</t>
  </si>
  <si>
    <t>S0143720800000991</t>
  </si>
  <si>
    <t>10.1016/S0143-7208(00)00099-1</t>
  </si>
  <si>
    <t>2-s2.0-0035272868</t>
  </si>
  <si>
    <t>08 650 316</t>
  </si>
  <si>
    <t>['termed vision', 'paper proposes', 'new vision', 'information acquired', 'experimental results', 'even though', 'equations based', 'deformation characteristic', 'contact point', 'contact location', 'contact information', 'contact force', 'camera observes', 'beam deformation', 'basic idea']</t>
  </si>
  <si>
    <t>Contact force | Contact point | Stiffness sensing | Tactile sensor</t>
  </si>
  <si>
    <t>This paper proposes a new vision-based active sensing system, termed vision-based active antenna. This is composed of a camera, a flexible beam whose force-deformation characteristic is known, and an actuator for rotating the beam. The camera observes the beam deformation, including the contact information, while the beam is in contact with an object. By solving a set of equations based on the information acquired through the camera, the sensor can detect the contact location, the contact force, and the stiffness of the object, even though the contact point is hidden by occlusion. For two particular versions, we show some experimental results to verify the basic idea.</t>
  </si>
  <si>
    <t>IEEE/ASME Transactions on Mechatronics</t>
  </si>
  <si>
    <t>60000251-60030788;60030788;60000251-60030788</t>
  </si>
  <si>
    <t>7403595190;36840039400;57217546622</t>
  </si>
  <si>
    <t>Kaneko, Makoto;Kanayama, Naoki;Tsuji, Toshio</t>
  </si>
  <si>
    <t>Higashihiroshima;New York</t>
  </si>
  <si>
    <t>Hiroshima University;IEEE</t>
  </si>
  <si>
    <t>60030788;60000251</t>
  </si>
  <si>
    <t>Kaneko M.</t>
  </si>
  <si>
    <t>Vision-based active sensor using a flexible beam</t>
  </si>
  <si>
    <t>S1083443501027223</t>
  </si>
  <si>
    <t>10.1109/3516.914386</t>
  </si>
  <si>
    <t>2-s2.0-0035273209</t>
  </si>
  <si>
    <t>['velocities acquired', 'temporal records', 'surface waves', 'simulated 3', 'signal energy', 'shell defined', 'remote sea', 'presented method', 'peak wavenumber', 'nautical radars', 'nautical radar', 'iterative least', 'improved method', 'image spectra', 'higher harmonics', 'frequency shift', 'frequency domain', 'examined analytically', 'estimation model', 'dispersion shell', 'dispersion relation', 'directional spread', 'commercial wave', 'based radars', 'aliasing effects', 'additional improvements']</t>
  </si>
  <si>
    <t>Aliasing | Coast | Current | Image-sequence analysis | Least-squares | Nonlinearity | Ocean surface | Operationalization | Optics | Radar | Remote sensing | Ship | Wavenumber-frequency spectrum</t>
  </si>
  <si>
    <t>A method to measure the ocean's near-surface current velocity vector based on the analysis of remote sea-surface image sequences was developed. The spatial and temporal records were transformed to the wavenumber-frequency domain, resulting in a three-dimensional (3-D) image power spectrum. In the spectrum, the signal energy of the waves is localized on a shell defined by the dispersion relation of surface waves. The sum of the sensor's velocity and the near-surface current profile deforms the dispersion shell due to the Doppler-frequency shift. An iterative least-squares fitting technique and an error-estimation model was implemented. To improve the method's accuracy, spectral wave energy found in higher harmonics of the dispersion shell and aliasing effects are taken into account. The most important nonlinear mechanism leading to higher harmonics is explained as resulting from wave shadowing due to the low grazing angles typical for ground-or ship-based radars. The low rotation time of nautical radar antennas causes temporal undersampling, which leads to aliasing in the frequency domain. In this paper, the improved method is examined analytically and is tested with Monte Carlo simulations. The variation of the shape of the measured or simulated 3-D image spectra, especially the peak wavenumber, the directional spread, and the main travel direction, controls the behavior and accuracy of the technique. A comparison of velocities acquired by nautical radar and independent Doppler Log current measurements is presented. The technique's accuracy, its limits, and its adaptability are discussed. Additional improvements are proposed, which lead to higher accuracy considering the shape of the spectral background noise and the technique's applicability to high ship speeds. The presented method is an important step toward operationalization of a commercial wave-monitoring system based on nautical radars.</t>
  </si>
  <si>
    <t>492-505</t>
  </si>
  <si>
    <t>60025288;60025288;60025288</t>
  </si>
  <si>
    <t>6603547264;7004565656;6603749645</t>
  </si>
  <si>
    <t>Senet, C. M.;Seemann, J.;Ziemer, F.</t>
  </si>
  <si>
    <t>Geesthacht</t>
  </si>
  <si>
    <t>Helmholtz-Zentrum Geesthacht - Zentrum f√ºr Material- und K√ºstenforschung GmbH</t>
  </si>
  <si>
    <t>Senet C.</t>
  </si>
  <si>
    <t>The near-surface current velocity determined from image sequences of the sea surface</t>
  </si>
  <si>
    <t>S0196289201011718</t>
  </si>
  <si>
    <t>10.1109/36.911108</t>
  </si>
  <si>
    <t>2-s2.0-0035273669</t>
  </si>
  <si>
    <t>['te 111', 'studied theoretically', 'solid dra', 'simple formulas', 'resonator antenna', 'resonant frequency', 'radiation patterns', 'probe length', 'probe displacement', 'probe current', 'moment method', 'matching method', 'input impedance', 'functions presented', 'exact green', 'dielectric constant', 'conductor radius', 'concentric conductor', 'also studied']</t>
  </si>
  <si>
    <t>Dielectric antennas | Mode-matching methods | Moment methods | Resonance</t>
  </si>
  <si>
    <t>The probe-fed hemispherical dielectric-resonator antenna (DRA) with a concentric conductor is studied theoretically in this paper. Using the mode-matching method, the exact Green's functions for evaluation of the input impedance and radiation patterns are found, with the functions presented in computationaly efficient forms. The moment method is used to determine the probe current and, hence, the input impedance as well as the radiation patterns. The results are verified by special cases available in the literature. In this paper, the effects of the conductor radius, dielectric constant, probe length, and probe displacement on the input impedance are investigated. The theory is very general and, by taking appropriate limits, can be used to study the solid DRA and the conductor-loaded wire antenna. To aid the DRA design engineer, the TE 111-mode characteristic equation of the DRA is also studied, from which the simple formulas for the resonant frequency and Q-factor are obtained.</t>
  </si>
  <si>
    <t>524-531</t>
  </si>
  <si>
    <t>60000251-60013983</t>
  </si>
  <si>
    <t>Leung, Kwok Wa</t>
  </si>
  <si>
    <t>Kowloon;New York</t>
  </si>
  <si>
    <t>City University of Hong Kong;IEEE</t>
  </si>
  <si>
    <t>60013983;60000251</t>
  </si>
  <si>
    <t>Leung K.</t>
  </si>
  <si>
    <t>Complex resonance and radiation of hemispherical dielectric-resonator antenna with a concentric conductor</t>
  </si>
  <si>
    <t>S001894800101688X</t>
  </si>
  <si>
    <t>10.1109/22.910557</t>
  </si>
  <si>
    <t>2-s2.0-0035273828</t>
  </si>
  <si>
    <t>Army Research Office</t>
  </si>
  <si>
    <t>ARO</t>
  </si>
  <si>
    <t>['yagi antenna', 'second harmonic', 'rf frequency', 'rf balun', 'range narrow', 'radiation leakage', 'pull circuit', 'phase noise', 'phase locking', 'oscillating mixer', 'mobility transistors', 'local oscillator', 'khz offset', 'ghz push', 'cost self', 'circuit exhibits', 'band communication', 'balanced mixer', 'balanced low', 'balanced integrated', 'antenna self', 'achieve rf', '95 dbc', '60 ghz', '5 ghz', '26 dbm', '15 db']</t>
  </si>
  <si>
    <t>Millimeter wave | Planar integrated antenna | Self-oscillating mixer | Wireless</t>
  </si>
  <si>
    <t>A balanced integrated-antenna self-oscillating mixer at 60 GHz is presented in this paper. The modal radiation characteristics of a dual-feed planar quasi-Yagi antenna are used to achieve RF-local oscillator (RF-LO) isolation between closely spaced frequencies. The balanced mixer is symmetric, inherently broad band, and does not need an RF balun. Pseudomorphic high electron-mobility transistors are used in a 30-GHz push-pull circuit to generate the second harmonic and a 30-GHz dielectric resonator was used to stabilize the fundamental oscillation frequency. This allows the possibility of building a balanced low-cost self-contained antenna integrated receiver with low LO leakage for short-range narrow-band communication. Phase locking can be done with half of the RF frequency. The circuit exhibits a conversion loss less than 15 dB from 60 to 61.5 GHz, radiation leakage of -26 dBm at 60 GHz, and IF phase noise of -95 dBc/Hz at 100-kHz offset.</t>
  </si>
  <si>
    <t>442-450</t>
  </si>
  <si>
    <t>60027550;60000251-60027550;60000251-60027550</t>
  </si>
  <si>
    <t>6603430056;7402872518;36041035600</t>
  </si>
  <si>
    <t>Sironen, Mikko;Qian, Yongxi;Itoh, Tatsuo</t>
  </si>
  <si>
    <t>Sironen M.</t>
  </si>
  <si>
    <t>A subharmonic self-oscillating mixer with integrated antenna for 60-Ghz wireless applications</t>
  </si>
  <si>
    <t>S0018948001016787</t>
  </si>
  <si>
    <t>10.1109/22.910547</t>
  </si>
  <si>
    <t>2-s2.0-0035273832</t>
  </si>
  <si>
    <t>['resolution accuracy', 'proposed method', 'measurements taken', 'directional distribution', 'directional antenna', 'azimuthal plain', 'antenna rotation', 'antenna beamwidth', 'angular step']</t>
  </si>
  <si>
    <t>Antenna radiation pattern | Directional antenna | RF measurements</t>
  </si>
  <si>
    <t>In this paper we introduce a method for the determination of directional distribution of received RF power, with angular resolution independent of receiving antenna radiation pattern. The proposed method is based on a series of measurements taken while rotating, at fixed predefined steps, a usual directional antenna of known radiation pattern on the azimuthal plain. It is proved that the resolution accuracy of the measurement method depends only on the angular step of the antenna rotation and it is independent of the antenna beamwidth. As a result of this feature, the proposed method allows the determination of the RF power angular distribution with fine resolution using a directional antenna of much wider beamwidth for the measurements.</t>
  </si>
  <si>
    <t>189-197</t>
  </si>
  <si>
    <t>60014138;60014138;60014138;60014138</t>
  </si>
  <si>
    <t>35563346800;6508084528;6602852806;16024759900</t>
  </si>
  <si>
    <t>Alexandridis, A. A.;Dangakis, K.;Kostarakis, P.;Lazarakis, F.</t>
  </si>
  <si>
    <t>Institute of Informatics and Telecommunications, Athens</t>
  </si>
  <si>
    <t>Alexandridis A.</t>
  </si>
  <si>
    <t>A method of accurate determination of azimuthal distribution of received RF power</t>
  </si>
  <si>
    <t>10.1002/dac.449</t>
  </si>
  <si>
    <t>2-s2.0-0035274023</t>
  </si>
  <si>
    <t>['time schemes', 'time architectures', 'receive antennas', 'output fashion', 'new architecture', 'multiple transmit', 'input multiple', 'equal number', 'different streams', 'antenna techniques']</t>
  </si>
  <si>
    <t>Recent information theory results have demonstrated the enormous capacity potential of wireless communication systems with multiple transmit and receive antennas. To exploit this potential, a number of space-time architectures have been proposed which transmit parallel data streams, simultaneously and on the same frequency, in a multiple-input multiple-output fashion. With sufficient multipath propagation, these different streams can be separated at the receiver. Mostly, these space-time schemes have been studied only in the presence of spatially white noise. In this letter, we present an architecture that is optimal, in the sense of maximum link spectral efficiency, in the presence of spatially colored interference. We evaluate this new architecture and compare it, under various propagation conditions, to other adaptive-antenna techniques with equal number of antennas.</t>
  </si>
  <si>
    <t>85-87</t>
  </si>
  <si>
    <t>60000251-60021378;60000251-60021378;60000251-60021378;60000251-60021378</t>
  </si>
  <si>
    <t>6602664809;7005258498;24781002200;7101611306</t>
  </si>
  <si>
    <t>Farrokhi, F. R.;Foschini, G. J.;Lozano, A.;Valenzuela, R. A.</t>
  </si>
  <si>
    <t>Farrokhi F.</t>
  </si>
  <si>
    <t>Link-optimal space-time processing with multiple transmit and receive antennas</t>
  </si>
  <si>
    <t>S1089779801028320</t>
  </si>
  <si>
    <t>10.1109/4234.913148</t>
  </si>
  <si>
    <t>2-s2.0-0035274297</t>
  </si>
  <si>
    <t>['varying base', 'various scales', 'technical particularities', 'systems linked', 'simultaneous polarimetry', 'required pointing', 'radar onboard', 'pulse scheduling', 'orbital geometry', 'innovative applications', 'image quality', 'higher resolution', 'high slopes', 'geometric limitations', 'final resolution', 'european envisat', 'envision even', 'defense applications', 'coherent combinations', 'ambiguity level']</t>
  </si>
  <si>
    <t>Antenna arrays | Cooperative satellites | Jamming | Multistatic scattering | Superresolution | Synchronization | Synthetic aperture radar (SAR) | Terrain mapping | Vegetation | Velocity measurement</t>
  </si>
  <si>
    <t>Quasi-simultaneous radar images can be produced by a low cost system using a set of passive receivers onboard a constellation of microsatellites in a special orbital configuration. The combination of these images can improve the final resolution in range and azimuth and systematically produce across-track and along-track interferometric data. Here we review some of the technical particularities of these systems linked to 1) the system, such as the pulse scheduling, the orbital geometry, and the required pointing and positioning, and 2) the image quality, such as the ambiguity level, the required clock stability, the effect of varying base-lines at various scales, focusing to higher resolution, and geometric limitations, mainly the behavior of the coherent combinations over terrain with high slopes. We illustrate three applications of the concept in cooperation with the radar onboard the Japanese ALOS satellite, the ASAR instrument onboard the European ENVISAT, and as a study-case for defense applications of the concept. We envision even more innovative applications of the concept, for instance in simultaneous polarimetry and interferometry.</t>
  </si>
  <si>
    <t>506-520</t>
  </si>
  <si>
    <t>Massonnet, D.</t>
  </si>
  <si>
    <t>Massonnet D.</t>
  </si>
  <si>
    <t>Capabilities and limitations of the interferometric cartwheel</t>
  </si>
  <si>
    <t>S0196289201020782</t>
  </si>
  <si>
    <t>10.1109/36.911109</t>
  </si>
  <si>
    <t>2-s2.0-0035274318</t>
  </si>
  <si>
    <t>['tlm scheme', 'revolution antennas', 'method requires', 'investigating body', 'fdtd ).', 'computer cost', '11 voltages']</t>
  </si>
  <si>
    <t>An efficient TLM algorithm for investigating body of revolution antennas is presented. This method requires a 2D-mesh since azimuthal dependence of fields is known and introduced in the TLM scheme. Three major TLM nodes are presented (SCN (14 Voltages), HSCN (11 Voltages) and HHSCN (10 Voltages)) including their respective PML schemes (absorbing boundary conditions). For some cases, this method is found to be more attractive in terms of computer cost than the FDTD equivalent approach (BoR-FDTD). Finally, the results found via antenna applications show the accuracy of the method.</t>
  </si>
  <si>
    <t>185-203</t>
  </si>
  <si>
    <t>International Journal of Numerical Modelling: Electronic Networks, Devices and Fields</t>
  </si>
  <si>
    <t>Le Maguer, S.</t>
  </si>
  <si>
    <t>CNRS Centre National de la Recherche Scientifique</t>
  </si>
  <si>
    <t>Le Maguer S.</t>
  </si>
  <si>
    <t>New TLM nodes with PML absorbing boundary conditions for the characterization of axially symmetric antennas</t>
  </si>
  <si>
    <t>10.1002/jnm.406</t>
  </si>
  <si>
    <t>2-s2.0-0035274371</t>
  </si>
  <si>
    <t>['suitably tuned', 'sidelobes trade', 'short kernels', 'short bursts', 'scansar echo', 'sar reference', 'pseudoinversion converges', 'proved capable', 'partly compensated', 'paper deals', 'multilook average', 'meet constraints', 'inverse operator', 'interferometric quality', 'interferometric applications', 'ineffective weighting', 'g .,', 'fine resolution', 'fast preprocessing', 'edge effects', 'different approach', 'conventional techniques', 'burst shortens', 'burst extent', 'better exploit', 'bandwidth product', 'azimuthvarying kernels', 'azimuth time']</t>
  </si>
  <si>
    <t>This paper deals with the focusing of low resolution ScanSAR data, for both detected amplitude images and interferometric applications. The SAR reference is exploited to achieve ScanSAR focusing in conventional techniques. Such techniques provide quite effective compensation of the azimuth antenna pattern (AAP) (e.g., no scalloping) when the azimuth time-bandwidth product (TBPaz) of the ScanSAR echo is large, but fail to do so as the burst shortens, being reduced to an ineffective weighting of the output. The result is an azimuth varying distortion of the focused impulse responses, a distortion that is partly compensated for in the multilook average (not available for interferometric applications) at the price of a reduction in the processed Doppler bandwidth. This paper proposes quite a different approach. A set of short kernels, each suitable for "focusing" at a specific azimuth bin, has been optimized to reconstruct source reflectivity in the minimum mean square error (MMSE) sense. That pseudoinversion converges to the "conventional" focusing when the burst extent is large and for short bursts, edge effects are accounted for. These azimuthvarying kernels can be suitably tuned to meet constraints in the resolution/sidelobes trade-off and have proved capable of providing fairly undistorted output and fine resolution. They better exploit the available Doppler bandwidth, maximizing the number of looks and the interferometric quality. A decomposition is suggested that implements the inverse operator as a fast preprocessing to be followed by a conventional ScanSAR processor.</t>
  </si>
  <si>
    <t>479-491</t>
  </si>
  <si>
    <t>60023256;60027299</t>
  </si>
  <si>
    <t>57217210945;7003505664</t>
  </si>
  <si>
    <t>Monti-Guarnieri, Andrea;Guccione, Pietro</t>
  </si>
  <si>
    <t>Bari;Milan</t>
  </si>
  <si>
    <t>Politecnico di Bari;Politecnico di Milano</t>
  </si>
  <si>
    <t>60027299;60023256</t>
  </si>
  <si>
    <t>Monti-Guarnieri A.</t>
  </si>
  <si>
    <t>Optimal "focusing" for low resolution ScanSAR</t>
  </si>
  <si>
    <t>S0196289201020885</t>
  </si>
  <si>
    <t>10.1109/36.911107</t>
  </si>
  <si>
    <t>2-s2.0-0035274388</t>
  </si>
  <si>
    <t>['transmit functions', 'resulting array', 'physical location', 'phased transmitter', 'formed simultaneously', 'also shown', '4 monopoles']</t>
  </si>
  <si>
    <t>Monopole | Retrodirective | Self-steering</t>
  </si>
  <si>
    <t>In this paper, we show how a self-tracking antenna array constructed using Œª/4 monopoles can be constructed, which is capable of receiving with gain over an entire 360¬∞ azimuthal cut. It is also shown how the self-tacking receive unit can be used in conjunction with a self-phased transmitter so that self-steered spatially selective receive and transmit functions can be formed simultaneously. The resulting array is capable of maintaining spatially selective receive and transmit functions to a roaming target without prior knowledge of its physical location.</t>
  </si>
  <si>
    <t>565-568</t>
  </si>
  <si>
    <t>100909898;60029738</t>
  </si>
  <si>
    <t>7003266741;7102894931</t>
  </si>
  <si>
    <t>Karode, S.;Fusco, V.</t>
  </si>
  <si>
    <t>Belfast;Sittingbourne</t>
  </si>
  <si>
    <t>Queen's University Belfast;RACAL Antennas Ltd.</t>
  </si>
  <si>
    <t>60029738;100909898</t>
  </si>
  <si>
    <t>Karode S.</t>
  </si>
  <si>
    <t>Retro-transceiver array using monopole antennas</t>
  </si>
  <si>
    <t>S0018948001016970</t>
  </si>
  <si>
    <t>10.1109/22.910566</t>
  </si>
  <si>
    <t>2-s2.0-0035274462</t>
  </si>
  <si>
    <t>GR/L32866</t>
  </si>
  <si>
    <t>['small spacing', 'receive frequency', 'output port', 'local oscillator', 'lo signal', 'lo frequency', 'giving 36', 'db rf', 'db lo', 'carrier frequency', 'attractive proposition', 'approximately twice']</t>
  </si>
  <si>
    <t>Pon retrodirective antenna systems | Self phasing | Self tracking | Subharmonic mixing</t>
  </si>
  <si>
    <t>The drawback of conventional Pon retrodirective antenna systems is the requirement of a local oscillator (LO) working at approximately twice the receive frequency. This limits the use of these systems to rather moderate frequencies where such an oscillator can be obtained. To overcome this problem, a new phase conjugate mixer topology is proposed, whereby the use of a harmonic mixer instead of the conventional fundamental type effectively halves the LO frequency requirement. Another significant problem of conventional Pon phase conjugate mixers is the small spacing in frequency, typically only a few 0.1% of the carrier frequency, between RF, IF, and LO frequency. In this paper, we have overcome this problem by introducing a double balanced structure with a novel phasing strategy. The phasing circuit automatically cancels the RF and LO signal at the system's output port, giving 36-dB RF/IF, and 34-dB LO/IF isolation for a 970-MHz IF and 990-MHz RF signal. The new mixer structure proposed here is an attractive proposition for use in retrodirective antenna arrays significantly enhancing their potential for application in the millimeter-wave frequency range.</t>
  </si>
  <si>
    <t>465-469</t>
  </si>
  <si>
    <t>60000251-60029738;60000251-60029738;100909898</t>
  </si>
  <si>
    <t>6603145091;7102894931;7003266741</t>
  </si>
  <si>
    <t>Brabetz, Thorsten;Fusco, Vincent F.;Karode, Shyam</t>
  </si>
  <si>
    <t>United Kingdom;United States;United Kingdom</t>
  </si>
  <si>
    <t>Belfast;New York;Sittingbourne</t>
  </si>
  <si>
    <t>Queen's University Belfast;IEEE;RACAL Antennas Ltd.</t>
  </si>
  <si>
    <t>60029738;60000251;100909898</t>
  </si>
  <si>
    <t>Brabetz T.</t>
  </si>
  <si>
    <t>Balanced subharmonic mixers for retrodirective-array applications</t>
  </si>
  <si>
    <t>S0018948001016805</t>
  </si>
  <si>
    <t>10.1109/22.910549</t>
  </si>
  <si>
    <t>2-s2.0-0035274488</t>
  </si>
  <si>
    <t>Government of Ontario</t>
  </si>
  <si>
    <t>['well suited', 'scan coverage', 'point links', 'multiple reflections', 'minimum 3', 'maximum loss', 'maintained within', 'main lobe', 'indoor point', 'field patterns', 'experimentally characterized', 'ellipsoidal lenses', 'depolarization properties', 'cost low', 'beam antenna', 'back ratio', 'b ratio', 'axis characteristics', 'axial ratio', '9 db', '5 db', '30 ghz', '30 db']</t>
  </si>
  <si>
    <t>Broad-band wireless communications | Circular polarization | Millimeter waves | Multiple-beam antennas | Substrate lenses</t>
  </si>
  <si>
    <t>Single- and multiple-beam circularly polarized ellipsoidal substrate lenses suitable for millimeter-wave wireless communications have been designed, implemented, and experimentally characterized at 30 GHz. The lenses are made out of low-cost low-permittivity Rexolite material. The single-beam lens achieves a directivity of 25.9 dB, a front-to-back ratio of 30 dB, and an axial ratio of 0.5 dB is maintained within the main lobe. The measured impedance bandwidth is 12.5% within a SWR ‚â§ 1.8:1. The single-beam antenna is well suited for broad-band wireless point-to-point links. On the other hand, the multiple-beam lens launches 31 beams with a minimum 3-dB overlapping level among adjacent beams. The coverage of the lens antenna system has been optimized through the utilization of a hexagonal patch arrangement leading to a scan coverage of 45.4deg; with a maximum loss in directivity of 1.8 dB due to multiple reflections. The multiple-beam lens antenna is suitable for indoor point-to-multipoint wireless communications such as a broad-band local area network or as a switched beam smart antenna. During the proposed design process, some fundamental issues pertaining to substrate lens antennas are discussed and clarified. This includes the depolarization properties of the lenses, the effect of multiple internal reflections on the far-field patterns and the directivity, the nature of the far-field patterns, the estimation of the lens system F/B ratio, and the off-axis characteristics of ellipsoidal lenses.</t>
  </si>
  <si>
    <t>60089889-60016849;60089889-60016849;60089889-60016849</t>
  </si>
  <si>
    <t>35239024300;7004469751;37024768500</t>
  </si>
  <si>
    <t>Wu, Xidong;Eleftheriades, George V.;Van Deventer-Perkins, T. Emilie</t>
  </si>
  <si>
    <t>Dundas;Toronto</t>
  </si>
  <si>
    <t>IEEE Canada;University of Toronto</t>
  </si>
  <si>
    <t>60089889;60016849</t>
  </si>
  <si>
    <t>Wu X.</t>
  </si>
  <si>
    <t>Design and characterization of single- and multiple-beam MM-wave circularly polarized substrate lens antennas for wireless communications</t>
  </si>
  <si>
    <t>S0018948001016775</t>
  </si>
  <si>
    <t>10.1109/22.910546</t>
  </si>
  <si>
    <t>2-s2.0-0035274533</t>
  </si>
  <si>
    <t>RP3960641</t>
  </si>
  <si>
    <t>['unbounded medium', 'spheroidal radial', 'spheroidal coordinates', 'solved uniquely', 'similar form', 'scattering superposition', 'scattering coefficients', 'part ii', 'numerical calculations', 'investigate effects', 'general orthogonality', 'electromagnetic fields', 'dyadic green', 'different way', 'coupled scattering', 'conventional form', 'angular functions', 'also combined']</t>
  </si>
  <si>
    <t>Antenna radiation | Dyadic Green's function | Electromagnetic-wave theory | Spheroidal wave functions | Stratified media</t>
  </si>
  <si>
    <t>Dyadic Green's functions (DGFs) and their scattering coefficients are formulated in this paper for defining the electromagnetic fields in multilayered spheroidal structures. The principle of scattering superposition is applied. In a similar form of the DGF in an unbounded medium under spheroidal coordinates, the scattering DGFs due to multiple spheroidal interfaces are expanded in terms of the spheroidal vector wave functions. For the lack of general orthogonality of the spheroidal radial and angular functions, the Green's dyadics are expressed in a different way where the coordinate unit vectors are also combined in the construction, as compared with the conventional form of vector wave eigenfunction expansion. The matrix equation systems satisfied by the coupled scattering (i.e., reflection and transmission) coefficients of the DGFs are obtained so that these coefficients can be solved uniquely. The DGFs can be employed to investigate effects of spheroidal radomes used to protect the air-borne or satellite antenna systems and of handy phone radiation near the spheroid-shaped human head, and so forth. Numerical calculations about the applications of the formulated multilayered DGFs will he presented in part II of this paper.</t>
  </si>
  <si>
    <t>532-541</t>
  </si>
  <si>
    <t>60000251-60017161;60000251-60017161;60000251-60017161;60000251-60017161;60000251-60017161</t>
  </si>
  <si>
    <t>7501449136;7102354337;7102006113;35581072400;7102523120</t>
  </si>
  <si>
    <t>Li, Le Wei;Kang, Xiao Kang;Leong, Mook Seng;Kooi, Pang Shyan;Yeo, Tat Soon</t>
  </si>
  <si>
    <t>Electromagnetic Dyadic green's functions for multilayered spheroidal structures - I: Formulation</t>
  </si>
  <si>
    <t>S0018948001016891</t>
  </si>
  <si>
    <t>10.1109/22.910558</t>
  </si>
  <si>
    <t>2-s2.0-0035274608</t>
  </si>
  <si>
    <t>['transfer standard', 'piston attenuator', 'output ports', 'one serves', 'n connector', 'moveable receiver', 'fixed transmitter', 'fabricated using', 'cylindrical waveguide', 'attenuation level', '60 db', '10 db', '01 db']</t>
  </si>
  <si>
    <t>A precision 30 MHz TE11 mode waveguide below cut-off piston attenuator has been designed for 0-100 dB attenuation range to serve as transfer standard of attenuation. The attenuator has been fabricated using a precision cylindrical copper waveguide and resonant inductive antennas with type-N connector at its input and output ports. The 30 MHz matched antennas have been incorporated in the cylindrical waveguide in such a manner that one serves as fixed transmitter and the other as moveable receiver for changing the attenuation. A Faraday screen type mode filter has also been fabricated to attenuate the amplitude of unwanted TM01 mode to an attenuation level of 60 dB. The piston attenuator has approximately 20 dB insertion loss and has been calibrated in steps of 10 dB over the 0-60 dB range. The results were found to lie within ¬±0.01 dB/10 dB. ¬© 2001 American Institute of Physics.</t>
  </si>
  <si>
    <t>1858-1861</t>
  </si>
  <si>
    <t>60009615;60009615;60009615</t>
  </si>
  <si>
    <t>24296902200;57198052596;57196023624</t>
  </si>
  <si>
    <t>Swarup, R.;Anand, J. R.;Negi, P. S.</t>
  </si>
  <si>
    <t>New Delhi</t>
  </si>
  <si>
    <t>National Physical Laboratory India</t>
  </si>
  <si>
    <t>Swarup R.</t>
  </si>
  <si>
    <t>On 30 MHz TE&lt;inf&gt;11&lt;/inf&gt; mode piston attenuator</t>
  </si>
  <si>
    <t>10.1063/1.1344173</t>
  </si>
  <si>
    <t>2-s2.0-0035275015</t>
  </si>
  <si>
    <t>['receiving device', 'reactive near', 'radiated power', 'proposed structure', 'passive array', 'one used', 'microstrip patches', 'illumination collects', 'free space', 'field region', 'combining structure', 'alternative one', 'also presented']</t>
  </si>
  <si>
    <t>Active antennas | Active arrays | Amplifiers | Antenna arrays | Power combiners</t>
  </si>
  <si>
    <t>In this paper, a small transmit array of transistor amplifiers illuminated by a passive array of microstrip patches in the reactive near-field region is investigated as a power-combining structure. The two cases considered are when the transmit array radiates in a free space and when a passive array similar to the one used for illumination collects the radiated power. A comparison of the performance of the proposed structure against the alternative one, which uses a conventional horn antenna as a power-launching/receiving device, is also presented.</t>
  </si>
  <si>
    <t>470-475</t>
  </si>
  <si>
    <t>60000251-60031004;60000251-60031004</t>
  </si>
  <si>
    <t>7404037594;35570164700</t>
  </si>
  <si>
    <t>Song, Hyok J.;Bialkowski, Marek E.</t>
  </si>
  <si>
    <t>Brisbane;New York</t>
  </si>
  <si>
    <t>The University of Queensland;IEEE</t>
  </si>
  <si>
    <t>60031004;60000251</t>
  </si>
  <si>
    <t>Song H.</t>
  </si>
  <si>
    <t>Transmit array of transistor amplifiers illuminated by a patch array in the reactive near-field region</t>
  </si>
  <si>
    <t>S0018948001016817</t>
  </si>
  <si>
    <t>10.1109/22.910550</t>
  </si>
  <si>
    <t>2-s2.0-0035275094</t>
  </si>
  <si>
    <t>ERBFMRXCT960050</t>
  </si>
  <si>
    <t>['wave excitation', 'validated firstly', 'two structures', 'still obtained', 'slot instead', 'signal regimes', 'radiation patterns', 'passive microstrip', 'optical structure', 'microstrip line', 'input plane', 'fully quasi', 'fed structure', 'element finite', 'effective quasi', 'domain method', 'diode structures', 'diode structure', 'diode position', 'diode model', 'difference time', 'analyze quasi']</t>
  </si>
  <si>
    <t>CAD | FDTD | Multipliers | Quasi-optics | Slot antennas</t>
  </si>
  <si>
    <t>The lumped-element finite-difference time-domain method is used to analyze quasi-optical multipliers based on diode loaded slot antennas. The method is validated firstly for a passive microstrip-fed structure then for the diode loaded case in both small- and large-signal regimes. The diode model is separately validated using a series diode mounted on a microstrip line. Input return loss and radiation patterns show good agreement with measurements and the concept of effective conversion loss is introduced and results show reasonable agreement between measurement and simulation. A new diode arrangement is introduced where dual offset diodes are placed in the slot instead of the conventional central diode. The diode position can then act as an extra design parameter. The performance of the two structures has been compared; currently best performance is still obtained for the central-diode structure. Finally, a fully quasi-optical structure is simulated with plane-wave excitation. Central and dual-diode structures are again compared and the diode position and input plane-wave field strengths are optimized. Slot voltage distributions, radiation patterns, and effective quasi-optical conversion losses are presented.</t>
  </si>
  <si>
    <t>451-463</t>
  </si>
  <si>
    <t>60000251-60020650;60003003;60000251-60003003;60003003;60000251-60003003;60000251-60003003</t>
  </si>
  <si>
    <t>16554512900;6602700626;7003355265;6603818857;56224684200;7101648860</t>
  </si>
  <si>
    <t>Cryan, Martin;Helbing, S.;Alimenti, Federico;Mezzanotte, Paolo;Roselli, Luca;Sorrentino, Roberto</t>
  </si>
  <si>
    <t>United Kingdom;Italy;United States</t>
  </si>
  <si>
    <t>Bristol;Perugia;New York</t>
  </si>
  <si>
    <t>University of Bristol;Universit√† degli Studi di Perugia;IEEE</t>
  </si>
  <si>
    <t>60020650;60003003;60000251</t>
  </si>
  <si>
    <t>Cryan M.</t>
  </si>
  <si>
    <t>Simulation and measurement of quasi-optical multipliers</t>
  </si>
  <si>
    <t>S0018948001016799</t>
  </si>
  <si>
    <t>10.1109/22.910548</t>
  </si>
  <si>
    <t>2-s2.0-0035275346</t>
  </si>
  <si>
    <t>['scn ).', 'patch antennas', 'paper deals', 'new class', 'hybrid scn', 'first extended', 'evanescent waves', 'also improved', 'advanced nodes']</t>
  </si>
  <si>
    <t>This paper deals with an extension and improvement of the PML-TLM algorithm first proposed by Dubard and Pumpei. The approach is first extended to advanced nodes (hybrid SCN and super-SCN). Then its efficiency in the presence of evanescent waves is improved. As a result, stability is also improved. Finally, the algorithm is applied to the characterization of a new class of patch antennas and validated by the measurement.</t>
  </si>
  <si>
    <t>129-144</t>
  </si>
  <si>
    <t>60008134;60008134</t>
  </si>
  <si>
    <t>56023981700;7004837460</t>
  </si>
  <si>
    <t>Le Maguer, S.;Ney, M. M.</t>
  </si>
  <si>
    <t>Extended PML-TLM node: An efficient approach for full-wave analysis of open structures</t>
  </si>
  <si>
    <t>10.1002/jnm.402</t>
  </si>
  <si>
    <t>2-s2.0-0035275593</t>
  </si>
  <si>
    <t>['tlm technique', 'tlm required', 'single day', 'radiation patterns', 'paper describes', 'frequency range', '15 days']</t>
  </si>
  <si>
    <t>This paper describes the application of transmission line matrix methods (TLM) as a possible alternative technique to NEC for the modelling of the electromagnetic environment found on board typical ship topsides. It presents the results of an initial feasibility study demonstrating that TLM can produce similar results to an equivalent NEC model. It then demonstrates the results of an initial and refined ship model, where TLM required a single day for the same frequency range and output as the equivalent NEC model, requiring more than 15 days. The paper presents initial results comparing antenna impedance and radiation patterns as determined by both methods. The paper also demonstrates the capability of the TLM technique to assess complex objects with only the power of a typical commercially available desktop PC.</t>
  </si>
  <si>
    <t>205-218</t>
  </si>
  <si>
    <t>Kazik, John J.</t>
  </si>
  <si>
    <t>Fareham</t>
  </si>
  <si>
    <t>Concepts and Integration Department</t>
  </si>
  <si>
    <t>Kazik J.</t>
  </si>
  <si>
    <t>Cross code comparison between NEC 4 and transmission line matrix (TLM) methods for whole ship modelling</t>
  </si>
  <si>
    <t>10.1002/jnm.407</t>
  </si>
  <si>
    <t>2-s2.0-0035275594</t>
  </si>
  <si>
    <t>1997-#003604-044</t>
  </si>
  <si>
    <t>['training sequence', 'reverse link', 'path delays', 'paper solves', 'paper presents', 'paper focuses', 'multiple sensors', 'multiple paths', 'multipath effects', 'likelihood approach', 'impulse response', 'first extracting', 'division multiple', 'directly used', 'detected data', 'composite channel', 'combined problem', 'channel estimation', 'attenuation factors', 'antenna array', 'algorithm presented']</t>
  </si>
  <si>
    <t>CDMA | Channel estimation | Multipath | Multiple sensors</t>
  </si>
  <si>
    <t>This paper focuses on the design of a multiuser receiver structure for the reverse link of a code-division multiple-access communication system, in the presence of multipath effects and using an antenna array at the base station receiver. The algorithm presented in this paper solves the complex multidimensional problem of channel estimation in this complex scenario using a maximum-likelihood approach. This channel estimation technique requires the transmission of a training sequence or feedback of detected data. Once a composite channel-impulse response of each user is estimated, it is directly used in the detection process instead of first extracting the individual channel parameters, such as path delays and attenuation factors. The paper presents a framework that facilitates a computationally efficient solution to the combined problem of channel estimation and detection in a scenario involving multiple users, multiple paths, and multiple sensors at the receiver.</t>
  </si>
  <si>
    <t>543-553</t>
  </si>
  <si>
    <t>60000251-60005286-60015272;60000251-60005286;60000251-60005286</t>
  </si>
  <si>
    <t>7006836830;7006706428;7006212666</t>
  </si>
  <si>
    <t>Sengupta, Chaitali;Cavallaro, Joseph R.;Aazhang, Behnaam</t>
  </si>
  <si>
    <t>Dallas;Houston;New York</t>
  </si>
  <si>
    <t>Texas Instruments;Rice University;IEEE</t>
  </si>
  <si>
    <t>60015272;60005286;60000251</t>
  </si>
  <si>
    <t>Sengupta C.</t>
  </si>
  <si>
    <t>On multipath channel estimation for CDMA systems using multiple sensors</t>
  </si>
  <si>
    <t>S0090677801021821</t>
  </si>
  <si>
    <t>10.1109/26.911461</t>
  </si>
  <si>
    <t>2-s2.0-0035276593</t>
  </si>
  <si>
    <t>['visible spectroscopy', 'uv radiation', 'uv exposure', 'unique combination', 'thin films', 'tga ).', 'solution casting', 'second diamine', 'radiation resistance', 'potentially useful', 'phenylphosphine oxide', 'organic solvents', 'optical properties', 'optical coatings', 'mechanical properties', 'low colour', 'imide form', 'high fluence', 'dependent upon', 'colour density', 'chemical structure', 'blanket materials', 'atomic oxygen', 'amide acid', 'additional diamine']</t>
  </si>
  <si>
    <t>Polyimides with a unique combination of properties including low colour in thin films, atomic oxygen (AO) resistance, ultra-violet (UV) radiation resistance, solubility in organic solvents in the imide form, high glass transition (Tg) temperatures, and high thermal stability have been prepared and characterized. Polyimides were prepared by reacting a novel aromatic diamine, bis(3-aminophenyl)-3,5-di(trifluoromethyl)phenylphosphine oxide, with various aromatic dianhydrides in a polar aprotic solvent. Copolymers were prepared by the addition of a second diamine. The solubility of the polymers in the imide form as well as the colour density of thin films was dependent upon the chemical structure of the dianhydride and the additional diamine. Thin films (25-50 Œºm thick) prepared by solution casting of amide acid or imide solutions exhibited very low colour and high optical transparency as determined by UV/visible spectroscopy. The polymers exhibited Tg values greater than 200 ¬∞C depending upon the structure of the dianhydride and temperatures of 5% weight loss ‚àº500 ¬∞C in air as determined by dynamic thermogravimetric analysis (TGA). Thin films coated with silver/inconel were exposed to a high fluence of AO and 1000 equivalent solar hours of UV radiation. The effects of these exposures on optical properties were minor. These space environmentally durable polymers are potentially useful in a variety of applications on spacecraft such as thin film membranes on antennae, second surface mirrors, thermal/optical coatings and multi-layer thermal insulation (MLI) blanket materials. The chemistry, physical and mechanical properties of the polymers as well as their responses to AO and UV exposure will be discussed.</t>
  </si>
  <si>
    <t>23-34</t>
  </si>
  <si>
    <t>High Performance Polymers</t>
  </si>
  <si>
    <t>7201844050;7201554248</t>
  </si>
  <si>
    <t>Connell, J. W.;Watson, K. A.</t>
  </si>
  <si>
    <t>Connell J.</t>
  </si>
  <si>
    <t>Space environmentally stable polyimides and copolyimides derived from bis(3-aminophenyl)-3,5-di(trifluoromethyl)phenylphosphine oxide</t>
  </si>
  <si>
    <t>S0954008301173393</t>
  </si>
  <si>
    <t>10.1088/0954-0083/13/1/303</t>
  </si>
  <si>
    <t>2-s2.0-0035276897</t>
  </si>
  <si>
    <t>U.S. Department of Health and Human Services</t>
  </si>
  <si>
    <t>1 R01 CA 40456</t>
  </si>
  <si>
    <t>HHS</t>
  </si>
  <si>
    <t>['significant rise', 'sharp drop', 'plasma density', 'injecting power', 'ibw heating', 'heating factor', 'edge temperature', 'deuterium plasma', 'density inside', '320 kw', '3 kw']</t>
  </si>
  <si>
    <t>Ion Bernstein wave (IBW) heating has been investigated in the HT-7 superconducting tokamak. Electron heating mode was concentrated on deuterium plasma with an injecting power to 320 kW. The bulk electron temperature showed a significant rise with a heating factor, ŒîTe √ó ne/PRF, up to 9.4 eV √ó 1013 cm-3 kW-1. The direct electron heating via electron Landau damping from IBW has been demonstrated after intensive RF wall conditioning. Both on-axis and off-axis electron heating were obtained. Electron temperature profile was modified by IBW under different plasma conditions. Edge density showed no sharp drop during IBW heating. Plasma density and temperature remained almost unchanged in front of antenna. But edge temperature and density inside of plasma visibly increased and their profiles became steeper. Particle confinement improvement was observed by IBW.</t>
  </si>
  <si>
    <t>60019499;60019499;60019499;60019499;60019499;60019499;60019499;60019499;60019499;60019499;60019499;60019499;60019499;60019499;60019499</t>
  </si>
  <si>
    <t>8060486400;57214207311;7404182649;34881074400;7401999720;36119807300;7403508625;7201999035;57033178100;55683815000;35187288700;56099573700;23498059200;55478170600;7402417149</t>
  </si>
  <si>
    <t>Zhao, Y. P.;Li, J.;Luo, J. R.;Wan, B. N.;Mao, Y. Z.;Bao, Y.;Lin, B. L.;Gong, X. Z.;Gao, X.;Yang, X. K.;Jie, Y. X.;Liu, S.;Liu, S. X.;Xie, J. K.;Wan, Y. X.</t>
  </si>
  <si>
    <t>Zhao Y.P.</t>
  </si>
  <si>
    <t>Electron heating by ion Bernstein wave in the HT-7 tokamak</t>
  </si>
  <si>
    <t>S0741333501155211</t>
  </si>
  <si>
    <t>10.1088/0741-3335/43/3/309</t>
  </si>
  <si>
    <t>2-s2.0-0035279381</t>
  </si>
  <si>
    <t>['radiation coverage', 'optimisation algorithm', 'different features', 'axial ratio', 'axial length']</t>
  </si>
  <si>
    <t>A method to reduce the axial length of a printed quadrifilar helical antenna by optimisation algorithm while maintaining the different features (radiation coverage, axial ratio, impedance) is investigated. The synthesis is performed on the antenna pitch angle.</t>
  </si>
  <si>
    <t>60030553;60030553</t>
  </si>
  <si>
    <t>6507875519;24722105800</t>
  </si>
  <si>
    <t>Louvign√©, J. C.;Sharaiha, A.</t>
  </si>
  <si>
    <t>Louvign√© J.</t>
  </si>
  <si>
    <t>Synthesis of printed quadrifilar helical antenna</t>
  </si>
  <si>
    <t>10.1049/el:20010215</t>
  </si>
  <si>
    <t>2-s2.0-0035279421</t>
  </si>
  <si>
    <t>['typical indoor', 'several advantages', 'previous work', 'outdoor environments', 'mobile terminals', 'existing techniques', 'commonly used', 'antenna diversity']</t>
  </si>
  <si>
    <t>Antenna diversity in mobile terminals is likely to be commonly used in future mobile communication systems. Methods for characterisation of antenna diversity performance are therefore of interest. Previous work has demonstrated diversity performance measurements in typical indoor and outdoor environments. A new characterisation method using a mode stirred chamber, with several advantages over existing techniques, is proposed.</t>
  </si>
  <si>
    <t>273-274</t>
  </si>
  <si>
    <t>60024411;60024411</t>
  </si>
  <si>
    <t>6602716988;56275533300</t>
  </si>
  <si>
    <t>Hallbj√∂rner, P.;Mads√©n, K.</t>
  </si>
  <si>
    <t>Hallbj√∂rner P.</t>
  </si>
  <si>
    <t>Terminal antenna diversity characterisation using mode stirred chamber</t>
  </si>
  <si>
    <t>10.1049/el:20010199</t>
  </si>
  <si>
    <t>2-s2.0-0035279433</t>
  </si>
  <si>
    <t>['ring antenna', 'microstrip line', 'measured results', 'loading splits', 'input impedance', 'gives rise', 'edge feeding', 'degenerate modes', 'concept used', 'circumferential variation']</t>
  </si>
  <si>
    <t>Circular patch | Edge feeding | Microstrip antennas | Multiport network model</t>
  </si>
  <si>
    <t>Edge feeding of a circular patch antenna by a microstrip line has been achieved by utilizing the circumferential variation of the field which is fixed by loading the patch. However, loading splits the degenerate modes and gives rise to cross-polarization. Three different techniques are presented to analyze the loaded circular patch antenna. Comparison with the measured results for input impedance and radiation patterns shows good agreement. The concept used here is very general and can be applied to the edge feeding of any ring antenna.</t>
  </si>
  <si>
    <t>74-85</t>
  </si>
  <si>
    <t>60004750;60004750</t>
  </si>
  <si>
    <t>7403488770;56224976000</t>
  </si>
  <si>
    <t>Rao, B. S.;Garg, Ramesh</t>
  </si>
  <si>
    <t>Rao B.S.</t>
  </si>
  <si>
    <t>Edge feeding of circular patch microstrip antennas</t>
  </si>
  <si>
    <t>10.1002/mmce.1003</t>
  </si>
  <si>
    <t>2-s2.0-0035279694</t>
  </si>
  <si>
    <t>['shaft location', 'rim radius', 'axle radius']</t>
  </si>
  <si>
    <t>A novel printed antenna configuration in the form of a chakra (wheel) is presented. The antenna has many design parameters, such as axle radius, rim radius, and shaft location, and exhibits a very low design frequency which is five times smaller than that of a regular circular microstrip patch antenna of the same size.</t>
  </si>
  <si>
    <t>269-271</t>
  </si>
  <si>
    <t>60005510;60005510</t>
  </si>
  <si>
    <t>7006035284;7003839738</t>
  </si>
  <si>
    <t>Karmakar, N. C.;Padhi, S. K.</t>
  </si>
  <si>
    <t>Study of electrically small printed chakra (wheel) antenna</t>
  </si>
  <si>
    <t>10.1049/el:20010187</t>
  </si>
  <si>
    <t>2-s2.0-0035279907</t>
  </si>
  <si>
    <t>N00014-0-110059</t>
  </si>
  <si>
    <t>['three receivers', 'target motion', 'radar sight', 'object surface', 'maneuvering targets', 'los ).', 'image scale', 'image plane']</t>
  </si>
  <si>
    <t>ISAR imaging | Maneuvering targets</t>
  </si>
  <si>
    <t>The conventional ISAR image is a two-dimensional (2-D) projection of a three-dimensional (3-D) object surface. The image (projection) plane is related to the motion of a target with respect to the line of radar sight (LOS). In general, the image plane and the image scale in the cross range direction can not be determined by the traditional ISAR system with one receiver unless the target motion knowledge is known. In this paper, we propose a new ISAR system with three receivers. Using the three-receiver ISAR system, 3-D images of maneuvering targets can be generated, where the knowledge of the target motion is not required.</t>
  </si>
  <si>
    <t>436-447</t>
  </si>
  <si>
    <t>IEEE Transactions on Image Processing</t>
  </si>
  <si>
    <t>60023004;60000251-60023004;60000251-60027271</t>
  </si>
  <si>
    <t>7407144033;7402179288;36641873000</t>
  </si>
  <si>
    <t>Wang, Genyuan;Xia, Xiang Gen;Chen, Victor C.</t>
  </si>
  <si>
    <t>Washington, D.C.;Newark;New York</t>
  </si>
  <si>
    <t>Naval Research Laboratory;University of Delaware;IEEE</t>
  </si>
  <si>
    <t>60027271;60023004;60000251</t>
  </si>
  <si>
    <t>Wang G.</t>
  </si>
  <si>
    <t>Three-Dimensional ISAR imaging of maneuvering targets using three receivers</t>
  </si>
  <si>
    <t>S1057714901016669</t>
  </si>
  <si>
    <t>10.1109/83.908519</t>
  </si>
  <si>
    <t>2-s2.0-0035280070</t>
  </si>
  <si>
    <t>['results show', 'required number', 'radiation characteristics', 'phantom head', 'mobile phones', '8ghz using', '1 db']</t>
  </si>
  <si>
    <t>The influence of the phantom head on the required number of far-field measurement locations for the determination of radiation characteristics of mobile phones is examined at 1.8GHz using the spherical wave expansion technique. Results show that e.g. the total radiated power of mobile phones can be determined with about 50 measurement locations with an uncertainty of less than 0.1 dB.</t>
  </si>
  <si>
    <t>292-293</t>
  </si>
  <si>
    <t>60103653;60103653;60103653</t>
  </si>
  <si>
    <t>35612301000;7005441452;7003801705</t>
  </si>
  <si>
    <t>Laitinen, T. A.;Vainikainen, P.;Koskinen, T.</t>
  </si>
  <si>
    <t>Laitinen T.</t>
  </si>
  <si>
    <t>Influence of phantom head on measurements of radiated fields of mobile phones</t>
  </si>
  <si>
    <t>10.1049/el:20010222</t>
  </si>
  <si>
    <t>2-s2.0-0035280087</t>
  </si>
  <si>
    <t>['stochastic optimization', 'simulated annealing', 'several operators', 'satellite antennas', 'results show', 'genetic algorithms', 'frequency assignments', 'equal beamwidth', 'channel interference', 'channel assignment']</t>
  </si>
  <si>
    <t>Dynamic channel assignment | Genetic algorithms | Simulated annealing</t>
  </si>
  <si>
    <t>This paper presents stochastic optimization methods for frequency assignments in land mobile satellite systems. Genetic algorithms and simulated annealing can be used for channel assignment in satellite multibeam antennas. The principles of stochastic optimization is described, the performance of the assignment is evaluated as fitness or cost criteria based on the co-channel interference. Several operators for selection, mutation and crossover are investigated. Finally, results show the applicability and power of the algorithms. The results are compared against regular reuse patterns for satellite antennas with equal beamwidth and equal cell area.</t>
  </si>
  <si>
    <t>141-157</t>
  </si>
  <si>
    <t>International Journal of Satellite Communications</t>
  </si>
  <si>
    <t>Jahn, Axel</t>
  </si>
  <si>
    <t>¬†Cologne</t>
  </si>
  <si>
    <t>Deutsches Zentrum fur Luft- Und Raumfahrt</t>
  </si>
  <si>
    <t>Jahn A.</t>
  </si>
  <si>
    <t>Stochastic optimization of LMS resource assignments</t>
  </si>
  <si>
    <t>10.1002/sat.656</t>
  </si>
  <si>
    <t>2-s2.0-0035280210</t>
  </si>
  <si>
    <t>['sampling theorem', 'digital receivers', 'different standards', 'antenna terminal']</t>
  </si>
  <si>
    <t>A sampling algorithm providing internal antialiasing filtering is derived from the sampling theorem. The algorithm simplifies VLSI implementation of digital receivers and processing the signals of different standards by the same receiver. In addition, it allows sampling close to the antenna terminal.</t>
  </si>
  <si>
    <t>90-92</t>
  </si>
  <si>
    <t>IEEE Signal Processing Letters</t>
  </si>
  <si>
    <t>100758265;100386741</t>
  </si>
  <si>
    <t>6701587088;6602549183</t>
  </si>
  <si>
    <t>Poberezhskiy, Yefim;Poberezhskiy, Gennadiy</t>
  </si>
  <si>
    <t>Vista;Los Angeles</t>
  </si>
  <si>
    <t>Datron World Communications, Inc;SiRF Technology, Inc.</t>
  </si>
  <si>
    <t>Poberezhskiy Y.</t>
  </si>
  <si>
    <t>Sampling algorithm simplifying VLSI implementation of digital receivers</t>
  </si>
  <si>
    <t>10.1109/97.905949</t>
  </si>
  <si>
    <t>2-s2.0-0035280391</t>
  </si>
  <si>
    <t>['thickness approx', 'supported substrate', 'stable across', 'impedance bandwidth', 'foam layer', 'field patterns', 'broadband quarter']</t>
  </si>
  <si>
    <t>A broadband quarter-wavelength patch antenna with a U-slot is presented. Using a foam layer of thickness approx. 0.07Œª0 as a supported substrate, an impedance bandwidth of 27% (SWR ‚â§ 2) has been obtained. The far-field patterns are stable across the passband.</t>
  </si>
  <si>
    <t>328-330</t>
  </si>
  <si>
    <t>60010080-60013983;60006173;60006173;60013983</t>
  </si>
  <si>
    <t>57198926864;6701610248;7501501369;55510527400</t>
  </si>
  <si>
    <t>Guo, Y. X.;Shackelford, A.;Lee, K. F.;Luk, K. M.</t>
  </si>
  <si>
    <t>Hong Kong;China;United States</t>
  </si>
  <si>
    <t>Kowloon;Nanjing;Columbia</t>
  </si>
  <si>
    <t>City University of Hong Kong;Nanjing University of Science and Technology;University of Missouri</t>
  </si>
  <si>
    <t>60013983;60010080;60006173</t>
  </si>
  <si>
    <t>Broadband quarter-wavelength patch antennas with a u-shaped slot</t>
  </si>
  <si>
    <t>10.1002/1098-2760(20010305)28:5&lt;328::AID-MOP1032&gt;3.0.CO;2-6</t>
  </si>
  <si>
    <t>2-s2.0-0035280589</t>
  </si>
  <si>
    <t>['two top', 'slot shapes', 'single feed', 'simulation validation', 'shaped slot', 'remarkably improved', 'plate geometries', 'paper describes', 'novel u', 'measured results', 'impedance bandwidth', 'frequency bands', 'f antenna', 'band inverted', '2 ghz']</t>
  </si>
  <si>
    <t>This paper describes a novel planar dual-band inverted-F antenna (PIFA) for which the impedance bandwidth can be remarkably improved. The proposed PIFA uses a single feed only. Two top-plate geometries, an L-shaped and a novel U-shaped slot, are discussed. An example for both slot shapes is given for frequency bands of 2.4 and 5.2 GHz. Simulation based upon the method of moments is used to model the performance of the antennas. Comparisons with measured results on fabricated antenna structures are provided for simulation validation.</t>
  </si>
  <si>
    <t>293-298</t>
  </si>
  <si>
    <t>60011170;60011170;60011170</t>
  </si>
  <si>
    <t>7003765787;6603393776;6604053043</t>
  </si>
  <si>
    <t>Salonen, Pekka;Keskilammi, Mikko;Kivikoski, Markku</t>
  </si>
  <si>
    <t>Tampere</t>
  </si>
  <si>
    <t>Tampereen Yliopisto</t>
  </si>
  <si>
    <t>Salonen P.</t>
  </si>
  <si>
    <t>New slot configurations for dual-band planar inverted-F antenna</t>
  </si>
  <si>
    <t>10.1002/1098-2760(20010305)28:5&lt;293::AID-MOP1022&gt;3.0.CO;2-T</t>
  </si>
  <si>
    <t>2-s2.0-0035280604</t>
  </si>
  <si>
    <t>['wide spectral', 'strategy employed', 'simple way', 'results show', 'remarkable efficiencies', 'ranging studies', 'principles involved', 'multichromophoric assemblies', 'molecular dimensions', 'molecular assemblies', 'length scales', 'harvesting apparatuses', 'energy transfer', 'emission spectra', 'despite numerous', 'chromophore arrays', 'capture sunlight', 'artificial light']</t>
  </si>
  <si>
    <t>The remarkable efficiencies of solar energy conversion attained by photosynthetic organisms derive partly from the designs of the light-harvesting apparatuses. The strategy employed by nature is to capture sunlight over a wide spectral and spatial cross section in chromophore arrays, then funnel the energy to a trap (reaction center). Nature's blueprint has inspired the conception of a diversity of artificial light-harvesting antenna systems for applications in solar energy conversion or photonics. Despite numerous, wide-ranging studies, truly quantitative predictions for such multichromophoric assemblies are scarce because F√∂rster theory in its standard form often seems to fail. We report here a new framework within which energy transfer in molecular assemblies can be modeled quantitatively using a generalization of F√∂rster's theory. Our results show that the principles involved in optimization of energy transfer in confined molecular assemblies are not revealed in a simple way by the absorption and emission spectra because such spectra are insensitive to length scales on the order of molecular dimensions. ¬© 2001 American Chemical Society.</t>
  </si>
  <si>
    <t>1640-1651</t>
  </si>
  <si>
    <t>Journal of Physical Chemistry B</t>
  </si>
  <si>
    <t>60025038;60007174;60016849</t>
  </si>
  <si>
    <t>7003665693;6603145061;36936627600</t>
  </si>
  <si>
    <t>Scholes, Gregory D.;Jordanides, Xanthipe J.;Fleming, Graham R.</t>
  </si>
  <si>
    <t>United States;Canada;United States</t>
  </si>
  <si>
    <t>Berkeley;Toronto;Berkeley</t>
  </si>
  <si>
    <t>University of California, Berkeley;University of Toronto;Lawrence Berkeley National Laboratory</t>
  </si>
  <si>
    <t>60025038;60016849;60007174</t>
  </si>
  <si>
    <t>Scholes G.D.</t>
  </si>
  <si>
    <t>Adapting the f√∂rster theory of energy transfer for modeling dynamics in aggregated molecular assemblies</t>
  </si>
  <si>
    <t>10.1021/jp003571m</t>
  </si>
  <si>
    <t>2-s2.0-0035281071</t>
  </si>
  <si>
    <t>['tuning stub', 'signal strip', 'radiating patch', 'proper length', 'new design', 'fine tuning', 'experimental results', 'electromagnetic energy', 'circular patch', 'antenna design']</t>
  </si>
  <si>
    <t>A new design of a coplanar-waveguide (CPW) feed for the excitation of a circularly polarized microstrip antenna is proposed. The proposed CPW feed has a 45¬∞-inclined coupling slot and an inset tuning stub. Through the coupling, slot, the electromagnetic energy can be coupled from the CPW feed line to the radiating patch, and fine tuning of good impedance matching is achieved by insetting a proper length of the tuning stub into the signal strip of the CPW feed line, resulting in a compact feed circuitry. By applying the proposed CPW feed to a circular patch with a bent tuning stub, a circularly polarized microstrip antenna can be achieved. Details of the antenna design and experimental results are presented and discussed.</t>
  </si>
  <si>
    <t>311-312</t>
  </si>
  <si>
    <t>Circularly polarized microstrip antenna using a coplanar-waveguide feed with an inset tuning stub</t>
  </si>
  <si>
    <t>10.1002/1098-2760(20010305)28:5&lt;311::AID-MOP1027&gt;3.0.CO;2-2</t>
  </si>
  <si>
    <t>2-s2.0-0035281079</t>
  </si>
  <si>
    <t>['shielding characteristics', 'selective surface', 'proposed œª', 'good performances', 'frequency selection', 'examined experimentally', 'basic characteristic']</t>
  </si>
  <si>
    <t>The aim of this paper is to study a basic characteristic of a frequency-selective surface (FSS) and its application to a Œª/4 wave absorber. In this study, the shielding characteristics with frequency selection by an FSS, and the absorption and shielding characteristics of the proposed Œª/4 wave absorber on the basis of an FSS are examined experimentally. Consequently, good performances of the FSS and the Œª/4 wave absorber using an FSS were obtained, as expected.</t>
  </si>
  <si>
    <t>321-323</t>
  </si>
  <si>
    <t>60033105;60012461;60033105;60012461;60012461</t>
  </si>
  <si>
    <t>35407170900;8833445700;7404045369;35353501500;57080436000</t>
  </si>
  <si>
    <t>Ito, Akihiko;Ebara, Hidetoshi;Nakajima, Hidemi;Wada, Kouji;Hashimoto, Osamu</t>
  </si>
  <si>
    <t>Kitakatsushika District;Tokyo</t>
  </si>
  <si>
    <t>Toppan Printing Co., Ltd.;Aoyama Gakuin University</t>
  </si>
  <si>
    <t>60033105;60012461</t>
  </si>
  <si>
    <t>Ito A.</t>
  </si>
  <si>
    <t>Experimental study of a Œª/4 wave absorber using a frequency-selective surface</t>
  </si>
  <si>
    <t>10.1002/1098-2760(20010305)28:5&lt;321::AID-MOP1029&gt;3.0.CO;2-U</t>
  </si>
  <si>
    <t>2-s2.0-0035281130</t>
  </si>
  <si>
    <t>['wave simulation', 'time consuming', 'resonant frequencies', 'resonant behavior', 'rational interpolations', 'present method', 'physical dimensions', 'paper presents', 'numerical experiments', 'new sample', 'microstrip antennas', 'information provided', 'extrapolation techniques', 'efficient method', 'dielectric constants', 'accurate full']</t>
  </si>
  <si>
    <t>An accurate full-wave simulation of the resonant behavior of microstrip antennas is very important, but too time consuming. This paper presents an efficient method to characterize the resonant behavior of microstrip antennas in multilayered media using the method of moments (MoM) combined with interpolation/extrapolation techniques. Polynomial and rational interpolations are implemented and compared to each other. Also, the present method uses the adaptive sampling algorithm to maximize the information provided by each new sample in a 1-D or 2-D interpolation/extrapolation. By this approach, the resonant frequencies with respect to both physical dimensions and dielectric constants can be extracted, with minimum sampling points needed. The numerical experiments for several microstrip antennas show the efficiency and accuracy of the present method.</t>
  </si>
  <si>
    <t>342-346</t>
  </si>
  <si>
    <t>60017161;60017161;60017161;60017161;60017161</t>
  </si>
  <si>
    <t>7201954696;56119416800;7501449136;35581072400;7102006113</t>
  </si>
  <si>
    <t>Xia, Lan;Wang, Chao Fu;Li, Le Wei;Kooi, Pang Shyan;Leong, Mook Seng</t>
  </si>
  <si>
    <t>Xia L.</t>
  </si>
  <si>
    <t>Fast characterization of microstrip antenna resonance in multilayered media using interpolation/extrapolation methods</t>
  </si>
  <si>
    <t>10.1002/1098-2760(20010305)28:5&lt;342::AID-MOP1036&gt;3.0.CO;2-V</t>
  </si>
  <si>
    <t>2-s2.0-0035281257</t>
  </si>
  <si>
    <t>['space wavelength', 'shaped patch', 'proposed antenna', 'impedance bandwidth', 'experimentally studied', 'experimental results', 'coupled feed', 'broadband shorted', 'also observed', 'air substrate', '2 %,']</t>
  </si>
  <si>
    <t>A broadband shorted-patch antenna fed by an aperture-coupled feed with an H-shaped coupling slot is proposed and experimentally studied. By using an air substrate with a thickness of about 0.07 of the free-space wavelength of the center operating frequency, the proposed antenna can have an impedance bandwidth of about 26.2%, which is comparable to the conventional broadband probe-fed patch antenna with a U-slotted or E-shaped patch. Good broadside radiation patterns for the proposed antenna are also observed. Details of the proposed antenna and experimental results are presented.</t>
  </si>
  <si>
    <t>306-307</t>
  </si>
  <si>
    <t>8396240400;35460663000</t>
  </si>
  <si>
    <t>Hsu, Wen Hsiu;Wong, Kin Lu</t>
  </si>
  <si>
    <t>Hsu W.H.</t>
  </si>
  <si>
    <t>Broadband aperture-coupled shorted-patch antenna</t>
  </si>
  <si>
    <t>10.1002/1098-2760(20010305)28:5&lt;306::AID-MOP1025&gt;3.0.CO;2-6</t>
  </si>
  <si>
    <t>2-s2.0-0035281364</t>
  </si>
  <si>
    <t>CCR-9733540</t>
  </si>
  <si>
    <t>['rank decomposition', 'key idea', 'input multiple', 'fir multiple', 'cdma problem']</t>
  </si>
  <si>
    <t>A two-stage blind multiuser antenna array detector is proposed for the uplink of a wideband CDMA system subject to large delay spread. It is shown that it is possible to identify the symbols of all users without knowledge of their codes, channels, or directions. The key idea is that low-rank decomposition of the three-dimensional (3-D) received data array can reduce the FIR multiple-input multiple-output (FIR-MIMO) CDMA problem into standard FIR single-input multiple-output (FIR-SIMO) problems.</t>
  </si>
  <si>
    <t>87-89</t>
  </si>
  <si>
    <t>60029445;60029445</t>
  </si>
  <si>
    <t>35555347100;6602611925</t>
  </si>
  <si>
    <t>Sidiropoulos, Nicholas D.;Dimiƒá, Goran Z.</t>
  </si>
  <si>
    <t>Minneapolis</t>
  </si>
  <si>
    <t>University of Minnesota Twin Cities</t>
  </si>
  <si>
    <t>Sidiropoulos N.D.</t>
  </si>
  <si>
    <t>Blind multiuser detection in W-CDMA systems with large delay spread</t>
  </si>
  <si>
    <t>10.1109/97.905948</t>
  </si>
  <si>
    <t>2-s2.0-0035281368</t>
  </si>
  <si>
    <t>['slot antenna', 'side substrate', 'short points', 'printing technique', 'main direction', 'letter presents', 'frequency thick', 'film technology', 'double slots', 'design considerations', 'band antenna', 'antenna consists', 'also proposed', '4 db', '10 db']</t>
  </si>
  <si>
    <t>This letter presents the design considerations and performances of a V-band antenna on a LTCC (low-temperature cofired ceramic) substrate for short-range communication systems. To lower the cost of the antenna, a low-frequency thick-film technology is used. The antenna consists of a set of double slots with surrounding short points. The introduction of short points is a means to counteract the lack of precision in the printing technique. The coupled-slot antenna has a gain of 4 dB in the main direction. The dimensions are 5 mm √ó 4 mm on a single-side substrate of dielectric constant 7.1 and thickness 320 Œºm. The matching in this case is better than 10 dB. Another technique using slits around the slots is also proposed to center the antenna design around 62 GHz more efficiently.</t>
  </si>
  <si>
    <t>Desclos, Laurent</t>
  </si>
  <si>
    <t>Princeton</t>
  </si>
  <si>
    <t>NEC Laboratories America, Inc.</t>
  </si>
  <si>
    <t>Desclos L.</t>
  </si>
  <si>
    <t>V-band double-slot antenna integration on LTCC substrate using thick-film technology</t>
  </si>
  <si>
    <t>10.1002/1098-2760(20010305)28:5&lt;354::AID-MOP1039&gt;3.0.CO;2-H</t>
  </si>
  <si>
    <t>2-s2.0-0035281380</t>
  </si>
  <si>
    <t>['weak signals', 'real time', 'rather small', 'pulse phases', 'optic spectrometer', 'one day', 'millisecond pulsars', 'band observations', '9 œºs']</t>
  </si>
  <si>
    <t>AOS | Millisecond pulsar | Time standard</t>
  </si>
  <si>
    <t>Millisecond pulsars are attractive as future reference clocks, because of their highly stable pulse timing. Communications Research Laboratory (CRL) aims to apply millisecond pulsars to the construction of a new time scale, and have developed a millisecond pulsar observation system using the 34 m antenna at Kashima Space Research Center. Since the 34 m antenna is rather small for the receiving of weak signals from millisecond pulsars, we had to develop a highly sensitive observation system. This system is equipped with an acousto-optic spectrometer (AOS) for wide-band observations, and a special digital processor for performing numerous pulse integrations in real time. Using this system, we have started weekly observation of PSR1937+21 at the 34 m antenna in S-band since November 1997. The residuals of pulse phases for two years show some drift, and more precise timing analysis is required. Current observation precision is 2.9 Œºs for one day's observation, which shows that the 34 m antenna's performance is enough for the highly precise timing measurement of the weak pulse signals from millisecond pulsars.</t>
  </si>
  <si>
    <t>Journal of the Communications Research Laboratory</t>
  </si>
  <si>
    <t>6602507563;7102097641;7202009784;55446593500;7004670082</t>
  </si>
  <si>
    <t>Hanado, Y.;Shibuya, Y.;Hosokawa, M.;Sekido, M.;Imae, M.</t>
  </si>
  <si>
    <t>Hanado Y.</t>
  </si>
  <si>
    <t>4.3 Millisecond pulsar timing observations at CRL</t>
  </si>
  <si>
    <t>2-s2.0-0035284599</t>
  </si>
  <si>
    <t>['term variations', 'spatial distribution', 'solar uv', 'solar f10', 'relativistic electrons', 'previous observations', 'past spacecraft', 'observation period', 'numerically tested', 'kashima 34', 'jovian ionosphere', 'first time', 'euv radiation', 'empirical models', 'electrons concentrate', 'dim short', 'comparative analysis', 'also evaluated', '7 observed']</t>
  </si>
  <si>
    <t>Jovian synchrotron radiation | Planetary magnetosphere</t>
  </si>
  <si>
    <t>We have made detailed observations of Jovian decimetric radiation (DIM) from relativistic electrons in the Jovian radiation belt by using the Kashima 34 m antenna to seek the existence of DIM short-term variations. In these observations, the sky tipping method was used to correct the terrestrial atmospheric extinction effect. We also evaluated the background radio sources noise, which has caused serious problems in previous observations. As a result we showed for the first time that the Jovian synchrotron radiation has variations in intensity over a period of a few days. We then developed a model of Jovian synchrotron radiation based on the empirical models of Jovian magnetic field and the distribution of particles in the Jovian radiation belt derived from direct measurements made by past spacecraft. By comparing this model with the results of observations, we clarified that when the Jovian synchrotron radiation intensity is increasing, the spatial distribution of electrons in the Jovian radiation belt changes in such a way that the electrons concentrate at Jupiter's magnetic equatorial plane. Next, we developed and numerically tested a computer code relating to the transport of particles in the Jovian radiation belt. We showed that the observed flux increase of Jovian synchrotron radiation for a few days can be explained by a scenario in which the radial diffusion coefficient of electrons in the radiation belt increases. Furthermore, we performed a comparative analysis with the solar F10.7 observed on the earth during the same period, and we showed the possibility that this increase in the radial diffusion coefficient arises from heating of the Jovian ionosphere by solar UV/EUV radiation during the observation period.</t>
  </si>
  <si>
    <t>165-172</t>
  </si>
  <si>
    <t>56140515400;55372825900;7005549550;35417926300;7402471286;55567268300</t>
  </si>
  <si>
    <t>Miyoshi, Y.;Misawa, H.;Morioka, A.;Kondo, T.;Koyama, Y.;Nakajima, J.</t>
  </si>
  <si>
    <t>Miyoshi Y.</t>
  </si>
  <si>
    <t>4.7 Observations of short term variation of Jovian synchrotron radiation</t>
  </si>
  <si>
    <t>2-s2.0-0035284603</t>
  </si>
  <si>
    <t>['united states', 'tiw systems', 'thirteen years', 'technical enhancements', 'radio telescope', 'radio astronomy', 'past improvements', 'paper reports', 'main station', 'kashima 34', 'geodetic vlbi', 'control system', 'antenna system']</t>
  </si>
  <si>
    <t>Low noise receiver | Optical fiber | Radio astronomy | Radio telescope | VLBI</t>
  </si>
  <si>
    <t>The Kashima 34-m antenna was manufactured by TIW Systems (now VertexRSI) in the United States and constructed in 1987 as the main station of the Western Pacific VLBI Network. For more than thirteen years, the radio telescope has been used for both geodetic VLBI and radio astronomy. Its control system is continuously being improved to provide better performance. This paper reports on past improvements and technical enhancements to the 34-m antenna system with a focus on hardware.</t>
  </si>
  <si>
    <t>59-72</t>
  </si>
  <si>
    <t>;;;;;;;;</t>
  </si>
  <si>
    <t>7004262215;57204813071;35417926300;55567268300;7402471286;55446593500;7006566531;7005493935;35859732700</t>
  </si>
  <si>
    <t>Kawai, E.;Kurihara, N.;Kondo, T.;Nakajima, J.;Koyama, Y.;Sekido, M.;Takaba, H.;Osaki, H.;Okubo, H.</t>
  </si>
  <si>
    <t>Kawai E.</t>
  </si>
  <si>
    <t>3. Antenna system improvements. 3.1 34-m antenna system improvement</t>
  </si>
  <si>
    <t>2-s2.0-0035284647</t>
  </si>
  <si>
    <t>['water vapors', 'water masers', 'w51 north', 'velocity drifts', 'systematic radial', 'system scale', 'switching method', 'supergiant star', 'stellar evolution', 'relative astrometry', 'referencing technique', 'proper motions', 'motions indicate', 'materials onto', 'maser sources', 'large number', 'found around', 'first discovered', 'final stage', 'fast antenna', 'evolved stars', 'estimated directly', 'early stage', 'dynamical infall', 'compensated effectively', '3d kinematics', '2 ghz', '1 mas', '1 kpc']</t>
  </si>
  <si>
    <t>Astrometry | Evolved stars | Star formation | Very long baseline interferometry | Water masers</t>
  </si>
  <si>
    <t>Cosmic maser emission from water vapors has been observed at an early stage of birth and at the final stage of death in stellar evolution. We have observed such water masers using the Japanese domestic VLBI network for astronomy (J-Net) and revealed in detail the kinematics of water masers around protostars and evolved stars. The results of these observations are summarized as follows. (1) Systematic radial-velocity drifts of water maser features with time were found around the semiregular variable star RT Vir. This phenomenon, first discovered here, indicates acceleration motion of mass-loss flow around the star. (2) Rotation-infall motions around the protostar IRAS 16923-2422 were revealed on a solar-system scale with water masers. These motions indicate a dynamical infall of materials onto the protostar on a scale down to a few tens of AU. (3) A large number of proper motions of water maser features were measured in the massive-star forming region W51 North. The 3D kinematics of an outflow from W51 North was determined and the distance to W51 North was estimated directly as 6.7¬±2.1 kpc. (4) A study of high precision astrometry for maser sources was begun to advance stellar astrophysics. In this study, the phase-referencing technique by a fast antenna-switching method was applied to water masers around the supergiant star S Per and the continuum source KR 143. Although the accuracy of relative astrometry for the maser sources is limited to 1 mas at present, fringe-phase fluctuation due to the atmosphere can be compensated effectively in a relatively high frequency band of 22.2 GHz.</t>
  </si>
  <si>
    <t>31-40</t>
  </si>
  <si>
    <t>Imai, H.</t>
  </si>
  <si>
    <t>Imai H.</t>
  </si>
  <si>
    <t>2.5 Stellar evolution and water maser emission</t>
  </si>
  <si>
    <t>2-s2.0-0035284648</t>
  </si>
  <si>
    <t>['paper reviews', 'observation systems', 'antenna systems', 'also contributed']</t>
  </si>
  <si>
    <t>Space geodetic technology | VLBI</t>
  </si>
  <si>
    <t>Both the 34-m and 26-m antenna systems at Kashima Space Research Center have played important roles in the history of domestic VLBI observations for geodesy in Japan. They have also contributed to the research and development of observation systems, data processing systems, and data analysis systems. This paper reviews the results and achievements of domestic VLBI observations.</t>
  </si>
  <si>
    <t>Koyama, Y.</t>
  </si>
  <si>
    <t>Koyama Y.</t>
  </si>
  <si>
    <t>2.2 Geodetic results from domestic VLBI observations</t>
  </si>
  <si>
    <t>2-s2.0-0035284651</t>
  </si>
  <si>
    <t>['realistic deformation', 'radio telescope', 'millimeter wavelengths', 'large aperture', 'kashima 34', 'future analysis', 'fem model', 'deformation analysis', 'agree well']</t>
  </si>
  <si>
    <t>Antenna structural analysis | FEM (Finite Element Method)</t>
  </si>
  <si>
    <t>Deformation analysis of the Kashima 34-m radio telescope is performed. Although the telescope has a large aperture and accurate reflector panels, the dish support structures determine the high frequency performance. Especially in millimeter wavelengths, deformations above 1 mm greatly affect telescope efficiency. We have modeled the 34-m telescope into elements and used the Finite Element Method (FEM) to simulate accurate telescope deformations. The results of our analysis were found to agree well with realistic deformation. Future analysis and telescope evaluations based on computer are possible with this FEM model.</t>
  </si>
  <si>
    <t>83-89</t>
  </si>
  <si>
    <t>;;;</t>
  </si>
  <si>
    <t>36852990900;7003265009;7005100792;57215454711</t>
  </si>
  <si>
    <t>Nakajima, J.;Saita, T.;Horiguchi, J.;Yuge, K.</t>
  </si>
  <si>
    <t>Nakajima J.</t>
  </si>
  <si>
    <t>3.3 Structure model analysis of the Kashima 34m telescope</t>
  </si>
  <si>
    <t>2-s2.0-0035284652</t>
  </si>
  <si>
    <t>['space administration', 'south africa', 'nrao ),', 'large number', 'isas ).', 'halca satellite', 'february 1997', 'cosmic jets', 'astronomical objects', 'astronautical science', 'active galaxies']</t>
  </si>
  <si>
    <t>Active galaxy | Space VLBI | VSOP</t>
  </si>
  <si>
    <t>We have successfully performed space VLBI observations using the HALCA satellite of the VLBI Space Observatory Programme (VSOP) launched in February 1997 by the M-V-1 rocket developed by the Institute of Space and Astronautical Science (ISAS). The mission is led by ISAS and the National Astronomical Observatory (NAO) in collaboration with the Communications Research Laboratory (CRL), National Aeronautics and Space Administration (NASA), National Radio Astronomy Observatory (NRAO), and other institutes and observatories in Europe, Australia, Canada, South Africa, and China. Through the course of this mission, we have made a large number of observations revealing new features of active galaxies, cosmic jets, and other astronomical objects.</t>
  </si>
  <si>
    <t>41-46</t>
  </si>
  <si>
    <t>7402473597;7101821985;55683255300;7403544335;7102970821;7401881919</t>
  </si>
  <si>
    <t>Murata, Y.;Hirabayashi, H.;Kobayashi, H.;Shibata, K.;Umemoto, T.;Edwards, P. G.</t>
  </si>
  <si>
    <t>Murata Y.</t>
  </si>
  <si>
    <t>2.6 Space VLBI mission: VSOP</t>
  </si>
  <si>
    <t>2-s2.0-0035284657</t>
  </si>
  <si>
    <t>['vlbi observations', 'vlbi network', 'vlbi experiment', 'vega project', 'tsukuba station', 'remarkable achievement', 'primary point', 'mobile system', 'key station', 'kashima 26', 'japan consists', 'gsi started', 'geodetic application', 'five stations', 'first detection', '30 years']</t>
  </si>
  <si>
    <t>Geodesy | Geodetic coordinates 2000 | VLBI</t>
  </si>
  <si>
    <t>The Geographical Survey Institute (GSI) has been performing geodetic VLBI observations to correct the positions of geodetic control points in Japan and to detect plate motion and crustal deformation around Japan. In 1981, GSI began development of a mobile VLBI system in cooperation with the Communications Research Laboratory, and used this system from 1986 to 1993 in the VLBI Experiment for Geodetic Application (VEGA) project. The most remarkable achievement of the VEGA project was the first detection of motion of the Philippine Sea plate. The GSI also carried out VLBI observations between Japan and Korea in 1995 by transporting a mobile system with a 3.8-m antenna to Korea. In 1994, ownership of the Kashima 26-m antenna was transferred from CRL to GSI, and with this antenna, GSI started to participate in international global observations. The coordinates of the Kashima 26-m antenna in the International Terrestrial Reference Frame (ITRF) have become the primary point of a new Japanese Geodetic Datum. At present, GSI's VLBI network in Japan consists of five stations that are used to perform regular VLBI observations. More than 30 years have passed, however, since the construction of the Kashima 26-m antenna, and its role has been passed on to the Tsukuba station, which will now participate in international global observations and act as the key station of the Japanese VLBI network.</t>
  </si>
  <si>
    <t>17-22</t>
  </si>
  <si>
    <t>Fukuzaki, Y.</t>
  </si>
  <si>
    <t>Fukuzaki Y.</t>
  </si>
  <si>
    <t>2.3 Geodetic VLBI activities at GSI</t>
  </si>
  <si>
    <t>2-s2.0-0035284658</t>
  </si>
  <si>
    <t>['radio source', 'lower frequencies', 'h2o maser', 'ghz continuum', 'ghz band', 'emission sources', 'emission observations', 'active regions', '22 ghz']</t>
  </si>
  <si>
    <t>Dicke switching | Total power observation</t>
  </si>
  <si>
    <t>For radio astronomy observations, the 22-GHz band is important as an observation frequency band for H2O maser-line spectrum emission from active regions in galaxies. For continuum-emission observations, however, 22 GHz has some disadvantages. In general, non-thermal emission becomes weaker at high-microwave frequency bands, and water-vapor atmospheric absorption and emission degrades signals from the radio source and increases antenna noise. Consequently, 22-GHz continuum-emission observations are more difficult than observations at lower frequencies. In response to this problem, we have been developing a Dicke-type switching radiometer for single dish observation of continuum-emission sources. In this paper, we report on the configuration of this system and results of experimental observations using a reference radio source.</t>
  </si>
  <si>
    <t>73-81</t>
  </si>
  <si>
    <t>35859732700;7402471286;55446593500;7004262215</t>
  </si>
  <si>
    <t>Okubo, H.;Koyama, Y.;Sekido, M.;Kawai, E.</t>
  </si>
  <si>
    <t>Okubo H.</t>
  </si>
  <si>
    <t>3.2 Development of dicke-type radiometer for 22 GHz band</t>
  </si>
  <si>
    <t>2-s2.0-0035284690</t>
  </si>
  <si>
    <t>['result suggests', 'radio telescope', 'observed near', 'november 18', 'november 15', 'meteorite impacts', 'lunar center', 'leonid maximum', 'kashima 34', 'flash events', 'events caused', 'data around', 'band signals', 'band radiation', 'attempted around', 'antenna observed', 'also advisable']</t>
  </si>
  <si>
    <t>Leonid meteorite | The moon</t>
  </si>
  <si>
    <t>The observation of the electromagnetic radiation associated with Leonid meteorite collision on the moon was attempted around the 1999 Leonid maximum on November 18. The Kashima 34 m radio telescope was pointed at the moon and X-band signals were recorded on November 15, 16, and 18. Optical "flash" events caused by meteorite impacts were observed during this Leonid maximum. Although the data around the flash events was studied, none of the events were accompanied by X-band radiation. The reason why no radiation was observed is thought to be that the antenna observed the lunar center, whereas the flash events were observed near the edge of the moon. This result suggests that we may have to wait for a better observational chance when the lunar shadow region is bombarded by meteorites during the Leonid maximum. It is also advisable to track the lunar shadow region where flashes are expected to be observed, instead of the lunar center.</t>
  </si>
  <si>
    <t>159-163</t>
  </si>
  <si>
    <t>7005493935;35859732700;57206368039</t>
  </si>
  <si>
    <t>Osaki, H.;Okubo, H.;Koyama, Y.</t>
  </si>
  <si>
    <t>Osaki H.</t>
  </si>
  <si>
    <t>4.6 Observing electromagnetic radiation by Leonid impacts on the moon</t>
  </si>
  <si>
    <t>2-s2.0-0035284710</t>
  </si>
  <si>
    <t>['since participated', 'plate motion', 'kashima associated', 'international vlbi', 'international experiment', 'crf ).', 'achievements include']</t>
  </si>
  <si>
    <t>Geodesy | Kashima | Large antenna | Radio astronomy | VLBI</t>
  </si>
  <si>
    <t>A 26-m antenna and 34-m antenna at the Kashima Space Research Center have played major roles in advancing both Japanese radio astronomy and worldwide geodetic VLBI. Achievements include the first successful VLBI measurement in history of Pacific-plate motion in 1985 and participation in an international experiment to make precise measurements of Earth rotation parameters in parallel. The Kashima Space Research Center has since participated in many international VLBI experiments and has contributed to the construction of a terrestrial reference frame (TRF) and celestial reference frame (CRF). Our activities at Kashima associated with international VLBI are reviewed.</t>
  </si>
  <si>
    <t>35417926300;35417680100</t>
  </si>
  <si>
    <t>Kondo, T.;Yoshino, T.</t>
  </si>
  <si>
    <t>2. VLBI observation results. 2.1 International VLBI experiments</t>
  </si>
  <si>
    <t>2-s2.0-0035284726</t>
  </si>
  <si>
    <t>['two galaxies', 'southern part', 'resolved spectroscopy', 'report velocity', 'ngc 4038', 'moving away', 'measurements imply', 'interacting region', 'interacting galaxies', 'arp 244', 'antennae galaxies', '4039 ).']</t>
  </si>
  <si>
    <t>Galaxies: Interactions | Galaxies: Kinematics and dynamics | Galaxies: Starburst | Infrared: Galaxies</t>
  </si>
  <si>
    <t>We report velocity-resolved spectroscopy of infrared hydrogen recombination lines in the interacting region of the Antennae galaxies (NGC 4038/4039). It generally has been assumed that the active star formation found there is due to the interaction of the disks of the two galaxies and indeed two molecular cloud complexes, separated in velocity by ‚àº100 km s-1, have been observed in the southern part of this region. Our measurements imply that the two cloud complexes are moving away from each other. This result poses interesting questions about the physical mechanisms leading to starbursts in Arp 244 and other interacting galaxies.</t>
  </si>
  <si>
    <t>1 PART 2</t>
  </si>
  <si>
    <t>60091990-60018029;60033467;60091990;60091990</t>
  </si>
  <si>
    <t>7202299505;55617202700;7402101550;55742871400</t>
  </si>
  <si>
    <t>Liang, M. C.;Geballe, T. R.;Lo, K. Y.;Kim, D. C.</t>
  </si>
  <si>
    <t>Taiwan;United States;Taiwan</t>
  </si>
  <si>
    <t>Taipei;Hilo;Hsinchu</t>
  </si>
  <si>
    <t>Academia Sinica, Institute of Astronomy and Astrophysics;Gemini Observatory;National Tsing Hua University</t>
  </si>
  <si>
    <t>60091990;60033467;60018029</t>
  </si>
  <si>
    <t>Liang M.C.</t>
  </si>
  <si>
    <t>Infrared line emission in the interacting region of Arp 244 (the Antennae): Colliding molecular cloud complexes?</t>
  </si>
  <si>
    <t>10.1086/319149</t>
  </si>
  <si>
    <t>2-s2.0-0035284761</t>
  </si>
  <si>
    <t>['using techniques', 'software radio', 'several kinds', 'radio fuze', 'new kind', 'key techniques', '21st century']</t>
  </si>
  <si>
    <t>Digital signal processor (DSP) | Fuze | Hardware platform | Software radio</t>
  </si>
  <si>
    <t>The functions and characteristics of software radio are discussed. Using techniques and method of software radio, the concept and advantages of a new kind of radio fuze, software radio fuze, are analysed. Several kinds of hardware platform structures of the software radio fuze are studied and the key techniques are analysed. The software radio fuze will become the most promising radio fuze techniques in 21st century.</t>
  </si>
  <si>
    <t>81-85</t>
  </si>
  <si>
    <t>Journal of Beijing Institute of Technology (English Edition)</t>
  </si>
  <si>
    <t>60016835;60016835;60016835;60016835</t>
  </si>
  <si>
    <t>16433228700;8417511400;56169968400;57211776749</t>
  </si>
  <si>
    <t>Huang, Zhong Hua;Cui, Zhan Zhong;Lin, Sen;Li, Ping</t>
  </si>
  <si>
    <t>Beijing Institute of Technology</t>
  </si>
  <si>
    <t>Huang Z.</t>
  </si>
  <si>
    <t>Research on software radio fuze</t>
  </si>
  <si>
    <t>2-s2.0-0035295085</t>
  </si>
  <si>
    <t>['encapsulated poly']</t>
  </si>
  <si>
    <t>Dendrimer | Energy transfer | Light-harvesting antenna | Molecular wire | Poly(phenyleneethynylene)</t>
  </si>
  <si>
    <t>A series of dendrimer-encapsulated poly(phenyleneethynylene)s 4-6 were synthesized. The light-harvesting antenna functions of dendrimer frameworks together with the blue-light emitting activities of 4-6 were highlighted.</t>
  </si>
  <si>
    <t>161-166</t>
  </si>
  <si>
    <t>Chinese Journal of Polymer Science (English Edition)</t>
  </si>
  <si>
    <t>60025272;60025272;60025272</t>
  </si>
  <si>
    <t>22734102000;57220968098;7202011005</t>
  </si>
  <si>
    <t>Jiang, Dong Lin;Sato, Takafumi;Aida, Takuzo</t>
  </si>
  <si>
    <t>The University of Tokyo</t>
  </si>
  <si>
    <t>Jiang D.L.</t>
  </si>
  <si>
    <t>Design and photofunctions of dendrimer-encapsulated poly(phenyleneethynylene)s</t>
  </si>
  <si>
    <t>2-s2.0-0035582193</t>
  </si>
  <si>
    <t>['œ ±,', 'wire antenna', 'positive ions', 'phase velocity', 'optimum value', 'negative ions', 'density ratio', '15 %.']</t>
  </si>
  <si>
    <t>ECR plasma | Ion acoustic waves | Negative ion density | Oxygen plasma</t>
  </si>
  <si>
    <t>An attempt to measure the negative ion density in an O2/Ar electron cyclotron resonance (ECR) plasma is made by means of the propagation of ion acoustic waves (IAWs) (fast mode). IAWs are launched along magnetic fields using a wire antenna to which positive pulse voltages are applied. The IAWs are detected as a fluctuation of the ion saturation current flowing into a plane Langmuir probe. The change of the phase velocity of IAWs is observed when the gas mixture ratio is varied. It is found that the density ratio of negative ions to positive ions, Œ±, is less than 0.3, and has an optimum value at the gas mixture ratio of 15%.</t>
  </si>
  <si>
    <t>621-623</t>
  </si>
  <si>
    <t>Journal of the Physical Society of Japan</t>
  </si>
  <si>
    <t>60011047;60011047</t>
  </si>
  <si>
    <t>7201912802;55572797300</t>
  </si>
  <si>
    <t>Shindo, Masako;Kawai, Yoshinobu</t>
  </si>
  <si>
    <t>Fukuoka</t>
  </si>
  <si>
    <t>Kyushu University</t>
  </si>
  <si>
    <t>Shindo M.</t>
  </si>
  <si>
    <t>Estimate of the Negative-Ion Density in O&lt;inf&gt;2&lt;/inf&gt;/Ar ECR Plasma Utilizing Ion Acoustic Waves</t>
  </si>
  <si>
    <t>10.1143/JPSJ.70.621</t>
  </si>
  <si>
    <t>2-s2.0-0035613794</t>
  </si>
  <si>
    <t>['unique results', 'short baseline', 'sensitivity achieved', 'research project', 'observations focusing', 'jointly conducted', 'internet protocol', 'galaxy network', 'atm ).', 'also presented', 'achieve high']</t>
  </si>
  <si>
    <t>ATM network | Galaxy | Real-time VLBI</t>
  </si>
  <si>
    <t>GALAXY is a research project on advanced VLBI technology, jointly conducted by CRL, NAO, and NTT. The testbed of the project is a 2.5-Gb/s ultra-high speed network using Asynchronous Transfer Mode (ATM). One of the aims of this project is to achieve high-sensitivity VLBI observation with this gigabit class network. GALAXY network consists of KSP and OLIVE networks provided by NTT and spans 200 km range. The sensitivity achieved in our current observation system is comparable to the world-highest class (-10mJy) using conventional VLBI samplers. This short baseline and high-sensitivity make GALAXY a unique VLBI network for astronomy in the world. Here we describe the properties of GALAXY network and observations focusing on some unique results that can be achieved with the capability of GALAXY. Developments of new networking technology such as Internet Protocol (IP) with GALAXY network are also presented.</t>
  </si>
  <si>
    <t>47-58</t>
  </si>
  <si>
    <t>;;;;;;;;;;;;;;;;;;;</t>
  </si>
  <si>
    <t>7202102613;7102913956;55683255300;7005125652;7102712921;6601970102;35417926300;7402471286;55567268300;55446593500;7005493935;35859732700;7004951282;55705412900;57202484847;7101821985;7402473597;6701595839;7005884097;36839037900</t>
  </si>
  <si>
    <t>Fujisawa, K.;Kawaguchi, N.;Kobayashi, H.;Iguchi, S.;Miyaji, T.;Sorai, K.;Kondo, T.;Koyama, Y.;Nakajima, J.;Sekido, M.;Osaki, H.;Okubo, H.;Kiuchi, H.;Takahashi, Y.;Kaneko, A.;Hirabayashi, H.;Murata, Y.;Uose, H.;Iwamura, S.;Hoshino, T.</t>
  </si>
  <si>
    <t>Fujisawa K.</t>
  </si>
  <si>
    <t>2.7 Galaxy-real-time VLBI for radio astronomy observations</t>
  </si>
  <si>
    <t>2-s2.0-6644219770</t>
  </si>
  <si>
    <t>['usuda 64', 'two near', 'transmitting station', 'receiving stations', 'received signal', 'radar observations', 'radar echo', 'performed using', 'october 24', 'kashima 34', 'june 15', 'goldstone 70', 'first detection', 'earth asteroids', 'data observed', 'coherently sampled', 'asteroid 4197', '1982 ta', '086 au', '048 au']</t>
  </si>
  <si>
    <t>Earth and planetary system: radar | Interferometry | Near earth asteroids</t>
  </si>
  <si>
    <t>Radar observations of two near-Earth asteroids were performed using a bi-static radar technique with Kashima 34-m antenna and Usuda 64-m antenna as receiving stations and Goldstone 70-m antenna as a transmitting station. The asteroid 6489 Golevka was observed on June 15, 1995 when its distance from the Earth became 0.048 AU and the radar echo from the asteroid was detected from the data observed with Kashima 34-m antenna. The success of the trans-continental bistatic radar observations became the first detection of a radar echo from a solar system object beyond Moon in Japan. The asteroid 4197 (1982 TA) was observed on October 24, 1996 when its distance to the Earth became 0.086 AU. The radar echo signal from the asteroid was detected from both of the data observed at Kashima and at Usuda. The received signal was coherently sampled and recorded at both stations. By using these data, interferometric data analysis was examined.</t>
  </si>
  <si>
    <t>143-150</t>
  </si>
  <si>
    <t>;;;;;;;;;;;;;;;;;;;;</t>
  </si>
  <si>
    <t>7402471286;55567268300;55446593500;36799336400;7402790417;7101821985;7403893509;7404122734;57215798231;7101613921;7003792943;6603346286;7005448871;7201610988;7005418335;6701355979;6603365781;35599041000;7005081195;7101725729;7201772267</t>
  </si>
  <si>
    <t>Koyama, Y.;Nakajima, J.;Sekido, M.;Yoshikawa, M.;Nakamura, A. M.;Hirabayashi, H.;Okada, T.;Abe, M.;Nishibori, T.;Fuse, T.;Ostro, S. J.;Choate, D.;Cormier, R. A.;Winkler, R.;Jurgens, R. F.;Giorgini, J. D.;Rosema, K. D.;Mitchell, D. L.;Yeomans, D. K.;Slade, M. A.;Zaitsev, A. L.</t>
  </si>
  <si>
    <t>4.4 Radar observations of near Earth asteroids 6489 Golevka and 4197 (1982 TA)</t>
  </si>
  <si>
    <t>2-s2.0-6644223405</t>
  </si>
  <si>
    <t>['used mainly', 'use observations', 'type stars', 'several milliarcseconds', 'one antenna', 'joint research', 'ghz band', 'forming regions', 'common use']</t>
  </si>
  <si>
    <t>Common use | Imaging VLBI | J-Net | KNIFE | Water vapor maser</t>
  </si>
  <si>
    <t>J-Net (Japanese VLBI Network) is the only VLBI network available for common use in Japan. It consists of three antennas belonging to the National Astronomical Observatory (NAO) of Japan (45-m antenna at Nobeyama Radio Observatory, 10-m antenna at Mizusawa Astrogeodynamics Observatory, and 6-m antenna at Kagoshima) and one antenna of the Communications Research Laboratory (34-m antenna at the Kashima Space Research Center) that participates as a base for joint research with NAO. The J-Net started common-use observations in the 22-GHz band in 1994. It has been used mainly for imaging VLBI observations of water vapor masers in star-forming regions and late-type stars with resolutions of several milliarcseconds. The contributions of J-Net to Japanese VLBI activity have been extensive.</t>
  </si>
  <si>
    <t>23-29</t>
  </si>
  <si>
    <t>;;;;;;;;;;;;;;;;;;;;;;;</t>
  </si>
  <si>
    <t>6603810354;7003729470;7101710158;7102712921;35411779500;35417926300;7402471286;55567268300;55446593500;7004262215;7005493935;35859732700;7004670082;55705412900;57204813071;7006566531;56275895000;7102913956;7004369937;55683255300;7403544335;7004748462;7402473597;35484255500</t>
  </si>
  <si>
    <t>Omodaka, T.;Kameya, O.;Miyoshi, M.;Miyaji, T.;Sasao, T.;Kondo, T.;Koyama, Y.;Nakajima, J.;Sekido, M.;Kawai, E.;Osaki, H.;Okubo, H.;Imae, M.;Takahashi, Y.;Kurihara, N.;Takaba, H.;Iwata, T.;Kawaguchi, N.;Iwadate, K.;Kobayashi, H.;Shibata, K.;Kameno, S.;Murata, Y.;Imai, H.</t>
  </si>
  <si>
    <t>Omodaka T.</t>
  </si>
  <si>
    <t>2.4 Operations and results of J-Net (Japanese domestic VLBI network)</t>
  </si>
  <si>
    <t>2-s2.0-6644227095</t>
  </si>
  <si>
    <t>PST. CLG. 977419</t>
  </si>
  <si>
    <t>['threshold value', 'statistical properties', 'signals received', 'number coordinates', 'limited sample', 'internal noise', 'integral distribution', 'important problems', 'external sources', 'exact distribution', 'decision making', 'correlation matrix', 'choose correctly', 'asymptotic formula', 'array signals', '10 db']</t>
  </si>
  <si>
    <t>The characteristics of estimates of the angle and number coordinates of external sources of signals received by an antenna array depend on the statistical properties of internal noise. In the case of a limited sample, the estimate of the correlation matrix of the antenna-array signals has a random eigenvalue spectrum. In practice, when solving some important problems of detecting and estimating the number of signals, we should know the statistical properties of the maximum noise eigenvalue in order to choose correctly the threshold value for decision making. In this paper, we obtain an asymptotic formula for the integral distribution of the maximum noise eigenvalue of the sample correlation matrix in the presence of a high-power signal source. Using numerical simulation, we show that the obtained asymptotic distribution practically coincides with the exact distribution when the signal power exceeds the power of antenna-array internal noise by 6 to 10 dB.</t>
  </si>
  <si>
    <t>262-267</t>
  </si>
  <si>
    <t>Rodyushkin, K. V.</t>
  </si>
  <si>
    <t>Lobachevsky State University of Nizhni Novgorod</t>
  </si>
  <si>
    <t>Rodyushkin K.</t>
  </si>
  <si>
    <t>Analysis of statistical properties of the maximum noise eigenvalue of the sample correlation matrix of an antenna array in the presence of signals</t>
  </si>
  <si>
    <t>10.1023/A:1010433808222</t>
  </si>
  <si>
    <t>2-s2.0-84885384336</t>
  </si>
  <si>
    <t>['reflection coefficients', 'metal screen', 'exact solution', 'array parameters', 'absolute value']</t>
  </si>
  <si>
    <t>We obtain an exact solution to the problem of diffraction of a plane electromagnetic wave by an antenna array consisting of a metal screen with openings in the form of finite-length coaxial lines. The dependence of the absolute value of the transmission and reflection coefficients on the array parameters is studied.</t>
  </si>
  <si>
    <t>243-248</t>
  </si>
  <si>
    <t>60071909;60071909;60071909</t>
  </si>
  <si>
    <t>6506478980;6506767524;6603127767</t>
  </si>
  <si>
    <t>Sikmashvili, Z. I.;Sikmashvili, I. Z.;Tsagareishvili, O. P.</t>
  </si>
  <si>
    <t>Georgia</t>
  </si>
  <si>
    <t>Tbilisi</t>
  </si>
  <si>
    <t>Ivane Javakhishvili Tbilisi State University</t>
  </si>
  <si>
    <t>Sikmashvili Z.</t>
  </si>
  <si>
    <t>Diffraction of electromagnetic waves by an antenna array with coaxial openings</t>
  </si>
  <si>
    <t>10.1023/A:1010429707313</t>
  </si>
  <si>
    <t>2-s2.0-85051970475</t>
  </si>
  <si>
    <t>['simultaneous measurement', 'similarity factor', 'proposed technique', 'ppd waves', 'polarizing prism', 'polarizing axis', 'polarizing axes', 'optical rotation', 'novel multi', 'many wavelengths', 'every 1', 'analyte carrying', 'absorption band', '4 wavelengths', '2 wavelength']</t>
  </si>
  <si>
    <t>Detection, LC | Multi-beam polarized photometric detection | Polarized photometric detection</t>
  </si>
  <si>
    <t>A novel multi-beam polarized photometric detector (PPD) for high-performance liquid chromatography (HPLC) is described. By pairing a polarizing prism with a thin quartz plate as a retarder, many linear polarized beams are produced at every 1/2 wavelength of the plate, and the polarizing axes of the adjacent beams intersect each other. The addition of another prism inclining its polarizing axis by œÄ/4 against the first one enables the simultaneous measurement of optical rotations based on the PPD at many wavelengths. The combination of these optics with a photo-diode array detector can be used to construct a modulated type polarimeter. This detector is designed to measure the optical rotation of an analyte at its absorption band. The spline function connecting the points at 1/4 wavelengths of the plate was used as a baseline to extract the PPD waves. The use of the similarity factor as a noise filter gave high sensitivity. Application of the proposed technique to an analyte carrying the Cotton absorption band provided good results. ¬© 2001 Elsevier Science B.V.</t>
  </si>
  <si>
    <t>217-222</t>
  </si>
  <si>
    <t>Journal of Chromatography A</t>
  </si>
  <si>
    <t>60023947;60023947;60023947;60024784;60029661;60029661</t>
  </si>
  <si>
    <t>57203855177;7202035112;7102348831;7401741868;7102135962;57205895457</t>
  </si>
  <si>
    <t>Yamamoto, Atsushi;Kodama, Shuji;Matsunaga, Akinobu;Hayakawa, Kazuichi;Yasui, Yoshihide;Kitaoka, Mitsuo</t>
  </si>
  <si>
    <t>Kyoto;Kanazawa;Imizu District</t>
  </si>
  <si>
    <t>Shimadzu Corporation;Kanazawa University;Toyama Institute of Health</t>
  </si>
  <si>
    <t>60029661;60024784;60023947</t>
  </si>
  <si>
    <t>Multi-beam polarized photometric detector for high-performance liquid chromatography</t>
  </si>
  <si>
    <t>S0021967300012103</t>
  </si>
  <si>
    <t>10.1016/S0021-9673(00)01210-3</t>
  </si>
  <si>
    <t>2-s2.0-0035794061</t>
  </si>
  <si>
    <t>N00014-95-1-1315</t>
  </si>
  <si>
    <t>['specifically designed', 'solution containing', 'solute concentration', 'simple modifications', 'simple method', 'regions patterned', 'effective platform', 'bulk index', 'analytes due']</t>
  </si>
  <si>
    <t>Array | Biosensor | Cross-reactive | Microfluidic | Multianalyte | Surface plasmon</t>
  </si>
  <si>
    <t>We have developed a multi-element transduction system which combines conventional SPR spectroscopy with one-dimensional SPR microscopy to create an effective platform for monitoring binding events on macro- or micro-patterned receptor arrays created on disposable sensor chips. This creates an effective platform for monitoring simultaneous binding events on each of the regions patterned with the receptors. This system has been specifically designed with commercially available components to allow relatively easy duplication. Furthermore, this system can use a proven, simple method to compensate for changes in the bulk index of refraction of the solution containing the analytes due to changes in temperature or solute concentration with simple modifications to the sensor chips alone. Preliminary results demonstrate how this system can be used to monitor several independent biospecific binding events simultaneously. ¬© 2001 Elsevier Science B.V.</t>
  </si>
  <si>
    <t>97-108</t>
  </si>
  <si>
    <t>Biosensors and Bioelectronics</t>
  </si>
  <si>
    <t>60033021;60033021;60033021;60033021</t>
  </si>
  <si>
    <t>12802398700;57208180827;22973987900;7202746044</t>
  </si>
  <si>
    <t>O'Brien, Michael J.;P√©rez-Luna, V√≠ctor H.;Brueck, S. R.J.;L√≥pez, Gabriel P.</t>
  </si>
  <si>
    <t>The University of New Mexico</t>
  </si>
  <si>
    <t>O'Brien M.</t>
  </si>
  <si>
    <t>A surface plasmon resonance array biosensor based on spectroscopic imaging</t>
  </si>
  <si>
    <t>S0956566300001378</t>
  </si>
  <si>
    <t>10.1016/S0956-5663(00)00137-8</t>
  </si>
  <si>
    <t>2-s2.0-0035101599</t>
  </si>
  <si>
    <t>['thermal deformation', 'strain measurement', 'smart materials', 'simulation procedure', 'shell theory', 'shell structures', 'plate first', 'paraboloid shell', 'located sensing', 'latter realizes', 'laminated composites', 'iterative one', 'involves sensing', 'general type', 'deformation control', 'completely based', 'classical plate', 'advanced plate', 'actuating processes']</t>
  </si>
  <si>
    <t>Composites | Distributed structural actuation | Doubly-curved shells | Smart structures | Thermal deformation</t>
  </si>
  <si>
    <t>A simulation procedure is described in this paper for investigating the deformation control in advanced plate and shell structures which have the so-called adaptive capabilities using smart materials. The procedure is an iterative one which involves sensing and actuating processes. The former measures structural responses and determines how the actuators act whilst the latter realizes the actuation and dictates the new structural deformation state. The structural modelling used in the procedure is completely based on the classical plate and shell theory, and the constitutive relationship involved has a general type for laminated composites which integrates the structural and smart materials and facilitates that smart materials can be embedded in or bonded on the structure. A co-located sensing and actuating scheme based on strain measurement is employed. This procedure is tested with an example of thermal deformation control for a plate first and then applied to the compensation for thermal deformation of a paraboloid shell of revolution which models an antenna. ¬© 2001 Published by Elsevier Science Ltd.</t>
  </si>
  <si>
    <t>2893-2919</t>
  </si>
  <si>
    <t>International Journal of Solids and Structures</t>
  </si>
  <si>
    <t>Tan, Dongyao</t>
  </si>
  <si>
    <t>Tan D.</t>
  </si>
  <si>
    <t>Compensation for thermal deformation of a paraboloid shell using distributed structural actuation</t>
  </si>
  <si>
    <t>S0020768300002110</t>
  </si>
  <si>
    <t>10.1016/S0020-7683(00)00211-0</t>
  </si>
  <si>
    <t>2-s2.0-0035819849</t>
  </si>
  <si>
    <t>NS 29832-09</t>
  </si>
  <si>
    <t>['transgene experiments', 'taste receptors', 'subesophageal ganglion', 'situ hybridization', 'reveal expression', 'recently identified', 'olfactory neurons', 'novel family', 'larval brain', 'initial view', 'gustatory information', 'gene family', 'fly brain', 'drosophila genome', 'discrete loci', 'chemosensory recognition', 'chemosensory neurons', 'antennal lobe', 'adult flies']</t>
  </si>
  <si>
    <t>A novel family of candidate gustatory receptors (GRs) was recently identified in searches of the Drosophila genome. We have performed in situ hybridization and transgene experiments that reveal expression of these genes in both gustatory and olfactory neurons in adult flies and larvae. This gene family is likely to encode both odorant and taste receptors. We have visualized the projections of chemosensory neurons in the larval brain and observe that neurons expressing different GRs project to discrete loci in the antennal lobe and subesophageal ganglion. These data provide insight into the diversity of chemosensory recognition and an initial view of the representation of gustatory information in the fly brain.</t>
  </si>
  <si>
    <t>661-673</t>
  </si>
  <si>
    <t>Cell</t>
  </si>
  <si>
    <t>60009470;60009470;60003578;60011605;60011605;60030612;60009470</t>
  </si>
  <si>
    <t>7402393526;36036748600;6603635730;57200898014;35465167600;7006764140;7006007097</t>
  </si>
  <si>
    <t>Scott, Kristin;Brady, Roscoe;Cravchik, Anibal;Morozov, Pavel;Rzhetsky, Andrey;Zuker, Charles;Axel, Richard</t>
  </si>
  <si>
    <t>San Diego;New York;Chevy Chase;Rockville</t>
  </si>
  <si>
    <t>University of California, San Diego;Vagelos College of Physicians and Surgeons;Howard Hughes Medical Institute;Celera Rockville</t>
  </si>
  <si>
    <t>60030612;60011605;60009470;60003578</t>
  </si>
  <si>
    <t>Scott K.</t>
  </si>
  <si>
    <t>A chemosensory gene family encoding candidate gustatory and olfactory receptors in Drosophila</t>
  </si>
  <si>
    <t>S009286740100263X</t>
  </si>
  <si>
    <t>10.1016/S0092-8674(01)00263-X</t>
  </si>
  <si>
    <t>2-s2.0-0035831042</t>
  </si>
  <si>
    <t>5 F32 EY06763</t>
  </si>
  <si>
    <t>['previously thought', 'presumptive eye', 'master control', 'include eyeless', 'homeotic functions', 'genetically upstream', 'embryonic development', 'embryonic cells', 'egf receptor', 'ectopic expression', 'concerted action', 'change identity']</t>
  </si>
  <si>
    <t>The Drosophila compound eye is specified by the concerted action of seven nuclear factors that include Eyeless/Pax6. These factors have been called "master control" proteins because loss-of-function mutants lack eyes and ectopic expression can direct ectopic eye development. However, inactivation of these genes does not cause the presumptive eye to change identity. Surprisingly, we find that several of these eye specification genes are not coexpressed in the same embryonic cells - or even in the presumptive eye. We demonstrate that the EGF Receptor and Notch signaling pathways have homeotic functions that are genetically upstream of the eye specification genes, and show that specification occurs much later than previously thought - not during embryonic development but in the second larval stage.</t>
  </si>
  <si>
    <t>687-697</t>
  </si>
  <si>
    <t>60002339;60002339</t>
  </si>
  <si>
    <t>7201861857;13606229500</t>
  </si>
  <si>
    <t>Kumar, Justin P.;Moses, Kevin</t>
  </si>
  <si>
    <t>Emory University School of Medicine</t>
  </si>
  <si>
    <t>Kumar J.P.</t>
  </si>
  <si>
    <t>EGF Receptor and Notch signaling act upstream of Eyeless/Pax6 to control eye specification</t>
  </si>
  <si>
    <t>S0092867401002653</t>
  </si>
  <si>
    <t>10.1016/S0092-8674(01)00265-3</t>
  </si>
  <si>
    <t>2-s2.0-0035831046</t>
  </si>
  <si>
    <t>ERBFMBICT983497</t>
  </si>
  <si>
    <t>['vitro refolding', 'small differences', 'slight shift', 'results indicate', 'reconstituted protein', 'model system', 'escherichia coli', 'added pigments', '120 ].']</t>
  </si>
  <si>
    <t>Chlorophyll binding | LHC gene family | Light-harvesting protein | Photosystem II | Pigment-protein interaction | Resonance Raman spectroscopy</t>
  </si>
  <si>
    <t>Resonance Raman spectra of the native Lhcb4 antenna protein are compared with those of a recombinant protein prepared by in vitro refolding of its polypeptide, overexpressed in Escherichia coli, with added pigments [Giuffra et al. (1996) Eur. J. Biochem. 238, 112-120]. The results indicate that the native pigment conformation is reproduced almost perfectly in the reconstituted protein, with only small differences which are attributed to a slight shift in the Soret absorption peak of two or more chlorophylls. This procedure therefore represents a model system for the investigation of site-directed mutant LHC proteins, which are otherwise very difficult to obtain. ¬© 2001 Federation of European Biochemical Societies.</t>
  </si>
  <si>
    <t>54-57</t>
  </si>
  <si>
    <t>60032256-60008134;60032256;60032256;60032256;60008134</t>
  </si>
  <si>
    <t>7006934557;6506839052;6602293044;35553979700;7103125115</t>
  </si>
  <si>
    <t>Pascal, Andy;Gastaldelli, Mirko;Ceoldo, Stefania;Bassi, Roberto;Robert, Bruno</t>
  </si>
  <si>
    <t>Italy;France</t>
  </si>
  <si>
    <t>Verona;Paris</t>
  </si>
  <si>
    <t>Universit√† degli Studi di Verona;CNRS Centre National de la Recherche Scientifique</t>
  </si>
  <si>
    <t>60032256;60008134</t>
  </si>
  <si>
    <t>Pascal A.</t>
  </si>
  <si>
    <t>Pigment conformation and pigment-protein interactions in the reconstituted Lhcb4 antenna protein</t>
  </si>
  <si>
    <t>S0014579301022281</t>
  </si>
  <si>
    <t>10.1016/S0014-5793(01)02228-1</t>
  </si>
  <si>
    <t>2-s2.0-0035831099</t>
  </si>
  <si>
    <t>['upwind displacement', 'unbranched acids', 'stimulates one', 'sheep wool', 'servosphere indicate', 'rabbit odour', 'peg sensilla', 'olfactory receptors', 'moderate increases', 'isobutyric acid', 'infestans nymphs', 'host odours', 'excited receptor', 'electrophysiological responses', 'electrophysiological recordings', 'different amounts', 'conditioned anemotaxis', 'chain branched', 'causes low', 'binary mixtures', 'behavioural responses', 'attraction obtained', 'aliphatic aldehydes', 'aldehyde receptor', 'air suggests', 'acid receptor']</t>
  </si>
  <si>
    <t>Behaviour | Insect vector | Odour | Olfaction | Olfactory receptor | Rhodnius prolixus | Triatoma infestans | Triatominae</t>
  </si>
  <si>
    <t>Olfactory receptors in basiconic and grooved-peg sensilla on the antenna of fifth-instar Triatoma infestans nymphs respond to host odours. Gas chromatography analyses of host odour extracts coupled to electrophysiological recordings from basiconic sensillum receptors indicate that nonanal is a constituent of sheep wool and chicken feather odour that stimulates one of the receptors in this type of sensillum. Similar analyses revealed isobutyric acid in rabbit odour to be a chemostimulant for one of the receptors in grooved-peg sensilla. The response of the aldehyde receptor was higher to heptanal, octanal and nonanal than to other aliphatic aldehydes, and the response of the acid receptor was higher to isobutyric acid than to other short-chain branched and unbranched acids. The behavioural responses of fifth-instar T. infestans nymphs to nonanal and isobutyric acid in an air-stream on a servosphere indicate that, whereas nonanal causes activation of the bugs, isobutyric acid induces an increase in upwind displacement, i.e. odour-conditioned anemotaxis. Binary mixtures of these compounds did not improve the attraction obtained with isobutyric acid alone. A comparison of the behavioural and electrophysiological responses of the bugs to different amounts of isobutyric acid in air suggests that attraction is obtained at concentrations that causes low-to-moderate increases in the firing rate nf the acid-excited receptor in the grooved-peg sensilla, whereas at a dose that evokes relatively high firing rates (&gt;40 Hz) no attraction is obtained.</t>
  </si>
  <si>
    <t>585-597</t>
  </si>
  <si>
    <t>60005175;60005175</t>
  </si>
  <si>
    <t>6507690420;24782873200</t>
  </si>
  <si>
    <t>Guerenstein, P. G.;Guerin, P. M.</t>
  </si>
  <si>
    <t>Neuchatel</t>
  </si>
  <si>
    <t>Universite de Neuchatel, Institut de Zoologie</t>
  </si>
  <si>
    <t>Guerenstein P.G.</t>
  </si>
  <si>
    <t>Olfactory and behavioural responses of the blood-sucking bug Triatoma infestans to odours of vertebrate hosts</t>
  </si>
  <si>
    <t>2-s2.0-0035107423</t>
  </si>
  <si>
    <t>['using roof', 'scattering properties', 'rectangular ring', 'radar cross', 'moment method', 'inhomogeneous substrates', 'formulation involving', 'etc .)', 'asymptotic form']</t>
  </si>
  <si>
    <t>In this paper a combined spectral domain-moment method is proposed in order to investigate the scattering properties of microstrip patch antennas with inhomogeneous substrates. The closed analytical expressions for the spectral dyadic Green's functions for different inhomogeneity profiles both in the rigorous and in the asymptotic form are obtained. A method of moments (MoM) formulation involving these expressions and using roof-top subdomain expansions is developed in order to calculate the radar cross-section for the antennas under analysis. Finally, different rectangular geometry patch shapes are considered (rectangular itself, L-patch, cross-patch, rectangular ring, etc.) and, for all of them, the monostatic radar cross-sections, compared to those obtained by using homogeneous substrates, are improved.</t>
  </si>
  <si>
    <t>Scattering properties of patch antennas loaded with inhomogeneous substrates via a combined spectral domain-moment method</t>
  </si>
  <si>
    <t>10.1080/095003401750051398</t>
  </si>
  <si>
    <t>2-s2.0-0035836330</t>
  </si>
  <si>
    <t>['wingless genes', 'two regions', 'results suggest', 'posterior part', 'posterior abdomen', 'normally required', 'less frequently', 'genital primordia', 'genital disc', 'female genitalia', 'ectopic expression', 'ectopic distal', 'drosophila genitalia', 'b gene', 'antagonistic activities', 'also needed']</t>
  </si>
  <si>
    <t>Abdominal-B | Distalless | Drosophila | Genitalia | Hox genes | Pattern formation</t>
  </si>
  <si>
    <t>In Drosophila, the Hox gene Abdominal-B is required to specify the posterior abdomen and the genitalia. Homologues of Abdominal-B in other species are also needed to determine the posterior part of the body. We have studied the function of Abdominal-B in the formation of Drosophila genitalia, and show here that absence of Abdominal-B in the genital disc of Drosophila transforms male and female genitalia into leg or, less frequently, into antenna. These transformations are accompanied by the ectopic expression of genes such as Distal-less or dachshund, which are normally required in these appendages. The extent of wild-type and ectopic Distal-less expression depends on the antagonistic activities of the Abdominal-B gene, as a repressor, and of the decapentaplegic and wingless genes as activators. Absence of Abdominal-B also changes the expression of Homothorax, a Hox gene co-factor. Our results suggest that Abdominal-B forms genitalia by modifying an underlying positional information and repressing appendage development. We propose that the genital primordia should be subdivided into two regions, one of them competent to be transformed into an appendage in the absence of Abdominal-B.</t>
  </si>
  <si>
    <t>331-339</t>
  </si>
  <si>
    <t>60026796;60026796</t>
  </si>
  <si>
    <t>7006508557;6701757886</t>
  </si>
  <si>
    <t>Estrada, B.;S√°nchez-Herrero, E.</t>
  </si>
  <si>
    <t>Universidad Aut√≥noma de Madrid</t>
  </si>
  <si>
    <t>Estrada B.</t>
  </si>
  <si>
    <t>The Hox gene Abdominal-B antagonizes appendage development in the genital disc of Drosophila</t>
  </si>
  <si>
    <t>2-s2.0-0035122808</t>
  </si>
  <si>
    <t>['two antennas', 'true north', 'three parameters', 'roll effects', 'roll angles', 'paper defines', 'inexpensive imu', 'hydrographic surveying', 'horizontal coordinates', 'headings computed', 'enables pitch', 'coordinates derived', 'commonly defined', 'calculated accurately']</t>
  </si>
  <si>
    <t>Attitude determination | GPS | Hydrographic surveying</t>
  </si>
  <si>
    <t>Any vehicle such as a vessel or aeroplane has three attitude parameters. These are most commonly defined as pitch, roll and heading from true north. In hydrographic surveying, determination of these parameters is essential for the correction of multi-beam echo sounder measurements. In the study on which this paper is based, two of the three parameters, the pitch and roll angles, were measured with an inexpensive IMU (Inertial Measurement Unit) device. The third was calculated from GPS carrier phase measurements that were collected from two antennas on the boat. The GPS antennas depart from the vertical when they are subject to pitch and roll effects. In this case, the coordinates derived from GPS will be erroneous. Thus, if heading is to be calculated accurately, the horizontal coordinates have to be corrected for pitch and roll. This paper defines an algorithm for the purpose that enables pitch and roll angles to be measured with an accuracy of about 0¬∑110 arcdeg and headings computed with an accuracy of about 0¬∑010 arcdeg.</t>
  </si>
  <si>
    <t>135-144</t>
  </si>
  <si>
    <t>60022002;60022002</t>
  </si>
  <si>
    <t>56180157900;57190406111</t>
  </si>
  <si>
    <t>Alkan, R. M.;Baykal, O.</t>
  </si>
  <si>
    <t>ƒ∞stanbul Teknik √úniversitesi</t>
  </si>
  <si>
    <t>Alkan R.</t>
  </si>
  <si>
    <t>Survey boat attitude determination with GPS/IMU systems</t>
  </si>
  <si>
    <t>10.1017/S0373463300001211</t>
  </si>
  <si>
    <t>2-s2.0-0035116481</t>
  </si>
  <si>
    <t>Comunidad de Madrid</t>
  </si>
  <si>
    <t>TEL98-1020</t>
  </si>
  <si>
    <t>CICYT</t>
  </si>
  <si>
    <t>['symbolic sequences', 'misiurewicz points', 'infinite number', 'heredity transmitters', 'also show']</t>
  </si>
  <si>
    <t>In a family of one-dimensional quadratic maps, Misiurewicz points are unstable and the orbits of such a points are repulsive. On the contrary, the orbits of superstable periodic points are attractive. Here we study the patterns of the symbolic sequences of both Misiurewicz and superstable periodic points, and show that a Misiurewicz point pattern can be obtained as the limit of the sum of a superstable periodic orbit pattern plus itself or some of its heredity transmitters repeated an infinite number of times. Inversely, when a Misiurewicz point pattern is given, we also show that it is possible to find both the superstable periodic orbit pattern and the heredity transmitters that generate such a pattern.</t>
  </si>
  <si>
    <t>207-230</t>
  </si>
  <si>
    <t>Physica A: Statistical Mechanics and its Applications</t>
  </si>
  <si>
    <t>35583724300;7005305122;56217406300;7005663245</t>
  </si>
  <si>
    <t>Pastor, G.;Romera, M.;Alvarez, G.;Montoya, F.</t>
  </si>
  <si>
    <t>Pastor G.</t>
  </si>
  <si>
    <t>Misiurewicz point patterns generation in one-dimensional quadratic maps</t>
  </si>
  <si>
    <t>S0378437100005860</t>
  </si>
  <si>
    <t>10.1016/S0378-4371(00)00586-0</t>
  </si>
  <si>
    <t>2-s2.0-0035280475</t>
  </si>
  <si>
    <t>['similarly around', 'outer edges', 'molecular structures', 'incident light', 'fractal structures', 'excitons move', 'exciton molecules', 'emit light', 'einstein condensates', 'dimensional systems', 'dendrimers supermolecules', 'dendrimeric systems']</t>
  </si>
  <si>
    <t>Ab initio quantum chemical methods and calculations | Organic superconductors</t>
  </si>
  <si>
    <t>The exciton molecules in two-dimensional systems was investigated by Green's function Monte Carlo method. The exciton molecules in the system in relation to dendrimeric systems and Bose-Einstein condensates are discussed. Dendrimers are made out of phenylacetylene oligomer segments connected self-similarly around the core of the molecule. The dendrimers supermolecules having fractal structures with light capture antenna were synthesized. After capture of light at the outer edges of the molecule, the generated excitons migrate along the legs of the molecular structures and carry energy obtained from incident light. Then, the excitons move to the center of the supermolecule to emit light by recombination of electrons and holes.</t>
  </si>
  <si>
    <t>229-230</t>
  </si>
  <si>
    <t>Synthetic Metals</t>
  </si>
  <si>
    <t>60024784;60024784;60024784-60015682;60075982;60024784;60024784</t>
  </si>
  <si>
    <t>55217111900;7004403438;36980373600;7102168165;7103304677;24307571200</t>
  </si>
  <si>
    <t>Yoshimoto, T.;Yoshinaga, A.;Maki, J.;Kawabe, H.;Nagao, H.;Nishikawa, K.</t>
  </si>
  <si>
    <t>Hakusan;Kanazawa;Kawaguchi</t>
  </si>
  <si>
    <t>Kinjo University;Kanazawa University;Japan Science and Technology Agency</t>
  </si>
  <si>
    <t>60075982;60024784;60015682</t>
  </si>
  <si>
    <t>Yoshimoto T.</t>
  </si>
  <si>
    <t>Theoretical study on exciton molecule in two-dimensional systems</t>
  </si>
  <si>
    <t>S0379677900008547</t>
  </si>
  <si>
    <t>10.1016/S0379-6779(00)00854-7</t>
  </si>
  <si>
    <t>2-s2.0-0035867697</t>
  </si>
  <si>
    <t>['polarisation levels', 'impedance bandwidth', 'antenna achieved']</t>
  </si>
  <si>
    <t>A wideband printed slot antenna fed by a radial stub operating over the mobile communication bands PCN (1.716-1.880GHz) and UMTS (1.9-2.0GHz and 2.1-2.2GHz) is presented. The impedance bandwidth of the antenna achieved for a VSWR ‚â§ 2 is 34% and the radiation patterns remain stable over the entire frequency band of operation (1.7-2.4GHz) with cross-polarisation levels of less than -20dB. Simulated and measured radiation pattern and return loss results are presented.</t>
  </si>
  <si>
    <t>335-337</t>
  </si>
  <si>
    <t>60029738;60029738;60029738</t>
  </si>
  <si>
    <t>7404660772;7102894931;7102125229</t>
  </si>
  <si>
    <t>Rao, P. H.;Fusco, V. F.;Cahill, R.</t>
  </si>
  <si>
    <t>Belfast</t>
  </si>
  <si>
    <t>Queen's University Belfast</t>
  </si>
  <si>
    <t>Rao P.</t>
  </si>
  <si>
    <t>Linearly polarised radial stub fed high performance wideband slot antenna</t>
  </si>
  <si>
    <t>10.1049/el:20010234</t>
  </si>
  <si>
    <t>2-s2.0-0035868066</t>
  </si>
  <si>
    <t>['several applications', 'presented together', 'optimisation procedure', 'mode matching', 'genetic optimiser', 'detailed description', 'compact multi']</t>
  </si>
  <si>
    <t>A compact multi-choked horn design with very broad circular polarised sectoral radiation pattern is presented. The design is carried out using very accurate analysis software based on mode matching and integral equation formulation with the aid of a genetic optimiser. A detailed description of the optimisation procedure is presented together with the predicted far field pattern. Several applications of the design are proposed.</t>
  </si>
  <si>
    <t>337-338</t>
  </si>
  <si>
    <t>Garc√≠a-M√ºller, P. L.</t>
  </si>
  <si>
    <t>Torrejon de Ardoz</t>
  </si>
  <si>
    <t>Area de Radiofrecuencia</t>
  </si>
  <si>
    <t>Garc√≠a-M√ºller P.L.</t>
  </si>
  <si>
    <t>Optimisation of compact horn with broad sectoral radiation pattern</t>
  </si>
  <si>
    <t>10.1049/el:20010268</t>
  </si>
  <si>
    <t>2-s2.0-0035868081</t>
  </si>
  <si>
    <t>['two series', 'monopulse radars', 'finding application', 'coplanar mode']</t>
  </si>
  <si>
    <t>A uniplanar microstrip antenna, finding application in monopulse radars, is proposed. Two series-fed slot arrays are fed by a coplanar waveguide transmission line excited either in its coplanar mode, or coupled slot line mode, which provide the difference (Œî) and sum (Œ£) patterns, respectively.</t>
  </si>
  <si>
    <t>338-340</t>
  </si>
  <si>
    <t>Laheurte, J. M.</t>
  </si>
  <si>
    <t>Sophia Antipolis</t>
  </si>
  <si>
    <t>Laboratoire D'√©lectronique, Antennes et T√©l√©communications</t>
  </si>
  <si>
    <t>Laheurte J.M.</t>
  </si>
  <si>
    <t>Uniplanar monopulse antenna based on odd/even mode excitation of coplanar line</t>
  </si>
  <si>
    <t>10.1049/el:20010247</t>
  </si>
  <si>
    <t>2-s2.0-0035868188</t>
  </si>
  <si>
    <t>['typical echoes', 'tuned antennas', 'rpi even', 'routinely observed', 'plasmapause boundary', 'long electronically', 'latitude magnetosphere', 'inversion technique', 'image satellite', 'greater confidence', 'geocentric distance', 'echoes attribute', 'determine electron', 'density distributions', 'clear echoes', 'cap ionosphere']</t>
  </si>
  <si>
    <t>The Radio Plasma Imager (RPI) is a 3 kHz 3 Mhz radio sounder. incorporating modern digital processing techniques and long electronically-tuned antennas, that is flown to a large radial distances into the high-latitude magnetosphere on the Imager for Magnetopause-to Aurora Global Exploitation (IMAGE) satellite. Clear echoes, similar to those observed by ionospheric topside sounders, are routinely observed from the polar-cap ionosphere by RPI even when IMAGE is located at geocentric distance up to approximately 5 Earth radii. Using an inversion technique, these echoes have been used to determine electron-density distributions from the polar-cap ionosphere to the location of the IMAGE satellite. Typical echoes from the plasmapause boundary, observed from outside the plasmasphere, are of a diffuse nature indicating persistently irregular structure. Echoes attribute to the cups and the magnetopause have also been identified, those from the cups have been identified more often and with greater confidence.</t>
  </si>
  <si>
    <t>1167-1170</t>
  </si>
  <si>
    <t>60033461;60033461;60033461;60033461;60006337;60006337;60006337;60006337;60005286;60011779;60003674;60003674;60091252;60006337</t>
  </si>
  <si>
    <t>7006701810;7410244457;7201991216;6701540718;7404571613;8314977400;7201970041;7402890877;6603947561;7201609897;7004310314;35556245200;7201795486;6507765523</t>
  </si>
  <si>
    <t>Reinisch, B. W.;Huang, X.;Haines, D. M.;Galkin, I. A.;Green, J. L.;Benson, R. F.;Fung, S. F.;Taylor, W. W.L.;Reiff, P. H.;Gallagher, D. L.;Bougeret, J. L.;Manning, R.;Carpenter, D. L.;Boardsen, S. A.</t>
  </si>
  <si>
    <t>United States;United States;United States;United States;United States;France</t>
  </si>
  <si>
    <t>Stanford;Lowell;Huntsville;Greenbelt;Houston;Paris</t>
  </si>
  <si>
    <t>STAR Lab;University of Massachusetts Lowell;NASA Marshall Space Flight Center;NASA Goddard Space Flight Center;Rice University;L'Observatoire de Paris</t>
  </si>
  <si>
    <t>60091252;60033461;60011779;60006337;60005286;60003674</t>
  </si>
  <si>
    <t>Reinisch B.W.</t>
  </si>
  <si>
    <t>First results from the Radio Plasma Imager on IMAGE</t>
  </si>
  <si>
    <t>10.1029/2000GL012398</t>
  </si>
  <si>
    <t>2-s2.0-17844404827</t>
  </si>
  <si>
    <t>Hungarian Scientific Research Fund</t>
  </si>
  <si>
    <t>F029607</t>
  </si>
  <si>
    <t>OTKA</t>
  </si>
  <si>
    <t>['uv spectrum', 'unresolved hump', 'organic fraction', 'obtain information', 'mass spectrum', 'mass spectrometer', 'ion masses', 'ion distribution', 'intense peaks', 'great number', 'fulvic acid', 'fog water', 'distributed among', 'detected around', 'characterise water', 'also examined', 'acidic compounds']</t>
  </si>
  <si>
    <t>Diode array detection | Fog | Liquid chromatography | Mass spectrometry | Water-soluble organic compounds</t>
  </si>
  <si>
    <t>In this paper the results of a systematic liquid chromatographic investigation are described to characterise water-soluble organic compounds in fog. A diode array detector is used to record the UV spectrum of the components during separation and a mass spectrometer is applied to obtain information on the ion masses of the constituents. The combination of UV and mass spectra reveal that the organic carbon content of fog water is distributed among a great number of acidic compounds which have polar functional groups and polyconjugated systems absorbing up to 500nm. Due to the complexity of the organic fraction in fog water an unresolved hump of ions was recorded by the mass spectrometer from m/z=100-600 the most intense peaks being detected around m/z=200-250. Tannin and fulvic acid were also examined under the same conditions. In terms of complexity and ion distribution the mass spectrum of the organic fraction was similar to that of a fulvic acid reference material rather than to that of tannin. Copyright ¬© 2001 Elsevier Science Ltd.</t>
  </si>
  <si>
    <t>2193-2200</t>
  </si>
  <si>
    <t>Atmospheric Environment</t>
  </si>
  <si>
    <t>60027811;60024419;60027811;60027811;60027811;60028378;60028378;60028378;60021199</t>
  </si>
  <si>
    <t>7101830914;7005180508;56501802200;6701585978;7102546082;6701759982;7202840787;7102496779;6504480163</t>
  </si>
  <si>
    <t>Kiss, Gyula;Varga, B√°lint;Gelencs√©r, Andr√°s;Kriv√°csy, Zolt√°n;Moln√°r, √Ågnes;Alsberg, Tomas;Persson, Linn;Hansson, Hans Christen;Cristina Facchini, Maria</t>
  </si>
  <si>
    <t>Sweden;Hungary;Hungary;Italy</t>
  </si>
  <si>
    <t>Stockholm;Budapest;Veszprem;Rome</t>
  </si>
  <si>
    <t>Stockholms universitet;Magyar Tudomanyos Akademia;Pannon Egyetem;Consiglio Nazionale delle Ricerche</t>
  </si>
  <si>
    <t>60028378;60027811;60024419;60021199</t>
  </si>
  <si>
    <t>Kiss G.</t>
  </si>
  <si>
    <t>Characterisation of polar organic compounds in fog water</t>
  </si>
  <si>
    <t>S1352231000004738</t>
  </si>
  <si>
    <t>10.1016/S1352-2310(00)00473-8</t>
  </si>
  <si>
    <t>2-s2.0-0035119196</t>
  </si>
  <si>
    <t>['two layers', 'input ports', 'feeding lines', 'element array', 'array antennas', 'antenna element', '6 ghz', '35 db', '10 db']</t>
  </si>
  <si>
    <t>Broadband | Dual polarization | Isolation | Microstrip antenna | Phased-array antennas</t>
  </si>
  <si>
    <t>A compact wideband dual-polarized microstrip antenna element for phased-array antennas is presented. The feeding lines are distributed on two layers, which facilitate the design of complex antenna arrays. The antenna element has a return loss greater than 10 dB, and an isolation between the input ports over 35 dB from 10.7 to 12.6 GHz. Also, a four-element array is constructed and measured.</t>
  </si>
  <si>
    <t>396-398</t>
  </si>
  <si>
    <t>6508060607;7003817193;35809669200</t>
  </si>
  <si>
    <t>Hienonen, S.;Lehto, A.;R√§is√§nen, A. V.</t>
  </si>
  <si>
    <t>Hienonen S.</t>
  </si>
  <si>
    <t>Compact wideband dual-polarized microstrip antenna</t>
  </si>
  <si>
    <t>10.1002/1098-2760(20010320)28:6&lt;396::AID-MOP1052&gt;3.0.CO;2-Y</t>
  </si>
  <si>
    <t>2-s2.0-0035916839</t>
  </si>
  <si>
    <t>['without defects', 'undesired directions', 'tools must', 'space modes', 'reciprocal space', 'radiated field', 'previously used', 'others authors', 'mpbg minimizes', 'important parameter', 'fourier transform', 'different structures', 'difference time', 'defect modes', 'considered either', 'characterize modes', 'beam radiated']</t>
  </si>
  <si>
    <t>Defect modes | Metallic photonic bandgap materials | Radiation pattern | Reciprocal space</t>
  </si>
  <si>
    <t>For antennas located inside photonic bandgap (PBG) materials, the coupling between the propagation modes inside the structure and the free-space modes is an important parameter in order to obtain good overall efficiency. In order to optimize the design of PBG, tools must be developed. These tools must also enable the study of defect modes as they offer the possibility to shape the beam radiated by the antenna. A numerical method based on the finite-difference time-domain (FDTD) method and the Fourier transform has been previously used with success by others authors to visualize propagation modes in the reciprocal space for dielectric PBG materials. In this paper, we apply this method to metallic photonic bandgap (MPBG) materials to characterize modes. We show that the MPBG minimizes the radiated field in undesired directions. Different structures are considered either with or without defects.</t>
  </si>
  <si>
    <t>434-440</t>
  </si>
  <si>
    <t>60030553;60030553;60030553;60030553;60030553;60030553</t>
  </si>
  <si>
    <t>6507456118;6603881468;6603015731;6701365631;7006272544;6603795399</t>
  </si>
  <si>
    <t>Collardey, S.;Poilasne, G.;Tarot, A. C.;Pouliguen, P.;Terret, C.;Mahdjoubi, K.</t>
  </si>
  <si>
    <t>Collardey S.</t>
  </si>
  <si>
    <t>Metallic photonic bandgap propagation mode characterization</t>
  </si>
  <si>
    <t>10.1002/1098-2760(20010320)28:6&lt;434::AID-MOP1064&gt;3.0.CO;2-9</t>
  </si>
  <si>
    <t>2-s2.0-0035916846</t>
  </si>
  <si>
    <t>['radiation efficiency', 'polarization levels', 'performance characteristics', 'pattern characteristic', 'new structure', 'lower cross', 'higher gain']</t>
  </si>
  <si>
    <t>Broadband microstrip antennas | Compact microstrip antennas | Electromagnetically coupled stacked microstrip antennas | Shorted microstrip antennas</t>
  </si>
  <si>
    <t>The high-performance characteristics of an annular-ring-coupled shorted circular microstrip antenna are presented. This new geometry offers larger impedance bandwidth with a good return loss characteristic, a higher gain and radiation efficiency, and most importantly, a pattern characteristic with lower cross-polarization levels in the H- as well as E-planes. This new structure is investigated both theoretically and experimentally.</t>
  </si>
  <si>
    <t>60009220;60072235;60009220</t>
  </si>
  <si>
    <t>6506257858;6602103294;57196866342</t>
  </si>
  <si>
    <t>Baligar, J. S.;Revankar, U. K.;Acharya, K. V.</t>
  </si>
  <si>
    <t>Bengaluru;Bengaluru</t>
  </si>
  <si>
    <t>Electronics &amp; Radar Development Establishment India;Bangalore University</t>
  </si>
  <si>
    <t>60072235;60009220</t>
  </si>
  <si>
    <t>Baligar J.S.</t>
  </si>
  <si>
    <t>A high-performance electromagnetically coupled shorted circular microstrip antenna</t>
  </si>
  <si>
    <t>10.1002/1098-2760(20010320)28:6&lt;386::AID-MOP1049&gt;3.0.CO;2-H</t>
  </si>
  <si>
    <t>2-s2.0-0035916857</t>
  </si>
  <si>
    <t>['proposed antenna', 'novel dual', 'linear slot', 'frequency ratio', 'frequency operation', 'experimental results', 'constructed prototypes']</t>
  </si>
  <si>
    <t>Dual-frequency operation | Printed slot antenna</t>
  </si>
  <si>
    <t>By introducing a linear slot to a microstrip-line-fed printed square ring slot antenna, a novel dual-frequency operation is obtained. The linear slot is embedded in the inner conducting patch of the printed ring slot, and oriented in parallel to the slot edge coupled to the 50 Œ© microstrip feed line. In this case, the first two resonant frequencies of the proposed antenna can be excited with good impedance matching, resulting in dual-frequency operation. By tuning the length of the embedded linear slot, the frequency ratio between the two resonant frequencies can be varied. Details of the proposed antenna are described, and experimental results of constructed prototypes are presented.</t>
  </si>
  <si>
    <t>373-375</t>
  </si>
  <si>
    <t>A dual-frequency microstrip-line-fed printed slot antenna</t>
  </si>
  <si>
    <t>10.1002/1098-2760(20010320)28:6&lt;373::AID-MOP1044&gt;3.0.CO;2-1</t>
  </si>
  <si>
    <t>2-s2.0-0035916861</t>
  </si>
  <si>
    <t>['similar broadside', 'side edges', 'radiation patterns', 'proposed dual', 'novel dual', 'frequency operation', 'frequency design', 'feed equilateral', 'experimentally studied', 'experimental results', 'bent slots']</t>
  </si>
  <si>
    <t>Dual-frequency operation | Microstrip antenna</t>
  </si>
  <si>
    <t>By embedding a pair of bent slots close to the side edges, novel dual-frequency operation of a single-feed equilateral-triangular microstrip antenna is presented and experimentally studied. The two operating frequencies have parallel polarization planes and similar broadside-radiation patterns. A tunable frequency ratio of the two frequencies ranging from about 1.2 to 1.43 is obtained by varying the lengths and positions of the bent slots. Details of the proposed dual-frequency design are described, and experimental results are presented and discussed.</t>
  </si>
  <si>
    <t>389-391</t>
  </si>
  <si>
    <t>Lu, Jui Han</t>
  </si>
  <si>
    <t>Lu J.</t>
  </si>
  <si>
    <t>Single-feed dual-frequency triangular microstrip antenna with a pair of bent slots</t>
  </si>
  <si>
    <t>10.1002/1098-2760(20010320)28:6&lt;389::AID-MOP1050&gt;3.0.CO;2-3</t>
  </si>
  <si>
    <t>2-s2.0-0035916863</t>
  </si>
  <si>
    <t>['greatly increase', 'generalized pencil', 'first time', 'dipoles radiating', 'complex image', 'ci technique', 'calculate green']</t>
  </si>
  <si>
    <t>Complex image technique | Generalized pencil-of-function method | Green's functions | Weighted singular value decomposition Prony method</t>
  </si>
  <si>
    <t>The complex image (CI) technique is used to calculate Green's functions for dipoles radiating in layered media using a system identification technique, usually the generalized pencil-of-function (GPOF) method. In this paper, new weighted system identification techniques are applied for the first time to the CI technique, which greatly increase its accuracy.</t>
  </si>
  <si>
    <t>402-406</t>
  </si>
  <si>
    <t>60020650;60020650</t>
  </si>
  <si>
    <t>6506980007;7003625330</t>
  </si>
  <si>
    <t>Hellen, Martin K.;Craddock, Ian J.</t>
  </si>
  <si>
    <t>Bristol</t>
  </si>
  <si>
    <t>University of Bristol</t>
  </si>
  <si>
    <t>Hellen M.</t>
  </si>
  <si>
    <t>Improving the accuracy of the complex image technique</t>
  </si>
  <si>
    <t>10.1002/1098-2760(20010320)28:6&lt;402::AID-MOP1054&gt;3.0.CO;2-L</t>
  </si>
  <si>
    <t>2-s2.0-0035916871</t>
  </si>
  <si>
    <t>['‚ äô', 'two nuclei', 'two galaxies', 'two components', 'two clusters', 'total 4', 'spatially resolved', 'salpeter slope', 'overlap region', 'northern galaxy', 'ngc 4038', 'much older', 'merging galaxies', 'k colors', 'k band', 'hœ ±', 'four ir', 'eastern loop', 'blue clusters', 'band peak', 'antennae ").', '4039 ("', '4 œºm', '3 mag', '058 œºm']</t>
  </si>
  <si>
    <t>Galaxies: individual (NGC 4038/9) | Galaxies: interactions | Galaxies: starburst | Infrared: galaxies | Stars: formation</t>
  </si>
  <si>
    <t>Integral field spectroscopy in the K band (1.9-2.4 Œºm) was performed on four IR-bright star clusters and the two nuclei in NGC 4038/4039 ("the Antennae"). Two of the clusters are located in the overlap region of the two galaxies and together comprise ‚âà25% of the total 15 Œºm emission of the total 4.8 GHz emission from this pair of merging galaxies. The other two clusters, each of them spatially resolved into two components, are located in the northern galaxy, one in the western and one in the eastern loop of blue clusters. Comparing our analysis of BrŒ≥, CO band heads, He I 2.058 Œºm, HŒ± (from archival Hubble Space Telescope data), and V - K colors to stellar population synthesis models indicates that the clusters are extincted (AV ‚âà 0.7-4.3 mag) and young, displaying a significant age spread (4-13 Myr). The starbursts in the nuclei are much older (65 Myr), with the nucleus of NGC 4038 displaying a region of recent star formation northward of its K-band peak. Using our derived age estimates and assuming the parameters of the initial mass function (Salpeter slope, upper mass cutoff of 100 M‚äô, Miller-Scalo between 1 and 0.1 M‚äô), we find that the clusters have masses between 0.4 √ó 106 and 3 √ó 106 M‚äô.</t>
  </si>
  <si>
    <t>280-286</t>
  </si>
  <si>
    <t>60021561;60021561;60021561;60021561;60021561</t>
  </si>
  <si>
    <t>7003430111;7006302862;57204334273;6701537439;35499152300</t>
  </si>
  <si>
    <t>Mengel, Sabine;Lehnert, Matthew D.;Thatte, Niranjan;Tacconi-Garman, Lowell E.;Genzel, Reinhard</t>
  </si>
  <si>
    <t>Max Planck Institute for Extraterrestrial Physics</t>
  </si>
  <si>
    <t>Mengel S.</t>
  </si>
  <si>
    <t>K-band spectroscopy of compact star clusters in NGC 4038/4039</t>
  </si>
  <si>
    <t>10.1086/319704</t>
  </si>
  <si>
    <t>2-s2.0-0035917014</t>
  </si>
  <si>
    <t>['‚ äô', 'supermassive objects', 'strong generation', 'solar mass', 'smbhs studied', 'smbhs observed', 'shi proposed', 'recently g', 'many galaxies', 'major advantage', 'gws produced', 'grbs ).', 'gravitational waves', 'gravitational collapse', 'cosmological source', 'also argue']</t>
  </si>
  <si>
    <t>Black hole physics | Gamma rays: bursts</t>
  </si>
  <si>
    <t>Recently G. M. Fuller and X. Shi proposed that the gravitational collapse of supermassive objects (M ‚â≥ 104 M‚äô) could be a cosmological source of Œ≥-ray bursts (GRBs). The major advantage of their model is that supermassive object collapses are far more energetic than solar mass-scale compact mergers. Also, in their proposal the seeds of supermassive black holes (SMBHs) thus formed could give rise to the SMBHs observed at the center of many galaxies. We argue here that, besides the generation of GRBs, there could well occur a strong generation of gravitational waves (GWs) during the formation of SMBHs. As a result, the rate of such GW bursts could be as high as the rate of GRBs in the model by G. M. Fuller and X. Shi. In this case, the detection of GRBs and bursts of GWs should occur with a small time difference. We also argue that the GWs produced by the SMBHs studied here could be detected when the Laser Interferometric Space Antenna becomes operative.</t>
  </si>
  <si>
    <t>368-371</t>
  </si>
  <si>
    <t>60012729;60012729-60010261;60012729</t>
  </si>
  <si>
    <t>7005001350;35508900300;7003898360</t>
  </si>
  <si>
    <t>De Araujo, Jos√© C.N.;Miranda, Oswaldo D.;Aguiar, Odylio D.</t>
  </si>
  <si>
    <t>Sao Jose dos Campos;St. Louis</t>
  </si>
  <si>
    <t>Instituto Nacional de Pesquisas Espaciais;Washington University in St. Louis</t>
  </si>
  <si>
    <t>60012729;60010261</t>
  </si>
  <si>
    <t>De Araujo J.</t>
  </si>
  <si>
    <t>Possible strong gravitational wave sources for the LISA antenna</t>
  </si>
  <si>
    <t>10.1086/319707</t>
  </si>
  <si>
    <t>2-s2.0-0035917082</t>
  </si>
  <si>
    <t>['temperature profile', 'square reflector', 'sounding range', 'smaller antennas', 'settled station', 'rights reserved', 'results obtained', 'remotely measured', 'rass operating', 'rass ).', 'mobile system', 'metric rass', 'lower troposphere', 'lower atmosphere', 'different conditions', 'decimetric rass', 'control strategies', 'acoustic antenna', '8 m2']</t>
  </si>
  <si>
    <t>The vertical thermal profile of the lower atmosphere can be remotely measured by the Radio Acoustic Sounding System (RASS). A RASS operating at the acoustic wavelength Œªa ‚àº 1 m was designed and developed twenty years ago. It is suitable for monitoring the temperature profile of the lower troposphere and has been utilised for studies of the atmospheric boundary layer in different conditions and for the application of control strategies to air pollution emissions. The acoustic antenna is composed by 9 folded horns covering an area of 7√ó7 m2; the two radar antennas are composed by arrays of dipoles with square reflector of 2.8√ó2.8 m2 for each antenna. Therefore the metric RASS can be utilised only in a settled station. Recently we have designed and developed a decimetric RASS (Œªa = 0.34 m) with smaller antennas, which can be used as a mobile system. It can be housed and carried by a trailer. As it is known, increasing the sounding frequency gives a decreasing of the sounding range. Comparisons of results obtained by both the metric and the decimetric RASS in different atmospheric conditions are presented and discussed. ¬© 2001 Elsevier Science Ltd. All rights reserved.</t>
  </si>
  <si>
    <t>201-204</t>
  </si>
  <si>
    <t>Physics and Chemistry of the Earth, Part B: Hydrology, Oceans and Atmosphere</t>
  </si>
  <si>
    <t>60003668;60003668;60027994;60027994;60012259;</t>
  </si>
  <si>
    <t>6602159460;8687144500;6603265992;15722116500;7003272494;15722515500</t>
  </si>
  <si>
    <t>Trivero, P.;Biamino, W.;Marzorati, A.;Marcacci, P.;Bonino, G.;Rossello, R.</t>
  </si>
  <si>
    <t>Rome;Turin;Vercelli</t>
  </si>
  <si>
    <t>Enel;Universit√† degli Studi di Torino;Universit√† degli Studi del Piemonte Orientale "Amedeo Avogadro"</t>
  </si>
  <si>
    <t>60027994;60012259;60003668</t>
  </si>
  <si>
    <t>Trivero P.</t>
  </si>
  <si>
    <t>Comparison of atmospheric boundary layer soundings by a metric and a decimetric RASS</t>
  </si>
  <si>
    <t>S1464190900002409</t>
  </si>
  <si>
    <t>10.1016/S1464-1909(00)00240-9</t>
  </si>
  <si>
    <t>2-s2.0-0035090552</t>
  </si>
  <si>
    <t>['vertical velocity', 'vertical direction', 'velocity components', 'system lay', 'specular reflection', 'spaced antenna', 'signal arrival', 'scattering process', 'sa set', 'rights reserved', 'polar regions', 'measured zenith', 'layer structure', 'layer inclination', 'instability events', 'horizontal velocity', 'highly anisotropic', 'dbs method', 'basic features', 'azimuth angles']</t>
  </si>
  <si>
    <t>Mesospheric wind | Polar mesosphere | Radar scatterer</t>
  </si>
  <si>
    <t>Observations of polar mesosphere summer echoes (PMSE) were performed with the ALOMAR SOUSY VHF radar in the Doppler beam swinging (DBS) and the spaced antenna (SA) mode. This radar is located in polar regions at 69¬∞N, 16¬∞E in Andenes, Norway. After a summary of the basic features of PMSE and the system lay-out, we will come to the analysis of PMSE irregularity structures. Differences of the signal power observed with the DBS and the smaller SA antenna configuration point to a dominance of a scattering process of PMSE irregularities rather than to specular reflection. The SA method yields a more pronounced aspect sensitivity than the DBS method which points towards fairly anistropic PMSE irregularities in the smaller volume sensed by the SA set-up. These anisotropic irregularity layers are frequently inclined towards the horizontal by a few degrees. There are wave and instability events which change the layer structure, their inclination and also the velocity components. When the layer inclination is not horizontal, a leakage of the horizontal velocity into the vertical velocity is manifest. It is shown that this can be corrected by using the measured zenith and azimuth angles of signal arrival and by calculating the leakage of the horizontal velocity components. This procedure yields improved estimates of the velocity components in vertical direction. Finally, some thoughts how to explain such observations of highly anisotropic and inhomogeneous PMSE irregularity structures are summarized. ¬© 2001 Elsevier Science Ltd. All rights reserved.</t>
  </si>
  <si>
    <t>201-214</t>
  </si>
  <si>
    <t>60076296;60017695;60076296;60076296;60076296</t>
  </si>
  <si>
    <t>56027651900;7003907481;7101700601;24393256500;7801381795</t>
  </si>
  <si>
    <t>Zecha, M.;R√∂ttger, J.;Singer, W.;Hoffmann, P.;Keuer, D.</t>
  </si>
  <si>
    <t>Kuhlungsborn;Gottingen</t>
  </si>
  <si>
    <t>Leibniz-Institut f√ºr Atmosph√§renphysik an der Universit√§t Rostock, K√ºhlungsborn (IAP);Max Planck Institute for Solar System Research</t>
  </si>
  <si>
    <t>60076296;60017695</t>
  </si>
  <si>
    <t>Zecha M.</t>
  </si>
  <si>
    <t>Scattering properties of PMSE irregularities and refinement of velocity estimates</t>
  </si>
  <si>
    <t>S1364682600001826</t>
  </si>
  <si>
    <t>10.1016/S1364-6826(00)00182-6</t>
  </si>
  <si>
    <t>2-s2.0-0035095317</t>
  </si>
  <si>
    <t>Conseil R√©gional Provence-Alpes-C√¥te d'Azur</t>
  </si>
  <si>
    <t>90/053</t>
  </si>
  <si>
    <t>['vhf profilers', 'small size', 'rights reserved', 'provide errors', 'power spectrum', 'permit investigations', 'new method', 'low altitudes', 'insects echoes', 'first kilometers', 'environment terrestre', 'antenna array']</t>
  </si>
  <si>
    <t>Beam broadening | Overlapping | VHF mini-radar | Wind velocity correction</t>
  </si>
  <si>
    <t>A Doppler VHF mini-radar has been developed at LSEET (Laboratoire de Sondages de 1'Environment Terrestre) to permit investigations at low altitudes, where classical large ST-VHF profilers are blind in the first kilometers of the atmosphere, and UHF boundary layer radars are disturbed by precipitations, birds and insects echoes. Due to a small size of the antenna array, beam broadening effects are important and can provide errors in the atmospheric parameter estimation (reflectivity and wind velocity). A simple overlapping correction method based on the decomposition of the power spectrum is employed to retrieve wind velocity profiles. Measurements from a high-resolution ST radar are used as a benchmark which allows data comparisons and evaluation of this new method. ¬© 2001 Elsevier Science Ltd. All rights reserved.</t>
  </si>
  <si>
    <t>275-284</t>
  </si>
  <si>
    <t>60024199;60024199</t>
  </si>
  <si>
    <t>7801470404;56231896500</t>
  </si>
  <si>
    <t>Candusso, Jean Pierre;Crochet, Michel</t>
  </si>
  <si>
    <t>Candusso J.</t>
  </si>
  <si>
    <t>Effect of beam broadening on the VHF Doppler mini-radar simple method for correcting wind velocity errors</t>
  </si>
  <si>
    <t>S136468260000136X</t>
  </si>
  <si>
    <t>10.1016/S1364-6826(00)00136-X</t>
  </si>
  <si>
    <t>2-s2.0-0035097159</t>
  </si>
  <si>
    <t>['vertical distribution', 'upper atmosphere', 'tests performed', 'rights reserved', 'present work', 'preliminary simulations', 'music algorithm', 'multiple frequencies', 'mst radars', 'first step', 'fii technique', 'fdi technique', 'dual frequency', 'domain interferometry', 'different methods', 'data collected', 'commonly used', 'better knowledge', 'based imaging', 'also presented']</t>
  </si>
  <si>
    <t>High-resolution methods | Interferometry | MST radars</t>
  </si>
  <si>
    <t>In the present work, we propose a frequency-domain interferometric imaging (FII) technique for a better knowledge of the vertical distribution of the atmospheric scatterers detected by MST radars. This is an extension of the dual frequency-domain interferometry (FDI) technique to multiple frequencies. Its objective is to reduce the ambiguity (resulting from the use of only two adjacent frequencies), inherent with the FDI technique. Different methods, commonly used in antenna array processing, are first described within the context of application to the FII technique. These methods are the Fourier-based imaging, the Capon's and the singular value decomposition method used with the MUSIC algorithm. Some preliminary simulations and tests performed on data collected with the middle and upper atmosphere (MU) radar (Shigaraki, Japan) are also presented. This work is a first step in the developments of the FII technique which seems to be very promising. ¬© 2001 Elsevier Science Ltd. All rights reserved.</t>
  </si>
  <si>
    <t>221-234</t>
  </si>
  <si>
    <t>60119341;60119341;60119341;60024199;60024199</t>
  </si>
  <si>
    <t>7004606927;9274833100;55398698300;15722395000;7005503198</t>
  </si>
  <si>
    <t>Luce, H.;Yamamoto, M.;Fukao, S.;Helal, D.;Crochet, M.</t>
  </si>
  <si>
    <t>Uji;La Garde</t>
  </si>
  <si>
    <t>Research Institute for Sustainable Humanosphere;Universite du Sud Toulon - Var</t>
  </si>
  <si>
    <t>60119341;60024199</t>
  </si>
  <si>
    <t>Luce H.</t>
  </si>
  <si>
    <t>A frequency domain radar interferometric imaging (FII) technique based on high-resolution methods</t>
  </si>
  <si>
    <t>S1364682600001474</t>
  </si>
  <si>
    <t>10.1016/S1364-6826(00)00147-4</t>
  </si>
  <si>
    <t>2-s2.0-0035098136</t>
  </si>
  <si>
    <t>ATM-9408441</t>
  </si>
  <si>
    <t>['visibility samples', 'used fourier', 'two goals', 'situation could', 'significant gain', 'rights reserved', 'receiving antennas', 'radar astronomy', 'originally used', 'noise ratio', 'module configuration', 'mean position', 'maximum entropy', 'maxent methods', 'magnetic field', 'lower stratosphere', 'low snr', 'inverse problem', 'interesting images', 'initial test', 'good knowledge', 'good agreement', 'fitting technique', 'fitting procedure', 'even though', 'equatorial electrojet', 'eej results', 'eej irregularities', 'e .,', 'dimensional imaging', 'dimensional approach', 'brightness distribution', 'atmospheric brightness', 'aspect sensitivity', '10 km']</t>
  </si>
  <si>
    <t>Instruments and techniques | Meteorology and atmospheric dynamics | Radar imaging</t>
  </si>
  <si>
    <t>We have implemented an eight-antenna module configuration at Jicamarca to perform a three-dimensional imaging of the atmospheric brightness distribution. As an initial test, measurements have been made in the troposphere (5-10 km) and in the equatorial electrojet (EEJ) (95-105 km). Even though the EEJ irregularities are aligned with the magnetic field, i.e., only a two-dimensional approach is needed, we decided to make these observations (1) to calibrate our eight-module configuration, and (2) to study the performance of different imaging methods. These two goals are feasible, given the fact that we have a good knowledge of the EEJ's mean position, orientation, and aspect sensitivity. Four different methods have been implemented to solve for the inverse problem, i.e., to get the atmospheric brightness from the visibility samples on the ground. We used Fourier-based, Capon, and maximum entropy (MaxEnt) methods that were originally used in radar astronomy. In addition, we implemented a fitting technique where a brightness distribution, characterized by a number of anisotropic Gaussian blobs, is assumed. From the EEJ results, (1) there is good agreement between Capon and MaxEnt methods, particularly when the signal-to-noise ratio (SNR) is high, (2) under low SNR, MaxEnt works better than the other techniques, and (3) our fitting technique using two Gaussian blobs seems to work very well, but it is very sensitive to the initial parameters needed to start the fitting procedure. Finally, the tropospheric images indicate that the troposphere over Jicamarca was too homogeneous and no significant gain in information was attained by using more than three-receiving antennas, particularly when long integration times were used (&gt;2 min). The situation could be different in a troposphere less stable than the one at Jicamarca, where the Peruvian coast temperature inversion and stability are prevalent. In the future, efforts will be made to extend the three-dimensional approach to the tropopause and lower stratosphere, where we expect to get more interesting images. ¬© 2001 Elsevier Science Ltd. All rights reserved.</t>
  </si>
  <si>
    <t>7004796051;36884983500</t>
  </si>
  <si>
    <t>Chau, Jorge L.;Woodman, Ronald F.</t>
  </si>
  <si>
    <t>Chau J.</t>
  </si>
  <si>
    <t>Three-dimensional coherent radar imaging at Jicamarca: Comparison of different inversion techniques</t>
  </si>
  <si>
    <t>S1364682600001425</t>
  </si>
  <si>
    <t>10.1016/S1364-6826(00)00142-5</t>
  </si>
  <si>
    <t>2-s2.0-0035093676</t>
  </si>
  <si>
    <t>['underground detectors', 'results establish', 'particle difficult', 'observed low', 'neutrinos generated', 'nearby supernova2', 'much larger', 'low fluxes', 'little mass', 'expandable detectors', 'energy regions', 'energy neutrinos', 'elementary particles', 'electric charge', 'deep water3', 'deep inside', 'cosmic sources', 'cataclysmic high', 'astrophysical observations1', 'amanda ).', 'also makes']</t>
  </si>
  <si>
    <t>Neutrinos are elementary particles that carry no electric charge and have little mass. As they interact only weakly with other particles, they can penetrate enormous amounts of matter, and therefore have the potential to directly convey astrophysical information from the edge of the Universe and from deep inside the most cataclysmic high-energy regions. The neutrino's great penetrating power, however, also makes this particle difficult to detect. Underground detectors have observed low-energy neutrinos from the Sun and a nearby supernova2, as well as neutrinos generated in the Earth's atmosphere. But the very low fluxes of high-energy neutrinos from cosmic sources can be observed only by much larger, expandable detectors in, for example, deep water3,4 or ice5. Here we report the detection of upwardly propagating atmospheric neutrinos by the ice-based Antarctic muon and neutrino detector array (AMANDA). These results establish a technology with which to build a kilometre-scale neutrino observatory necessary for astrophysical observations1.</t>
  </si>
  <si>
    <t>441-443</t>
  </si>
  <si>
    <t>60032179;60028378;60000546;60032179;60007278;60025038;60022995;60028378;60073757;60007278;60030635;60007278;60003858;60030635;60032179;60024380;60032179;60025038-60022995;60003858;60032179;60073757;60006297;60007278;60028378;60032179;60030635;60073757;60032179;60028378;60028378;60028378;60031216;60030635;60007174;60028378;60032179;60030635;60003858;60032179;60006297;60032179;60025038;60031216;60030635;60032179;60028378;60007278;60007174;60032179;60032179;60007278;60032179;60031216;60030635;60030635;60030635;60024380;60032179;60003858;60025038;60007174;60032179;60003858;60007174;60006297;60030635;60000546;60028378;60025038;60007278;60032179;60031216;60006297;60030635;60007174;60032179;60003858;60007278;60025038;60032179;60007278;60022995;60025038;60030635;60028378;60032179;60007278;60028378;60031216;60031216;60030635;60032179;60007278;60032179;60022995-60030635;60025038;60000546;60030635;60032179;60032179</t>
  </si>
  <si>
    <t>7103334134;6601994068;7201893408;6602616947;7004516842;35236144400;7401802922;7102401160;35353288700;6506742453;7005225795;7201595529;7005756145;7003970803;7102298472;6701588669;57199685325;35236462200;7103011018;7102757690;7201473872;7102333279;6506156698;6602233780;35236847100;57204522604;35227225100;6602382961;6603008573;57196526903;7005942749;36147037300;6602304544;35236560000;7004653885;57196701630;19034215300;8771784700;16482562900;7202629894;35285578300;36193874600;7003944933;6602258135;7401963995;7003717306;7003896341;35350863400;6507819484;35237260500;57225018270;6603753356;24755802900;55127695200;35239991900;6603792924;7102727479;6701756868;57212243813;6701552744;6603187343;35372915400;7003976483;7003601654;35227612100;12345101900;55313165800;6602992153;8840610100;7006162510;10140905600;6602496189;7004759798;35238224300;7003930467;7004658170;35277417600;35238159500;55665123200;10141246400;7402210314;7006626313;7402299943;19035999900;7005232789;6602329413;55473082900;7004816929;7102274048;22945751800;55553573200;57221018639;57201543291;8137591800;35238576800;57219106692;35238925400;7004012076;6602773097;55515739100</t>
  </si>
  <si>
    <t>Andr√©s, E.;Askebjer, P.;Bai, X.;Barouch, G.;Barwick, S. W.;Bay, R. C.;Becker, K. H.;Bergstr√∂m, L.;Bertrand, D.;Bierenbaum, D.;Biron, A.;Booth, J.;Botner, O.;Bouchta, A.;Boyce, M. M.;Carius, S.;Chen, A.;Chirkin, D.;Conrad, J.;Cooley, J.;Costa, C. G.S.;Cowen, D. F.;Dailing, J.;Dalberg, E.;DeYoung, T.;Desiati, P.;Dewulf, J. P.;Doksus, P.;Edsj√∂, J.;Ekstr√∂m, P.;Erlandsson, B.;Feser, T.;Gaug, M.;Goldschmidt, A.;Goobar, A.;Gray, L.;Haase, H.;Hallgren, A.;Halzen, F.;Hanson, K.;Hardtke, R.;He, Y. D.;Hellwig, M.;Heukenkamp, H.;Hill, G. C.;Hulth, P. O.;Hundertmark, S.;Jacobsen, J.;Kandhadai, V.;Karle, A.;Kim, J.;Koci, B.;K√∂pke, L.;Kowalski, M.;Leich, H.;Leuthold, M.;Lindahl, P.;Liubarsky, I.;Loaiza, P.;Lowder, D. M.;Ludvig, J.;Madsen, J.;Marciniewski, P.;Matis, H. S.;Mihalyi, A.;Mikolajski, T.;Miller, T. C.;Minaeva, Y.;Mioƒçinoviƒá, P.;Mock, P. C.;Morse, R.;Neunh√∂ffer, T.;Newcomer, F. M.;Niessen, P.;Nygren, D. R.;√ñgelman, H.;P√©rez De Los Heros, C.;Porrata, R.;Price, P. B.;Rawlins, K.;Reed, C.;Rhode, W.;Richards, A.;Richter, S.;Martino, J. Rodr√≠guez;Romenesko, P.;Ross, D.;Rubinstein, H.;Sander, H. G.;Scheider, T.;Schmidt, T.;Schneider, D.;Schneider, E.;Schwarz, R.;Silvestri, A.;Solarz, M.;Spiczak, G. M.;Spiering, C.;Starinsky, N.;Steele, D.</t>
  </si>
  <si>
    <t>Belgium;United States;Germany;Germany;Sweden;United States;Sweden;Germany;United States;United States;United States;Sweden;United States</t>
  </si>
  <si>
    <t>Brussels;Madison;Mainz;Hamburg;Stockholm;Berkeley;Kalmar;Wuppertal;Irvine;Berkeley;Philadelphia;Uppsala;Newark</t>
  </si>
  <si>
    <t>Free Universities of Brussels;University of Wisconsin-Madison;Johannes Gutenberg-Universit√§t Mainz;Deutsches Elektronen-Synchrotron (DESY);Stockholms universitet;University of California, Berkeley;H√∂gskolan i Kalmar;Bergische Universit√§t Wuppertal;University of California, Irvine;Lawrence Berkeley National Laboratory;University of Pennsylvania;Uppsala Universitet;The Bartol Research Institute</t>
  </si>
  <si>
    <t>60073757;60032179;60031216;60030635;60028378;60025038;60024380;60022995;60007278;60007174;60006297;60003858;60000546</t>
  </si>
  <si>
    <t>Andr√©s E.</t>
  </si>
  <si>
    <t>Observation of high-energy neutrinos using ƒåerenkov detectors embedded deep in Antarctic ice</t>
  </si>
  <si>
    <t>10.1038/35068509</t>
  </si>
  <si>
    <t>2-s2.0-0035932419</t>
  </si>
  <si>
    <t>['stimulus pattern', 'stimulus intensity', 'spatial patterns', 'remains unknown', 'recent studies', 'precise temporal', 'patterns may', 'often occurs', 'moth antennal', 'millisecond timescale', 'different odours', 'data support', 'contextual variations', 'constantly modulated', 'associative learning', 'activity underlie']</t>
  </si>
  <si>
    <t>The neural computations used to represent olfactory information in the brain have long been investigated. Recent studies in the insect antennal lobe suggest that precise temporal and/or spatial patterns of activity underlie the recognition and discrimination of different odours, and that these patterns may be strengthened by associative learning. It remains unknown, however, whether these activity patterns persist when odour intensity varies rapidly and unpredictably, as often occurs in nature. Here we show that with naturally intermittent odour stimulation, spike patterns recorded from moth antennal-lobe output neurons varied predictably with the fine-scale temporal dynamics and intensity of the odour. These data support the hypothesis that olfactory circuits compensate for contextual variations in the stimulus pattern with high temporal precision. The timing of output neuron activity is constantly modulated to reflect ongoing changes in stimulus intensity and dynamics that occur on a millisecond timescale.</t>
  </si>
  <si>
    <t>466-470</t>
  </si>
  <si>
    <t>60023324-60025488;60023324;60004354;60023324</t>
  </si>
  <si>
    <t>55946927900;57213669759;7402604731;7102653635</t>
  </si>
  <si>
    <t>Vickers, Neil J.;Christensen, Thomas A.;Baker, Thomas C.;Hildebrand, John G.</t>
  </si>
  <si>
    <t>Salt Lake City;Tucson;Ames</t>
  </si>
  <si>
    <t>The University of Utah;Arizona Research Laboratories;Iowa State University</t>
  </si>
  <si>
    <t>60025488;60023324;60004354</t>
  </si>
  <si>
    <t>Vickers N.</t>
  </si>
  <si>
    <t>Odour-plume dynamics influence file brain's olfactory code</t>
  </si>
  <si>
    <t>10.1038/35068559</t>
  </si>
  <si>
    <t>2-s2.0-0035932435</t>
  </si>
  <si>
    <t>['x cross', 'soluble cd4', 'separated based', 'ring fragmentation', 'permethylated derivatives', 'new method', 'necessarily required', 'maltooligomer ladder', 'labeled bi', 'fragmentation patterns', 'fragmentation characteristics', 'fluorescent labeling', 'complex mixture', 'branching obtained', 'antennae composition', 'aminobenzamide prior']</t>
  </si>
  <si>
    <t>Reversed phase liquid chromatography was combined with the multiple stage mass analysis capability of an ion trap mass spectrometer for the characterization of permethylated oligosaccharide mixtures. The new method was used to separate the components of an unlabeled permethylated maltooligomer ladder, a 2-aminobenzamide-labeled (2-AB) maltooligomer ladder, a complex mixture of 2AB-labeled bi- (B), tri- (T), and tetraantennary (Q) standards, and a mixture of recombinant glycoprotein carbohydrates from soluble CD4 with varying sialic acid (S) content. Using reversed phase HPLC, permethylated mixture components including Œ± and Œ≤ anomers were separated based on their structures. Fluorescent labeling with 2-aminobenzamide prior to permethylation was employed for off-line method development, but was not necessarily required for mass spectral analysis, as permethylation alone improved the ionization and fragmentation characteristics of the molecules. Antennae composition of permethylated derivatives was determined in MS2 where the fragmentation patterns of the Y- and B-ion series predominated, and then further evaluated in MS3, which provided additional information on branching obtained from A and X cross-ring fragmentation. Copyright ¬© 2001 John Wiley &amp; Sons, Ltd.</t>
  </si>
  <si>
    <t>325-334</t>
  </si>
  <si>
    <t>Rapid Communications in Mass Spectrometry</t>
  </si>
  <si>
    <t>60028628;60028628</t>
  </si>
  <si>
    <t>7103303555;7006594793</t>
  </si>
  <si>
    <t>Delaney, Jeannine;Vouros, Paul</t>
  </si>
  <si>
    <t>Delaney J.</t>
  </si>
  <si>
    <t>Liquid chromatography ion trap mass spectrometric analysis of oligosaccharides using permethylated derivatives</t>
  </si>
  <si>
    <t>10.1002/rcm.230</t>
  </si>
  <si>
    <t>2-s2.0-0035100927</t>
  </si>
  <si>
    <t>['study established', 'solid media', 'previous measurements', 'frequency detection', 'energy photons', 'energy cascades', 'askaryan effect']</t>
  </si>
  <si>
    <t>Measurements were made at the Stanford Linear Accelerator Center (SLAC) to account for the microwave Cherenkov radiation from the Askaryan effect. All measurements were performed using high-energy photons. In combination with previous measurements of coherent transition radiation (TR), results of the study established a firm experimental basis for radio-frequency detection of high-energy cascades in solid media.</t>
  </si>
  <si>
    <t>2802-2805</t>
  </si>
  <si>
    <t>60027550;60009037;60025590;60025590;60025590;60025590;60009037;60028609;60027550</t>
  </si>
  <si>
    <t>35227973100;7003698549;7102654387;7202432377;7005962984;6603845796;7004035475;57204207042;57213469051</t>
  </si>
  <si>
    <t>Saltzberg, David;Gorham, Peter;Walz, Dieter;Field, Clive;Iverson, Richard;Odian, Allen;Resch, George;Schoessow, Paul;Williams, Dawn</t>
  </si>
  <si>
    <t>Lemont;Los Angeles;Menlo Park;Pasadena</t>
  </si>
  <si>
    <t>Argonne National Laboratory;University of California, Los Angeles;SLAC National Accelerator Laboratory;Jet Propulsion Laboratory</t>
  </si>
  <si>
    <t>60028609;60027550;60025590;60009037</t>
  </si>
  <si>
    <t>Saltzberg D.</t>
  </si>
  <si>
    <t>Observation of the Askaryan effect: Coherent microwave Cherenkov emission from charge asymmetry in high-energy particle cascades</t>
  </si>
  <si>
    <t>10.1103/PhysRevLett.86.2802</t>
  </si>
  <si>
    <t>2-s2.0-0035952907</t>
  </si>
  <si>
    <t>['unit size', 'state absorption', 'reconstitution mixture', 'reconstituted complex', 'rb .)', 'radiationless de', 'quantitative analysis', 'purple bacterium', 'principal ground', 'poisson distribution', 'organic solvent', 'og ).', 'ni opens', 'native one', 'native complex', 'native bacteriochlorophyll', 'modified pigment', 'lifetime identical', 'lh1 complexes', 'excitation path', 'emission properties', 'dried membranes', 'core complex', 'coordination properties', 'central mg', 'amplitude decreasing']</t>
  </si>
  <si>
    <t>Replacement of the central Mg in chlorophylls by Ni opens an ultrafast (tens of femtoseconds time range) radiationless de-excitation path, while the principal ground-state absorption and coordination properties of the pigment are retained. A method has been developed for substituting the native bacteriochlorophyll a by Ni-bacteriochlorophyll a ([Ni]-BChl) in the light harvesting antenna of the core complex (LH1) from the purple bacterium, Rhodobacter (Rb.) sphaeroides, to investigate its unit size and excited state properties. The components of the complex have been extracted with an organic solvent from freeze-dried membranes of an LH1-only strain of Rb. sphaeroides and transferred into the micelles of n-octyl-Œ≤-glucopyranoside (OG). Reconstitution was achieved by solubilization in 3.4% OG, followed by dilution, yielding a complex nearly identical to the native one, in terms of absorption, fluorescence, and circular dichroism spectra as well as energy transfer efficiency from carotenoid to bacteriochlorophyll. By adding increasing amounts of [Ni]-BChl to the reconstitution mixture, a series of LH1 complexes was obtained that contain increasing levels of this efficient excitation trap. In contrast to the nearly unchanged absorption, the presence of [Ni]-BChl in LH1 markedly affects the emission properties. Incorporation of only 3.2 and 20% [Ni]-BChl reduces the emission by 50% and nearly 100%, respectively. The subnanosecond fluorescence kinetics of the complexes were monoexponential, with the lifetime identical to that of the native complex, and its amplitude decreasing in parallel with the steady-state fluorescence yield. Quantitative analysis of the data, based on a Poisson distribution of the modified pigment in the reconstituted complex, suggests that the presence of a single excitation trap per LH1 unit suffices for efficient emission quenching and that this unit contains 20 ¬± 1 BChl molecules.</t>
  </si>
  <si>
    <t>3737-3747</t>
  </si>
  <si>
    <t>60021361-60028717;60030732;60030732;60030732;60001881;60017563;60028717</t>
  </si>
  <si>
    <t>6602159936;24551741200;7003988148;7006518726;13105070700;7006347719;57216047370</t>
  </si>
  <si>
    <t>Fiedor, L.;Leupold, D.;Teuchner, K.;Voigt, B.;Hunter, C. N.;Scherz, A.;Scheer, H.</t>
  </si>
  <si>
    <t>Germany;Germany;Poland;Israel;United Kingdom</t>
  </si>
  <si>
    <t>Berlin;Munich;Krakow;Rehovot;Sheffield</t>
  </si>
  <si>
    <t>Max Born Institute;Ludwig-Maximilians-Universit√§t M√ºnchen;Uniwersytet Jagiello≈Ñski;Weizmann Institute of Science Israel;The University of Sheffield</t>
  </si>
  <si>
    <t>60030732;60028717;60021361;60017563;60001881</t>
  </si>
  <si>
    <t>Fiedor L.</t>
  </si>
  <si>
    <t>Excitation trap approach to analyze size and pigment - Pigment coupling: Reconstitution of LH1 antenna of Rhodobacter sphaeroides with Ni-substituted bacteriochlorophyll</t>
  </si>
  <si>
    <t>10.1021/bi002257f</t>
  </si>
  <si>
    <t>2-s2.0-0035957283</t>
  </si>
  <si>
    <t>Nederlandse Organisatie voor Wetenschappelijk Onderzoek</t>
  </si>
  <si>
    <t>805-33.041/P.</t>
  </si>
  <si>
    <t>NWO</t>
  </si>
  <si>
    <t>['windtunnel bioassay', 'several sweat', 'sensilla trichodea', 'seeking behaviour', 'receptor neuron', 'peg sensilla', 'one type', 'olfactory sensillum', 'neurons sensitive', 'neurons innervating', 'neuron responded', 'mosquitoes revealed', 'latter sensilla', 'incubated sweat', 'geranyl acetone', 'fresh sweat', 'electrophysiological studies', 'dry air', 'doses offered', 'different subpopulation', 'borne components', 'borne component', 'attracts female', 'antennal grooved', '01 %.']</t>
  </si>
  <si>
    <t>Ammonia | Anopheles gambiae | Olfaction | Receptor neurons | Sweat-borne components</t>
  </si>
  <si>
    <t>Electrophysiological studies on female An. gambiae s.s. mosquitoes revealed a receptor neuron within a subpopulation of the antennal grooved-peg sensilla sensitive to the odour of incubated sweat, but not responding to fresh sweat. This receptor neuron was sensitive to ammonia as well, a sweat-borne component which attracts female An. gambiae in a windtunnel bioassay. Neurons innervating a different subpopulation of grooved-peg sensilla did not show a response to incubated sweat. In the latter sensilla, however, one type of neuron responded to water or water containing solutions, while another receptor neuron was inhibited when stimulated with dry air, ether or ethanol. Neurons innervating sensilla trichodea, a more abundant antennal type of olfactory sensillum, did not respond to fresh or incubated sweat at the doses offered. However, receptor neurons within the sensilla trichodea responded with excitation to several sweat-borne components. A subpopulation of the sensilla trichodea was innervated by neurons sensitive to geranyl acetone. A second subpopulation housed receptor neurons sensitive to indole. 3-Methyl-1-butanol and 6-methyl-5-hepten-2-one evoked excitation of receptor neurons within both subpopulations of sensilla trichodea. Neurons were most sensitive to indole and geranyl acetone with a threshold of 0.01%. These findings are discussed in the context of host-seeking behaviour. ¬© 2001 Elsevier Science Ltd.</t>
  </si>
  <si>
    <t>455-464</t>
  </si>
  <si>
    <t>60004156-60029170;60004156-60026237;60004156</t>
  </si>
  <si>
    <t>7004569727;6602738760;7103050745</t>
  </si>
  <si>
    <t>Meijerink, J.;Braks, M. A.H.;Van Loon, J. J.A.</t>
  </si>
  <si>
    <t>Sweden;United States;Netherlands</t>
  </si>
  <si>
    <t>Lund;Vero Beach;Wageningen</t>
  </si>
  <si>
    <t>Lunds Universitet;Florida Medical Entomological Laboratory;Wageningen University &amp; Research</t>
  </si>
  <si>
    <t>60029170;60026237;60004156</t>
  </si>
  <si>
    <t>Meijerink J.</t>
  </si>
  <si>
    <t>Olfactory receptors on the antennae of the malaria mosquito Anopheles gambiae are sensitive to ammonia and other sweat-borne components</t>
  </si>
  <si>
    <t>S0022191000001360</t>
  </si>
  <si>
    <t>10.1016/S0022-1910(00)00136-0</t>
  </si>
  <si>
    <t>2-s2.0-0035099782</t>
  </si>
  <si>
    <t>['studies show', 'significantly smaller', 'response elicited', 'largest responses', 'largest response', 'highest responses', 'given dose', 'floral odours', 'doses tested', 'dose dependent', 'c6 straight', 'benzaldehyde elicited', '1 œºmol']</t>
  </si>
  <si>
    <t>Electrophysiology | Floral attractants | Helicoverpa armigera | Kairomone</t>
  </si>
  <si>
    <t>Studies were conducted to investigate the electroantennographic (EAG) responses of adult female Helicoverpa armigera to a range of known and putative kairomone components. The studies show that at a given dose the EAG responses elicited by a series of straight-chain aliphatic primary alcohols were not dependent on volatility since butan-1-ol and pentan-1-ol elicited EAG responses that were significantly smaller than those elicited by hexan-1-ol. The amplitudes of responses to hexan-1-ol were found to be dose dependent with a dose of 10-1 Œºmol at source in a non-volatile solvent eliciting the largest response. Similarly, changes in functionality in a range of C6 straight-chain aliphatic compounds significantly changed the amplitude of response elicited, with aldehydes eliciting smaller responses than the related primary alcohols and saturated compounds eliciting higher responses than related unsaturated compounds. Of the range of nine host plant-produced terpenoids tested, ocimene and Œ≤-phellandrene elicited the highest responses and of the six aromatic compounds tested phenylacetaldehyde and benzaldehyde elicited the largest responses, at the doses tested. The significance of these findings for analysis of floral odours by gas chromatography linked to electroantennography as a means of identifying kairomone components attractive to H. armigera are discussed. ¬© 2001 Elsevier Science Ltd.</t>
  </si>
  <si>
    <t>509-514</t>
  </si>
  <si>
    <t>60003274;60003274;60003661</t>
  </si>
  <si>
    <t>15721689400;6701726136;7006481138</t>
  </si>
  <si>
    <t>Burguiere, L.;Marion-Poll, F.;Cork, A.</t>
  </si>
  <si>
    <t>Chatham;Versailles</t>
  </si>
  <si>
    <t>Natural Resources Institute;Centre de recherche √éle-de-France-Versailles - Grignon</t>
  </si>
  <si>
    <t>60003661;60003274</t>
  </si>
  <si>
    <t>Burguiere L.</t>
  </si>
  <si>
    <t>Electrophysiological responses of female Helicoverpa armigera (H√ºbner) (Lepidoptera; Noctuidae) to synthetic host odours</t>
  </si>
  <si>
    <t>S0022191000001190</t>
  </si>
  <si>
    <t>10.1016/S0022-1910(00)00119-0</t>
  </si>
  <si>
    <t>2-s2.0-0035106874</t>
  </si>
  <si>
    <t>['receive antennas', 'minimum trace', 'minimum rank', 'minimum determinant', 'known codes', 'distance matrices', 'appropriate criteria']</t>
  </si>
  <si>
    <t>It has been established that the appropriate criteria for space-time trellis coded modulation (STTCM) design on slow Rayleigh fading channels are maximisation of the minimum rank and the minimum determinant of the distance matrices. It is demonstrated that when STTCM is used in systems with a large product (&gt;3) of the numbers of transmit and receive antennas, the design of codes with maximum coding gain is governed by the minimum trace of the distance matrices. A number of new codes based on the proposed design criterion have been constructed and shown to be superior to other known codes.</t>
  </si>
  <si>
    <t>440-441</t>
  </si>
  <si>
    <t>60025709;60028333;60025709</t>
  </si>
  <si>
    <t>55558053100;55549083700;7004279281</t>
  </si>
  <si>
    <t>Chen, Z.;Yuan, J.;Vucetic, B.</t>
  </si>
  <si>
    <t>Improved space-time time trellis coded modulation scheme on slow Rayleigh fading channels</t>
  </si>
  <si>
    <t>10.1049/el:20010284</t>
  </si>
  <si>
    <t>2-s2.0-0035966968</t>
  </si>
  <si>
    <t>['time directions', 'time direction', 'performance gain', 'frequency direction', 'adjacent pilots']</t>
  </si>
  <si>
    <t>The performance gain of space time transmit diversity (STTD) for coded OFDM systems using space time block coding (STBC) is investigated. In particular, it is proposed to use pilot patterns, which are orthogonal in both the frequency and time directions. Therefore, to obtain channel estimates from the separate transmit antennas the receiver can use either adjacent pilots in the frequency direction or adjacent pilots in the time direction.</t>
  </si>
  <si>
    <t>457-458</t>
  </si>
  <si>
    <t>60075757;60075757</t>
  </si>
  <si>
    <t>6603145207;57214832304</t>
  </si>
  <si>
    <t>Stirling-Gallacher, R. A.;Wang, Z.</t>
  </si>
  <si>
    <t>Sony Europe Limited, Germany</t>
  </si>
  <si>
    <t>Stirling-Gallacher R.</t>
  </si>
  <si>
    <t>Improving performance of coherent coded OFDM systems using space time transmit diversity</t>
  </si>
  <si>
    <t>10.1049/el:20010292</t>
  </si>
  <si>
    <t>2-s2.0-0035966969</t>
  </si>
  <si>
    <t>['particular configurations', 'parasitic strip']</t>
  </si>
  <si>
    <t>The effect of the attachment of a parasitic strip on the bandwidth and polarization of a cylindrical dielectric resonator was determined. The particular configurations were found to increase the bandwidth. This also produced circular polarization.</t>
  </si>
  <si>
    <t>406-408</t>
  </si>
  <si>
    <t>60005837;60005837;60005837;60005837;60005837</t>
  </si>
  <si>
    <t>7401715980;7003433652;7402507033;7005588972;57218985569</t>
  </si>
  <si>
    <t>Long, R. T.;Dorris, R. J.;Long, S. A.;Khayat, M. A.;Williams, J. T.</t>
  </si>
  <si>
    <t>Houston</t>
  </si>
  <si>
    <t>University of Houston</t>
  </si>
  <si>
    <t>Long R.T.</t>
  </si>
  <si>
    <t>Use of parasitic strip to produce circular polarisation and increased bandwidth for cylindrical dielectric resonator antenna</t>
  </si>
  <si>
    <t>10.1049/el:20010295</t>
  </si>
  <si>
    <t>2-s2.0-0035967001</t>
  </si>
  <si>
    <t>['unitary transformation', 'received signal', 'proposed scheme', 'also enhances']</t>
  </si>
  <si>
    <t>A novel scheme using a real symmetric array covariance matrix for an adaptive antenna array in DS/CDMA is proposed. A real symmetric array covariance matrix is estimated from a complex array covariance matrix using a unitary transformation and Toeplitz matrix approximation methods. Especially, the Hermitian Toeplitzation method not only estimates a persymmetric matrix form for a real symmetric array covariance matrix but also enhances the performance of the received signal by removing the undesired effect obtained from a complex array covariance matrix. Simulation results demonstrate the effectiveness of the proposed scheme.</t>
  </si>
  <si>
    <t>405-406</t>
  </si>
  <si>
    <t>Kim, K.;Saunders, S. R.</t>
  </si>
  <si>
    <t>Adaptive antenna array using real symmetric array covariance matrix</t>
  </si>
  <si>
    <t>10.1049/el:20010281</t>
  </si>
  <si>
    <t>2-s2.0-0035967008</t>
  </si>
  <si>
    <t>['supramolecular luminophore', 'remarkable increase', 'paa chain', 'multimolecular assembly', 'luminescence properties', 'luminescence intensity', 'luminescence enhancement', 'large decrease', 'ion complexes', 'ion bound', 'increasing generation', 'ground state', 'greatly enhance', 'enlarges obviously', 'energy harvest', 'copolymer results', 'block copolymer', 'antenna effect', 'amphiphilic linear']</t>
  </si>
  <si>
    <t>The luminescence enhancement of Tb3+ ion bound to amphiphilic linear-dendritic block copolymers [poly-(acrylic acid)-dendritic polyether, PAA-Dendr.PE] was investigated. Tb3+ ion complexes with a PAA chain of block copolymer to form a supramolecular luminophore. The observed prominent enhancement in luminescence properties can be attributed to two important factors. The antenna effect, energy harvest and transfer from the dendritic polyether subunit to the ground state of the Tb3+ ion, leads to a remarkable increase of luminescence intensity of Tb3+ ion, which enlarges obviously with increasing generation of dendrimer. Furthermore, the unique microenvironment surrounding the Tb3+ ion that derives from multimolecular assembly of copolymer results in a large decrease of the number of water molecules coordinated to Tb3+ from 3.5 to 1.3, which is the other factor to greatly enhance the luminescence intensity of Tb3+ ion. ¬© 2001 American Chemical Society.</t>
  </si>
  <si>
    <t>2461-2464</t>
  </si>
  <si>
    <t>60019499;60019499;60019499;60019499</t>
  </si>
  <si>
    <t>57206724416;37562000800;7405264149;14027496000</t>
  </si>
  <si>
    <t>Zhu, Linyong;Tong, Xiaofeng;Li, Miaozhen;Wang, Erjian</t>
  </si>
  <si>
    <t>Zhu L.</t>
  </si>
  <si>
    <t>Luminescence enhancement of Tb&lt;sup&gt;3+&lt;/sup&gt; ion in assemblies of amphiphilic linear-dendritic block copolymers: Antenna and microenvironment effects</t>
  </si>
  <si>
    <t>10.1021/jp0014824</t>
  </si>
  <si>
    <t>2-s2.0-0035967375</t>
  </si>
  <si>
    <t>['œ ©', 'suitable choice', 'sets œì', 'projections onto', 'null constraints', 'excitation constraints', 'desired pattern', 'circular arrays', 'array patterns', 'approximate solution']</t>
  </si>
  <si>
    <t>Circular arrays | Constrained null synthesis</t>
  </si>
  <si>
    <t>With reference to circular arrays of antennas, we present a method for synthesizing a desired pattern in the presence of both null constraints and excitation constraints. Starting from the desired pattern, we carry out a sequence of projections onto the sets Œì and Œ© containing the array patterns that satisfy the null constraints and the excitation constraints, respectively. In Œ© this generates a sequence {Pn} of patterns which are closer and closer to Œì. An approximate solution to the problem is a pattern Pn sufficiently close to Œì. With a suitable choice of Œ© the method allows us to reduce both the dynamic range ratio of the excitations and the pattern degradation due to the quantization of the excitations. Numerical results show the effectiveness of the method.</t>
  </si>
  <si>
    <t>213-230</t>
  </si>
  <si>
    <t>Electromagnetics</t>
  </si>
  <si>
    <t>Vescovo, Roberto</t>
  </si>
  <si>
    <t>Trieste</t>
  </si>
  <si>
    <t>Universit√† degli Studi di Trieste</t>
  </si>
  <si>
    <t>Vescovo R.</t>
  </si>
  <si>
    <t>Null Formation with Excitation Constraints in the Pattern Synthesis for Circular Arrays of Antennas</t>
  </si>
  <si>
    <t>10.1080/02726340151105201</t>
  </si>
  <si>
    <t>2-s2.0-0005821431</t>
  </si>
  <si>
    <t>Verband der Chemischen Industrie</t>
  </si>
  <si>
    <t>He986/10-3</t>
  </si>
  <si>
    <t>VCI</t>
  </si>
  <si>
    <t>['two thermosensors', 'temperature thermosensor', 'temperature differences', 'temperature cues', 'small insects', 'rapid detection', 'rapid changes', 'quickly orient', 'negative reinforcer', 'memory formation', 'evolved mechanisms', 'especially susceptible', 'body temperature']</t>
  </si>
  <si>
    <t>Antenna | Drosophila | Spatial learning | Thermosensor</t>
  </si>
  <si>
    <t>Insects inhabit extreme temperature environments and have evolved mechanisms to survive there. Small insects are especially susceptible to rapid changes in body temperature. Therefore, the rapid detection of environment and body temperature is important for their survival. Little, however, is known about the thermosensors that detect those temperatures. Using rapid thermosensitivity assays with temperature step gradients and a spatial learning paradigm (the heat-box) in which elevated temperature serves as the negative reinforcer, two thermosensors were identified and their behavioral functions assessed. A low-temperature thermosensor is located on the antenna, detects relatively low temperatures, and can detect spatial temperature gradients directly. Thus, the antennae can be used by Drosophila to quickly orient with respect to temperature cues. A high-temperature thermosensor of unknown location appears to have a roughly similar sensitivity to temperature differences as the low-temperature thermosensor (‚â§ 3¬∞C) and is both necessary and sufficient for memory formation in the heat-box spatial learning paradigm. Therefore, the high-temperature thermosensor is important for remembering spatial positions in which dangerously high temperatures were encountered.</t>
  </si>
  <si>
    <t>235-242</t>
  </si>
  <si>
    <t>Zars, Troy</t>
  </si>
  <si>
    <t>T. Boveri Institut Biowissenschaften</t>
  </si>
  <si>
    <t>Zars T.</t>
  </si>
  <si>
    <t>Two thermosensors in Drosophila have different behavioral functions</t>
  </si>
  <si>
    <t>10.1007/s003590100194</t>
  </si>
  <si>
    <t>2-s2.0-0034997664</t>
  </si>
  <si>
    <t>['¬± 0', 'tore supra', 'reflected signal', 'raw phase', 'public database', 'provide details', 'ideal tool', 'high reliability', 'heterodyne detection', 'given examples', 'first cut', 'density profiles', 'centimetre range', 'automatic detection', 'amplitude information', '75 ghz', '5 cm', '20 œºs']</t>
  </si>
  <si>
    <t>A broadband reflectometer operating in the frequency range 50-75 GHz has been developed on Tore Supra to measure electron density profiles at the edge. The system uses extraordinary mode polarization and performs routine measurements in 20 Œºs with heterodyne detection to ensure a high dynamic range sensitivity. It allows separate phase and amplitude information of the signal. The density profiles are fully automatically calculated from the raw phase. The initialization is done with automatic detection of the first cut-off from the amplitude of the reflected signal with an accuracy of up to ¬± 0.5 cm. The profiles are now part of the public database of Tore Supra and can provide details of density structures better than the centimetre range. The high reliability of the measurements for various plasma conditions make this diagnostic an ideal tool to study specific edge plasma physics with given examples on detached plasma behaviour and antenna-plasma coupling processes for ion cyclotron resonant frequency and lower hybrid heating powers. It also is shown how the presence of suprathermal electrons may perturb the measurements.</t>
  </si>
  <si>
    <t>429-441</t>
  </si>
  <si>
    <t>60003729;60003729;60003729;60003729;60003729</t>
  </si>
  <si>
    <t>6602144784;6507723295;6603448164;6505938427;7004281758</t>
  </si>
  <si>
    <t>Clairet, F.;Bottereau, C.;Chareau, J. M.;Paume, M.;Sabot, R.</t>
  </si>
  <si>
    <t>Edge density profile measurements by X-mode reflectometry on Tore Supra</t>
  </si>
  <si>
    <t>S0741333501180474</t>
  </si>
  <si>
    <t>10.1088/0741-3335/43/4/305</t>
  </si>
  <si>
    <t>2-s2.0-0035298886</t>
  </si>
  <si>
    <t>['year history', 'unattended contacts', 'support paradigm', 'scf represent', 'key criteria', 'external customers']</t>
  </si>
  <si>
    <t>The APL Satellite Communications Facility (SCF) has a 40-year history of conducting spacecraft operations. The facility has evolved over this period into an impressive ground station supporting both internal and external customers through an "unattended contacts" support paradigm. The concept is a proven operational standard within the SCF that results in substantial cost reductions. The capabilities of the SCF represent the key criteria for its success in the new commercial ground station market.</t>
  </si>
  <si>
    <t>155-161</t>
  </si>
  <si>
    <t>7103130288;57224146988</t>
  </si>
  <si>
    <t>Baer, G. E.;Gemeny, S. E.</t>
  </si>
  <si>
    <t>Baer G.E.</t>
  </si>
  <si>
    <t>Unattended satellite contacts</t>
  </si>
  <si>
    <t>2-s2.0-0035300341</t>
  </si>
  <si>
    <t>['technology developed', 'stringent requirements', 'spacecraft subsystems', 'space systems', 'space missions', 'space industry', 'power implementation', 'nasa thermosphere', 'mesosphere energetics', 'grant programs', 'efficient spacecraft', 'dynamics program', 'develop smaller', 'communications support', 'communications capabilities', 'broad classes']</t>
  </si>
  <si>
    <t>The need to reduce overall spacecraft program costs while meeting aggressive mission objectives gives significant impetus to the space industry to develop smaller, lighter, and more power-efficient spacecraft and spacecraft subsystems. APL can provide critical navigation and communications capabilities that meet the needs of the space industry. By leveraging GPS Navigation System (GNS) technology developed for the NASA Thermosphere-Ionosphere-Mesosphere Energetics and Dynamics Program, as well as NASA Advanced Technology Development and grant programs, systems are under development that address the requirements of broad classes of space missions. The derived designs provide fundamental navigation and communications support for space systems in a small, low-mass, and reduced-power implementation that meets the stringent requirements of numerous mission classes.</t>
  </si>
  <si>
    <t>135-143</t>
  </si>
  <si>
    <t>6508144261;6602380852;6602892432</t>
  </si>
  <si>
    <t>Chacos, A. A.;Stadter, P. A.;Devereux, W. S.</t>
  </si>
  <si>
    <t>Chacos A.A.</t>
  </si>
  <si>
    <t>Autonomous navigation and crosslink communication systems for space applications</t>
  </si>
  <si>
    <t>2-s2.0-0035300350</t>
  </si>
  <si>
    <t>['spacecraft missions', 'shorter timescale', 'new technology', 'increasing demands', 'great potential', 'existing technologies', 'decreasing mass', 'currently developing', 'cost relative']</t>
  </si>
  <si>
    <t>APL is currently developing a new inflatable antenna concept that can be integrated into spacecraft missions on a shorter timescale than would be possible with other inflatable antenna approaches. The new technology has great potential for increasing RF gain and decreasing mass and cost relative to existing technologies. These benefits can enable spacecraft missions that have increasing demands for power and data.</t>
  </si>
  <si>
    <t>110-111</t>
  </si>
  <si>
    <t>7004525275;6701502800;6507209227;22951555600</t>
  </si>
  <si>
    <t>Willey, C. E.;Bokulic, R. S.;Skullney, W. E.;Schulze, R. C.</t>
  </si>
  <si>
    <t>Willey C.</t>
  </si>
  <si>
    <t>C1. K&lt;inf&gt;a&lt;/inf&gt;-band hybrid inflatable dish antenna</t>
  </si>
  <si>
    <t>2-s2.0-0035300365</t>
  </si>
  <si>
    <t>['wide discussion', 'theoretical results', 'target produced', 'sea waves', 'results show', 'possible solutions', 'multipath generates', 'isar system', 'isar image', 'image whereas', 'image reconstruction', 'geometric conditions', 'fast maneuvering', 'earth surface', 'dependent blurring', 'circular motion', 'angular motions']</t>
  </si>
  <si>
    <t>The problem of inverse synthetic aperture radar (ISAR) image reconstruction of targets at low elevation angle is considered. In this geometric conditions the main causes affecting the reconstructed ISAR image are: the multipath effect due to the reflection of the Earth surface and the angular motions of the target produced by external action like wind, fast maneuvering, and sea waves as in the case of ships. The aim of this work is to analyze the effects that the multipath and the target angular motions jointly produce on the ISAR image. The results show that multipath generates some artefacts in the image whereas the target oscillations undergo a spatial-dependent blurring of the point spread function of the ISAR system. These theoretical results are validated by presenting some numerical examples relevant to aircrafts and ships in rectilinear or circular motion. A wide discussion on possible solutions of this problem is made in the conclusion.</t>
  </si>
  <si>
    <t>419-435</t>
  </si>
  <si>
    <t>Berizzi, F.</t>
  </si>
  <si>
    <t>Berizzi F.</t>
  </si>
  <si>
    <t>ISAR imaging of targets at low elevation angles</t>
  </si>
  <si>
    <t>10.1109/7.937459</t>
  </si>
  <si>
    <t>2-s2.0-0035300435</t>
  </si>
  <si>
    <t>P9302916-6</t>
  </si>
  <si>
    <t>['weighting units', 'weight magnitude', 'theoretical model', 'system designers', 'spectral efficiency', 'simulation model', 'simulated results', 'received carrier', 'output cinr', 'magnitude resolution', 'interfering signals', 'input signals', 'illustrative examples', 'hardware weights', 'finite resolution', 'errors makes', 'derived models', 'derived model', 'calibration requirements', 'adaptive antennas', '1800 system']</t>
  </si>
  <si>
    <t>Adaptive antennas are now used to increase the spectral efficiency in mobile telecommunication systems. A model of the received carrier-to-interference plus noise ratio (CINR) in the adaptive antenna beamformer output is derived, assuming that the weighting units are implemented in hardware. The finite resolution of weights and calibration is shown to reduce the CINR. When hardware weights are used, the phase or amplitude step size in the weights can be so large that it affects the maximum achievable CINR. It is shown how these errors makes the interfering signals "leak" through the beamformer and we show how the output CINR is dependent on power of the input signals. The derived model is extended to include the limited dynamic range of the receivers, by using a simulation model. The theoretical and simulated results are compared with measurements on an adaptive array antenna testbed receiver, designed for the GSM-1800 system. The theoretical model was used to find the performance limiting part in the testbed as the 1 dB resolution in the weight magnitude. Furthermore, the derived models are used in illustrative examples and can be used for system designers to balance the phase and magnitude resolution and the calibration requirements of future adaptive array antennas.</t>
  </si>
  <si>
    <t>549-562</t>
  </si>
  <si>
    <t>60003858;60003858;60003858</t>
  </si>
  <si>
    <t>6603551661;57198187385;7004485449</t>
  </si>
  <si>
    <t>Wennstr√∂m, M.;√ñberg, T.;Rydberg, A.</t>
  </si>
  <si>
    <t>Wennstr√∂m M.</t>
  </si>
  <si>
    <t>Effects of finite weight resolution and calibration errors on the performance of adaptive array antennas</t>
  </si>
  <si>
    <t>10.1109/7.937468</t>
  </si>
  <si>
    <t>2-s2.0-0035300507</t>
  </si>
  <si>
    <t>['slj signals', 'sidelobe jamming', 'separate processes', 'processing algorithm', 'monopulse technique', 'monopulse sum', 'mlj signals', 'mainlobe maintenance', 'mainlobe jamming', 'jamming signals', 'electronic jamming', 'difference beams', 'constrained adaptation', 'architecture consists', 'angular location', 'adaptive suppression']</t>
  </si>
  <si>
    <t>A radar digital beamforming (DBF) architecture and processing algorithm is described for nulling the signal from a mainlobe electronic jammer and multiple sidelobe electronic jammers while maintaining monopulse angle estimation accuracy on the target. The architecture consists of a sidelobe jamming (SLJ) canceling adaptive array (AA) followed by a mainlobe jamming (MLJ) canceler. A mainlobe maintenance (MLM) technique or constrained adaptation during the sidelobe cancellation process is imposed so that the results of the SLJ cancellation process do not distort the subsequent mainlobe cancellation process. The SLJ signals and the MLJ signals are thus canceled sequentially in separate processes. This technique was developed for improving radar processing in determining the angular location of a target, and specifically for improving the monopulse technique by maintaining the accuracy of the target echo monopulse ratio in the presence of electronic jamming by adaptive suppression of the jamming signals before forming the monopulse sum and difference beams.</t>
  </si>
  <si>
    <t>508-523</t>
  </si>
  <si>
    <t>60021211;60021211</t>
  </si>
  <si>
    <t>7403385956;6506098608</t>
  </si>
  <si>
    <t>Yu, K. B.;Murrow, D. J.</t>
  </si>
  <si>
    <t>Niskayuna</t>
  </si>
  <si>
    <t>GE Global Research</t>
  </si>
  <si>
    <t>Yu K.</t>
  </si>
  <si>
    <t>Adaptive digital beamforming for angle estimation in jamming</t>
  </si>
  <si>
    <t>10.1109/7.937465</t>
  </si>
  <si>
    <t>2-s2.0-0035300583</t>
  </si>
  <si>
    <t>['tests showed', 'sufficiently damaged', 'study confirms', 'reticle sparked', 'reticle damage', 'production reticles', 'prevailing belief', 'high voltage', 'fringing field', 'feature sizes', 'esd threshold', 'esd damage', 'electrostatic damage', 'electromagnetic interference', 'electrode biased', 'electrical contact', 'charged objects', 'charged object', '5 kv', '2000 v', '17 kv']</t>
  </si>
  <si>
    <t>ESD | Photolithography | Reticle damage | Reticles</t>
  </si>
  <si>
    <t>Reticles were exposed to the fringing field from an electrode biased to a high voltage. The reticles in the study included reticles designed to benchmark the electrostatic damage (ESD) hazard of photobay and production reticles of a variety of feature sizes. It was found that without any electrical contact between the reticle and the electrode, reticle damage could be done. A wide bandwidth transient-electromagnetic interference (EMI) sensing antenna revealed that the reticle sparked when a voltage as low as 2000 V was applied to the electrode. The tests showed that the ESD threshold of reticles with smaller feature sizes was lower than for reticles with larger feature sizes. Reticles were scanned under optical and atomic force microscopes for reticle damage. It was found that when the voltage was ramped to 17 kV and returned to zero, damage to the reticle was observed. When a voltage of 7.5 kV was applied once, no damage was observed but when it was applied 100 times, reticle damage was observed. This study confirms that ESD damage is done to a reticle by charged objects in the vicinity of the reticle in contrast with the prevailing belief that reticle damage is done only by charge on reticles. The study also showed that reticles can be sufficiently damaged to cause printing errors due to the accumulated damage caused by repeated low level exposure to the fringing field of a charged object in the vicinity of the reticle.</t>
  </si>
  <si>
    <t>78-85</t>
  </si>
  <si>
    <t>1521334X</t>
  </si>
  <si>
    <t>IEEE Transactions on Electronics Packaging Manufacturing</t>
  </si>
  <si>
    <t>60000251-60033010;100318143;60010910</t>
  </si>
  <si>
    <t>7101654847;55902389400;6603219617</t>
  </si>
  <si>
    <t>Montoya, Julian;Levit, Larry;Englisch, Andreas</t>
  </si>
  <si>
    <t>Santa Clara;Wilmington;New York;Berkeley</t>
  </si>
  <si>
    <t>Intel Corporation;DuPont;IEEE;Ion Systems</t>
  </si>
  <si>
    <t>60033010;60010910;60000251;100318143</t>
  </si>
  <si>
    <t>Montoya J.</t>
  </si>
  <si>
    <t>A study of the mechanisms for ESD damage to reticles</t>
  </si>
  <si>
    <t>S1521334X01057585</t>
  </si>
  <si>
    <t>10.1109/6104.930957</t>
  </si>
  <si>
    <t>2-s2.0-0035301287</t>
  </si>
  <si>
    <t>['‚ àº35', '‚ àº25', 'two pairs', 'symmetric case', 'results indicate', 'plate width', 'paper considers', 'optimum configuration', 'optimal four', 'made using', 'general values', 'free parameters', 'feed impedance', 'coplanar feeds', 'arm iras', 'arm ira', 'arm crossed', 'antenna considered', 'angular position']</t>
  </si>
  <si>
    <t>Reflector antennas | Ultra-wide-band (UWB) antennas</t>
  </si>
  <si>
    <t>This paper considers the optimization of the feed arm geometry of four-arm crossed-coplanar plate impulse radiating antennas (IRAs) when the angular position and extent of the arms are taken as free parameters. Previously, optimization of this class of antenna considered only the symmetric case where the two pairs of crossed feed arms were perpendicular to each other. Comparison is made using the prompt aperture efficiency, and the results indicate that the efficiency of four-arm IRAs can be increased from ‚àº25% for the perpendicularly crossed arms to ‚àº35% for the optimum configuration. In addition to the optimization, the feed impedance of coplanar feeds is presented for general values of feed arm angle and plate width, and the optimum feed impedance is computed for each feed arm angle. The results can be used to design the optimal four-arm IRA with an arbitrary specified input impedance.</t>
  </si>
  <si>
    <t>607-614</t>
  </si>
  <si>
    <t>60000251-60033012</t>
  </si>
  <si>
    <t>Tyo, J. Scott</t>
  </si>
  <si>
    <t>Monterey;New York</t>
  </si>
  <si>
    <t>Naval Postgraduate School;IEEE</t>
  </si>
  <si>
    <t>60033012;60000251</t>
  </si>
  <si>
    <t>Tyo J.</t>
  </si>
  <si>
    <t>Optimization of the TEM feed structure for four-arm reflector impulse radiating antennas</t>
  </si>
  <si>
    <t>S0018926X01018324</t>
  </si>
  <si>
    <t>10.1109/8.923322</t>
  </si>
  <si>
    <t>2-s2.0-0035301713</t>
  </si>
  <si>
    <t>['type coupling', 'two types', 'thick screens', 'quite different', 'plate waveguide', 'narrow slit', 'incident power', 'electromagnetic coupling', 'coupling mechanism', 'conducting strip', 'also described']</t>
  </si>
  <si>
    <t>Aperture coupling | Cavity type | Electromagnectic coupling | Parallel-plate waveguide (PPW) | Parasitic type</t>
  </si>
  <si>
    <t>The problem of electromagnetic coupling to a conducting strip through a narrow slit in a parallel-plate waveguide (PPW) is reconsidered with an emphasis on the radiative coupling mechanism. Two different types of coupling are discussed: cavity and parasitic. The maximum coupled power in both cases is observed to be almost the maximum available power from the slit (half of the incident power in the PPW), even though the two types of coupling are quite different from each other in their equivalent circuit representation or coupling mechanism. The similarity between the problem of cavity-type coupling and the previously reported transmission resonance problem through a narrow slit in thick screens is also described in connection with the aperture-body resonance phenomenon.</t>
  </si>
  <si>
    <t>592-596</t>
  </si>
  <si>
    <t>60000251-60008396;60000251-60012704;60000251-60012704</t>
  </si>
  <si>
    <t>7601471612;56100820900;7404469777</t>
  </si>
  <si>
    <t>Lee, Jong Ig;Lee, Cheol Hoon;Cho, Young Ki</t>
  </si>
  <si>
    <t>Daegu;Busan;New York</t>
  </si>
  <si>
    <t>Kyungpook National University;Dongseo University;IEEE</t>
  </si>
  <si>
    <t>60012704;60008396;60000251</t>
  </si>
  <si>
    <t>Electromagnetic coupling mechanism to a conducting strip through a narrow slit in a parallel-plate waveguide</t>
  </si>
  <si>
    <t>S0018926X01018348</t>
  </si>
  <si>
    <t>10.1109/8.923319</t>
  </si>
  <si>
    <t>2-s2.0-0035301716</t>
  </si>
  <si>
    <t>['unknown extent', 'tem approximation', 'problems using', 'input admittance', 'correction factor', 'approximation error', 'antenna theory', 'antenna problems', 'accurate determination']</t>
  </si>
  <si>
    <t>Antenna admittance | Antenna theory | Cylindrical antennas</t>
  </si>
  <si>
    <t>A long standing problem in antenna theory has been the accurate determination of the input admittance of coaxially excited antennas. While reasonably accurate results have been obtained for a range of problems using the so called "TEM approximation" for the coaxial aperture electric field, these results nonetheless contain an error of small but unknown extent. By examining the infinite coaxially excited antenna problem this approximation error has been quantified and a simple approximation factor has been deduced. This correction factor is applicable to a range of antenna problems having a coaxial source geometry.</t>
  </si>
  <si>
    <t>640-644</t>
  </si>
  <si>
    <t>60000251-60005686</t>
  </si>
  <si>
    <t>Williamson, Allan G.</t>
  </si>
  <si>
    <t>New Zealand;United States</t>
  </si>
  <si>
    <t>Auckland;New York</t>
  </si>
  <si>
    <t>The University of Auckland;IEEE</t>
  </si>
  <si>
    <t>60005686;60000251</t>
  </si>
  <si>
    <t>Williamson A.</t>
  </si>
  <si>
    <t>Admittance correction factor for coaxially excited cylindrical antennas</t>
  </si>
  <si>
    <t>S0018926X01031763</t>
  </si>
  <si>
    <t>10.1109/8.923326</t>
  </si>
  <si>
    <t>2-s2.0-0035301746</t>
  </si>
  <si>
    <t>['vsp ),', 'array elements', 'application required']</t>
  </si>
  <si>
    <t>Antenna arrays | Self-healing arrays | Smart antennas | Vector-space projections</t>
  </si>
  <si>
    <t>The self-healing problem dealing with the reconfiguration of an existing antenna array with a degraded performance due to failure of one or more array elements is addressed. The degraded radiation pattern was self healed using vector space projections (VSP), a general purpose algorithm applying several constraints. The application required the arrays to be equipped with the electronics to identify the elements that have failed.</t>
  </si>
  <si>
    <t>526-534</t>
  </si>
  <si>
    <t>60000251-60002873;60002873</t>
  </si>
  <si>
    <t>7409387247;7202245554</t>
  </si>
  <si>
    <t>Yang, Yongyi;Stark, Henry</t>
  </si>
  <si>
    <t>Chicago;New York</t>
  </si>
  <si>
    <t>Illinois Institute of Technology;IEEE</t>
  </si>
  <si>
    <t>60002873;60000251</t>
  </si>
  <si>
    <t>Yang Y.</t>
  </si>
  <si>
    <t>Design of self-healing arrays using vector-space projections</t>
  </si>
  <si>
    <t>S0018926X01031702</t>
  </si>
  <si>
    <t>10.1109/8.923311</t>
  </si>
  <si>
    <t>2-s2.0-0035301756</t>
  </si>
  <si>
    <t>Australian Research Council</t>
  </si>
  <si>
    <t>ARC</t>
  </si>
  <si>
    <t>['transmit array', 'receiving device', 'pyramidal horn', 'power gain', 'patch array', 'passive corporate', 'output side', 'optimal distances', 'operational bandwidth', 'fed array', 'design frequency', 'complete structure', 'array module']</t>
  </si>
  <si>
    <t>Active antennas | Array antennas | Horn antennas | Microstrip antennas | Printed antennas</t>
  </si>
  <si>
    <t>This paper is concerned with the design of a Ku-band active transmit-array module of transistor amplifiers excited by either a pyramidal horn or a patch array. Optimal distances between the active transmit array and the signal-launching/receiving device, which is either a passive corporate-fed array or a horn, are determined to maximize the power gain at a design frequency. Having established these conditions, the complete structure is investigated in terms of operational bandwidth and near-field and far-field distributions measured at the output side of the transmit array. The experimental results show that the use of a corporate-fed array as an illuminating/receiving device gives higher gain and significantly larger operational bandwidth. An explanation for this behavior is sought.</t>
  </si>
  <si>
    <t>535-541</t>
  </si>
  <si>
    <t>60000251-60031004;60000251-60021939</t>
  </si>
  <si>
    <t>35570164700;7404037594</t>
  </si>
  <si>
    <t>Bialkowski, Marek E.;Song, Hyok J.</t>
  </si>
  <si>
    <t>Brisbane;Malibu;New York</t>
  </si>
  <si>
    <t>The University of Queensland;HRL Laboratories;IEEE</t>
  </si>
  <si>
    <t>60031004;60021939;60000251</t>
  </si>
  <si>
    <t>Bialkowski M.</t>
  </si>
  <si>
    <t>A Ku-band active transmit-array module with a horn or patch array as a signal launching/receiving device</t>
  </si>
  <si>
    <t>S0018926X01018312</t>
  </si>
  <si>
    <t>10.1109/8.923312</t>
  </si>
  <si>
    <t>2-s2.0-0035301762</t>
  </si>
  <si>
    <t>['œ ±-', 'yet obvious', 'systematic investigations', 'sugar units', 'sugar type', 'spatial range', 'small changes', 'property relations', 'phase chirality', 'oriented toward', 'neighboring micelle', 'mechanisms behind', 'large amount', 'intermicellar region', 'induced twist', 'hydrophobic moiety', 'host systems', 'host phase', 'highly sensitive', 'helix axis', 'glucopyranose ).', 'dopant molecule', 'chirality throughout', 'chiral dopants', 'adjacent aggregates']</t>
  </si>
  <si>
    <t>Chiral nematic | Chirality transfer | Lyotropic | Sugar amphiphiles</t>
  </si>
  <si>
    <t>The existence of phase chirality in lyotropic liquid crystals still raises questions. The mechanisms behind the transfer of chirality throughout the long-range orientational order are not yet obvious. Guest/host systems with chiral dopants in achiral host phases offer the capability of systematic investigations. We demonstrate that the large amount of accessible sugar amphiphiles exhibits remarkable structure/property relations. Their helical twisting power HTP increases strongly with the number of sugar units of a dopant molecule. The spatial range of the chirality information reaching from a chirally doped micelle to adjacent aggregates is essential for the development of phase chirality. The induced twist of the lyotropic nematic host phase is highly sensitive to small changes of the sugar type (e.g., galacto- to glucopyranose). Depending on the nature of the host phase, either the Œ±- or the Œ≤-linkage of the sugar to the hydrophobic moiety of the sugar dopant results in larger HTP values. We propose that our amphiphilic sugar derivatives act like antennae to transfer chirality information. Their effectiveness as chiral dopants is due to a hydrophobic anchoring within the micelles and an extension of their chiral moiety far into the intermicellar region. The chirality transfer works especially well if the hydrophilic and chiral sugar moieties are oriented toward a neighboring micelle in the direction of the helix axis. ¬© 2001 Academic Press.</t>
  </si>
  <si>
    <t>108-115</t>
  </si>
  <si>
    <t>Journal of Colloid and Interface Science</t>
  </si>
  <si>
    <t>60028229;60028229;60020238;60020238</t>
  </si>
  <si>
    <t>6506796116;56600295300;7006189038;6603420929</t>
  </si>
  <si>
    <t>Von Minden, Hans Markus;Vill, Volkmar;Pape, Martin;Hiltrop, Karl</t>
  </si>
  <si>
    <t>Hamburg;Paderborn</t>
  </si>
  <si>
    <t>Universit√§t Hamburg;Universit√§t Paderborn</t>
  </si>
  <si>
    <t>60028229;60020238</t>
  </si>
  <si>
    <t>Von Minden H.</t>
  </si>
  <si>
    <t>Sugar amphiphiles as revealing dopants for induced chiral nematic lyotropic liquid crystals</t>
  </si>
  <si>
    <t>S0021979700973958</t>
  </si>
  <si>
    <t>10.1006/jcis.2000.7395</t>
  </si>
  <si>
    <t>2-s2.0-0035301777</t>
  </si>
  <si>
    <t>['time domain', 'single measurement', 'resolution techniques', 'range evaluation', 'pattern reconstruction', 'paper presents', 'model require', 'model parameters', 'measurement results', 'basic model']</t>
  </si>
  <si>
    <t>The paper presents a basic model for far-field antenna measurements in the time domain. Its application to range evaluation, pattern reconstruction and pattern error correction is discussed and illustrated with measurement results. The model parameters are the number of responses in the measurement and associated arrival times and amplitudes. Such parameters are solved with super-resolution techniques. Since the measurements are performed in the time domain, the applications of the model require only a single measurement, reducing the overall measurement time and cost.</t>
  </si>
  <si>
    <t>133-136</t>
  </si>
  <si>
    <t>60031159;60031159</t>
  </si>
  <si>
    <t>Noordwijk aan Zee</t>
  </si>
  <si>
    <t>ESTEC - European Space Research and Technology Centre</t>
  </si>
  <si>
    <t>Modelling and pattern error correction of time domain far-field antenna measurements</t>
  </si>
  <si>
    <t>10.1049/ip-map:20010318</t>
  </si>
  <si>
    <t>2-s2.0-0035301895</t>
  </si>
  <si>
    <t>05 AH9PK1</t>
  </si>
  <si>
    <t>['theoretical results', 'small number', 'sharp edges', 'popular type', 'past years', 'new type', 'high precision', 'fourier gratings', 'fourier grating', 'diffraction efficiency', 'designed using', 'dammann gratings', 'dammann grating', 'binary structure', 'array receivers', '490 ghz']</t>
  </si>
  <si>
    <t>Array receiver | Beam multiplexer | Phase grating | Submillimeter</t>
  </si>
  <si>
    <t>Over the past years, a number of groups have developed phase gratings as local oscillator beam multiplexers for array receivers in the submillimeter wavelength domain. The most popular type of grating is the Dammann grating, a simple and versatile binary phase grating. We introduce a new type of grating, the Fourier grating, which, in contrast to the binary structure of Dammann gratings, uses a smooth grating structure. Due to the lack of sharp edges these gratings can be manufactured with high precision as reflection gratings even for two-dimensional (2-D) dispersion. Fourier gratings are designed using a simple optimization procedure that only involves a small number of parameters. Their diffraction efficiency is very high. We have produced a number of gratings and tested them at a frequency of 490 GHz, verifying the theoretical results.</t>
  </si>
  <si>
    <t>542-546</t>
  </si>
  <si>
    <t>60024025;60024025</t>
  </si>
  <si>
    <t>7005775718;8549462000</t>
  </si>
  <si>
    <t>Graf, U. U.;Heyminck, S.</t>
  </si>
  <si>
    <t>Graf U.</t>
  </si>
  <si>
    <t>Fourier gratings as submillimeter beam splitters</t>
  </si>
  <si>
    <t>S0018926X01031726</t>
  </si>
  <si>
    <t>10.1109/8.923313</t>
  </si>
  <si>
    <t>2-s2.0-0035301924</t>
  </si>
  <si>
    <t>['ring circumference', 'resonance frequency', 'produced embracing', 'potential use', 'numerical data', 'large range', 'efficient method', 'dominant mode', 'characteristic quantity', 'annular microslot', '00 })']</t>
  </si>
  <si>
    <t>Ring-shaped microslot structures have in recent years gained increasing interest as planar antenna elements. This fact in connection with their potential use as frequency defining elements or filters in specific MIC applications, justifies the need for an efficient method to determine the resonance frequency of the dominant mode of the annular microslot as its characteristic quantity. Using a proven variational method, an expression for this quantity has been derived and extensive numerical results have been produced embracing a large range of dielectric constant values (Œµr = {1.00, 2.32, 9.80, 16.00}) and geometrical parameter values relevant for pertinent practical design practice. The results are presented with the azimuthal order n (ring circumference/wavelength) as the parameter. Experimental results support the numerical data.</t>
  </si>
  <si>
    <t>125-128</t>
  </si>
  <si>
    <t>Pintzos, S. G.</t>
  </si>
  <si>
    <t>Hellenic Navy</t>
  </si>
  <si>
    <t>Pintzos S.</t>
  </si>
  <si>
    <t>Resonance frequencies of annular microslots</t>
  </si>
  <si>
    <t>10.1049/ip-map:20010353</t>
  </si>
  <si>
    <t>2-s2.0-0035301954</t>
  </si>
  <si>
    <t>Conselho Nacional de Desenvolvimento Cient√≠fico e Tecnol√≥gico</t>
  </si>
  <si>
    <t>CNPq</t>
  </si>
  <si>
    <t>['work presents', 'unified way', 'subreflector surface', 'simply described', 'simple closed', 'reflector antennas', 'possible configurations', 'parametric study', 'novel configuration', 'moment method', 'illuminated portion', 'geometrical optics', 'generalized study', 'design procedure', 'conic sections', 'antenna dishes']</t>
  </si>
  <si>
    <t>Aperture fields | Design methodology | Electromagnetic reflection | Geometrical optics | Reflector antennas</t>
  </si>
  <si>
    <t>This work presents a generalized study of classical axially symmetric dual-reflector antennas. The antenna dishes are simply described by conic sections, arranged to reduce the main-reflector radiation toward the subreflector surface. The dual-reflector configuration provides a uniform-phase field distribution over the illuminated portion of the aperture, starting from a spherical-wave feed source at the antenna primary focus. All possible configurations are characterized into a total of four distinct groups. Simple closed-form design equations and the aperture field distribution are derived, in a unified way, for all these kinds of generalized antennas using the principles of geometrical optics. The formulation is applied in a parametric study to establish the configurations yielding maximum radiation efficiency (not including diffraction effects). The design procedure is exemplified in the synthesis of a novel configuration, which is further analyzed by the moment method.</t>
  </si>
  <si>
    <t>547-554</t>
  </si>
  <si>
    <t>60000251-60030074;60000251-60029311</t>
  </si>
  <si>
    <t>56999960000;36884351500</t>
  </si>
  <si>
    <t>Moreira, Fernando J.S.;Prata, Aluizio</t>
  </si>
  <si>
    <t>Belo Horizonte;Los Angeles;New York</t>
  </si>
  <si>
    <t>Universidade Federal de Minas Gerais;University of Southern California;IEEE</t>
  </si>
  <si>
    <t>60030074;60029311;60000251</t>
  </si>
  <si>
    <t>Moreira F.</t>
  </si>
  <si>
    <t>Generalized classical axially symmetric dual-reflector antennas</t>
  </si>
  <si>
    <t>S0018926X01018439</t>
  </si>
  <si>
    <t>10.1109/8.923314</t>
  </si>
  <si>
    <t>2-s2.0-0035301970</t>
  </si>
  <si>
    <t>NUS</t>
  </si>
  <si>
    <t>['uniquely solved', 'unbounded medium', 'source points', 'scattering superposition', 'outer regions', 'outer region', 'improper developments', 'functions due', 'existing work', 'existing interface', 'dyadic green', 'dielectric spheroid', 'cylindrical green', 'conducting spheroid']</t>
  </si>
  <si>
    <t>Antenna radiation | Dyadic Green's function | Electromagnetic wave theory | Inhomogeneous waveguide | Spheroidal wave functions | Stratified media</t>
  </si>
  <si>
    <t>The dyadic Green's functions for defining the electromagnetic (EM) fields for the inner and outer regions of a dielectric spheroid are formulated in this paper. The dyadic Green's function for an unbounded medium is expanded in terms of the spheroidal vector wave functions and the singularity at source points is extracted. The principle of scattering superposition is then applied into the analysis to obtain the scattering spheroidal dyadic Green's functions due to the existing interface. Coupled equation systems satisfied by scattering (i.e., reflection and transmission) coefficients of the dyadic Green's functions are obtained so that these coefficients can be uniquely solved for. The characteristics of the spheroidal dyadic Green's functions as compared with the spherical and cylindrical Green's dyadics are described and the improper developments of the spheroidal dyadic Green's function for the outer region of a conducting spheroid in the existing work are pointed out.</t>
  </si>
  <si>
    <t>645-649</t>
  </si>
  <si>
    <t>60000251-60017161-60026293;60017161;60017161;60017161</t>
  </si>
  <si>
    <t>7501449136;7102006113;35581072400;7102523120</t>
  </si>
  <si>
    <t>Li, Le Wei;Leong, Mook Seng;Kooi, Pang Shyan;Yeo, Tat Soon</t>
  </si>
  <si>
    <t>Cambridge;Singapore City;New York</t>
  </si>
  <si>
    <t>Singapore-MIT Alliance;National University of Singapore;IEEE</t>
  </si>
  <si>
    <t>60026293;60017161;60000251</t>
  </si>
  <si>
    <t>Spheroidal vector wave eigenfunction expansion of dyadic Green's functions for a dielectric spheroid</t>
  </si>
  <si>
    <t>S0018926X01031805</t>
  </si>
  <si>
    <t>10.1109/8.923327</t>
  </si>
  <si>
    <t>2-s2.0-0035301971</t>
  </si>
  <si>
    <t>['unacceptable overhead', 'thus reducing', 'remote site', 'consuming procedure', 'affects use']</t>
  </si>
  <si>
    <t>Antenna measurements | Calibration | Phased array calibration</t>
  </si>
  <si>
    <t>Calibration of a phased array antenna while the antenna is in service can be a complex and time-consuming procedure that affects use of the antenna and imposes an unacceptable overhead on the system. The procedure described herein uses a maximum likelihood algorithm to minimize the number of measurements, thus reducing the impact on the system and shifting the overhead to a remote site.</t>
  </si>
  <si>
    <t>517-525</t>
  </si>
  <si>
    <t>60000251-60030821</t>
  </si>
  <si>
    <t>Sorace, Ron</t>
  </si>
  <si>
    <t>Boeing Corporation;IEEE</t>
  </si>
  <si>
    <t>60030821;60000251</t>
  </si>
  <si>
    <t>Sorace R.</t>
  </si>
  <si>
    <t>Phased array calibration</t>
  </si>
  <si>
    <t>S0018926X0101835X</t>
  </si>
  <si>
    <t>10.1109/8.923310</t>
  </si>
  <si>
    <t>2-s2.0-0035301979</t>
  </si>
  <si>
    <t>['wave modes', 'two types', 'simultaneously propagate', 'simple model', 'return losses', 'resonant frequencies', 'resonant band', 'resonance mechanism', 'model yields', 'horn even', 'crosspolar performances', 'approximate formulas']</t>
  </si>
  <si>
    <t>Band of resonance | Bandgap | Circle diagram | Corrugated horns | Eigenmodes | Fast wave | Floquet modes | High-Q resonances | K  -Œ≤ diagram o | Resonant frequency | Slow wave | Surface waves</t>
  </si>
  <si>
    <t>In this paper, we present a study of high-Q resonance phenomena that occur in corrugated horn structures. It is found that high-Q resonances occur within certain frequency bands where two types of modes, i.e., space-wave and surface-wave modes, simultaneously propagate. A simple model is presented to explain the resonance mechanism. The model yields the conditions for resonance, explains the Q of the resonance, and provides the associated resonant frequency. Approximate formulas for the upper and lower bound frequencies of a resonant band are obtained. It is found that the high-Q resonances deteriorate the gain and crosspolar performances of a horn even if the return losses are acceptable at some resonant frequencies. Rectangular corrugated horns are more susceptible to these resonances than circular corrugated horns, and the reasons for such a difference are explained.</t>
  </si>
  <si>
    <t>555-565</t>
  </si>
  <si>
    <t>Bhattacharyya, Arun K.</t>
  </si>
  <si>
    <t>Bhattacharyya A.</t>
  </si>
  <si>
    <t>High-Q resonances due to surface waves and their effects on the performances of corrugated horns</t>
  </si>
  <si>
    <t>S0018926X01018361</t>
  </si>
  <si>
    <t>10.1109/8.923315</t>
  </si>
  <si>
    <t>2-s2.0-0035301987</t>
  </si>
  <si>
    <t>['unique focused', 'typical dielectric', 'scattering characteristics', 'scattered field', 'receiving antennas', 'paper describes', 'fem ).', 'determine experimentally', 'analytical algorithm']</t>
  </si>
  <si>
    <t>The scattering from an arbitrarily shaped cylinder for the general oblique incident case is characterised by its induced field ratio (IFR) and its co-polarised and cross-polarised scattering patterns. The paper describes how a unique focused-beam measurement system is used to determine experimentally the scattering characteristics of an arbitrarily shaped cylinder for an obliquely incident plane wave. The fields of the transmitting and receiving antennas of the focused-beam measurement system are approximated by equivalent fundamental Gaussian beams. An analytical algorithm, based on computation of the coupling between the transmit and receive Gaussian beams of the focused-beam measurement system and the scattered field of the cylinder, is used to determine the IFR and the co-polarised and cross-polarised scattering patterns of the cylinder. The experimental results obtained by this method for typical dielectric and metal cylinders agree well with the theoretical scattering characteristics computed numerically by the method of moments (MOM) and the finite element method (FEM).</t>
  </si>
  <si>
    <t>73-78</t>
  </si>
  <si>
    <t>60027161;60027161;60027161</t>
  </si>
  <si>
    <t>7004045654;6507303336;57197558033</t>
  </si>
  <si>
    <t>Shavit, R.;Sangiolo, J.;Monk, T.</t>
  </si>
  <si>
    <t>Beer Sheba</t>
  </si>
  <si>
    <t>Ben-Gurion University of the Negev</t>
  </si>
  <si>
    <t>Shavit R.</t>
  </si>
  <si>
    <t>Scattering analysis of arbitrarily shaped cylinders in a focused beam system-oblique incidence case</t>
  </si>
  <si>
    <t>10.1049/ip-map:20010304</t>
  </si>
  <si>
    <t>2-s2.0-0035302015</t>
  </si>
  <si>
    <t>['vary dynamically', 'variable spacing', 'use mechanical', 'parasitic elements', 'parasitic element', 'parasitic director', 'mechanical displacement', 'future work', 'experimental results', 'electrical methods', 'center frequency']</t>
  </si>
  <si>
    <t>Frequency tunning | Mechanical actuation | Smart antenna | Variable bandwidth | Variable gain</t>
  </si>
  <si>
    <t>Experimental results are presented on a tunable mechanically actuated microstrip antenna with a parasitic director. A novel piezoelectric actuation system is used to vary dynamically the mechanical displacement of the parasitic element. The center frequency, bandwidth, and antenna gain change as a function of variable spacing between the driven and parasitic elements. In light of the experimental results, smart antenna tuning methods that use mechanical and electrical methods are compared and directions for future work are discussed.</t>
  </si>
  <si>
    <t>597-601</t>
  </si>
  <si>
    <t>60000251-60027576-60000745;60003500-101126410;60003500</t>
  </si>
  <si>
    <t>7101803680;8135220100;35580630500</t>
  </si>
  <si>
    <t>Bernhard, Jennifer T.;Kiely, E.;Washington, Gregory</t>
  </si>
  <si>
    <t>Durham;Columbus;Urbana;New York;Lexington</t>
  </si>
  <si>
    <t>University of New Hampshire Durham;The Ohio State University;University of Illinois Urbana-Champaign;IEEE;Lexmark</t>
  </si>
  <si>
    <t>60027576;60003500;60000745;60000251;101126410</t>
  </si>
  <si>
    <t>Bernhard J.</t>
  </si>
  <si>
    <t>A smart mechanically actuated two-layer electromagnetically coupled microstrip antenna with variable frequency, bandwidth, and antenna gain</t>
  </si>
  <si>
    <t>S0018926X01031854</t>
  </si>
  <si>
    <t>10.1109/8.923320</t>
  </si>
  <si>
    <t>2-s2.0-0035302033</t>
  </si>
  <si>
    <t>Army Research Laboratory</t>
  </si>
  <si>
    <t>DAALO1-96-2-001</t>
  </si>
  <si>
    <t>ARL</t>
  </si>
  <si>
    <t>['reactive energy', 'radiation fields', 'principal conclusion', 'point dipole', 'paper considers', 'net flow', 'energy around', 'electromagnetic energy', 'causal surfaces']</t>
  </si>
  <si>
    <t>Antenna theory | Electromagnetic energy | Electromagnetic energy flow | Electromagnetic fields | Electromagnetic radiation | Electromagnetic transient analysis | Hertzian dipole | Poynting vector</t>
  </si>
  <si>
    <t>This paper considers the behavior of electromagnetic energy around Hertzian dipoles. The method of "causal surfaces" (surfaces through which there is no net flow of electromagnetic energy) is used to partition and track the energy. A variety of examples, involving both transient and harmonic time dependence, are presented, to illustrate the way in which static and/or reactive energy is converted to outgoing, uncoupled, "radiated" energy around a Hertzian or point dipole. The principal conclusion is that although accelerating charge may be thought of as the source of the radiation fields, the source of the radiated energy lies in the static and/or reactive field energy near an antenna, and not "in" or "on" an antenna itself.</t>
  </si>
  <si>
    <t>50-62</t>
  </si>
  <si>
    <t>60003500-60023864</t>
  </si>
  <si>
    <t>Schantz, Hans Gregory</t>
  </si>
  <si>
    <t>Huntsville;Columbus</t>
  </si>
  <si>
    <t>Time Domain Corporation;The Ohio State University</t>
  </si>
  <si>
    <t>60023864;60003500</t>
  </si>
  <si>
    <t>Electromagnetic energy around Hertzian dipoles</t>
  </si>
  <si>
    <t>10.1109/74.924604</t>
  </si>
  <si>
    <t>2-s2.0-0035302065</t>
  </si>
  <si>
    <t>['wall admittance', 'sides extended', 'paper proposes', 'measured data', 'helmholtz equation', 'formulation method', 'expansion coefficients', 'eigenfunctions satisfy', 'cavity model', 'axial ratio', 'antenna cavity', 'analysed using']</t>
  </si>
  <si>
    <t>The paper proposes a formulation method for the wall admittance of an arbitrarily shaped microstrip antenna using spectral domain analysis. In the paper, the wall admittance of the circularly polarised rectangular microstrip antenna is calculated. The circularly polarised rectangular microstrip antenna is analysed using the cavity model. The electromagnetic fields within the antenna cavity are expanded in terms of the eigenfunctions in the cavity with sides extended by the edge extension length. The edge extension length is determined so that the eigenfunctions satisfy the Helmholtz equation at all frequencies. Their expansion coefficients are determined by the impedance boundary condition at the aperture. The calculated input impedance and axial ratio of the antenna agree fairly well with the measured data.</t>
  </si>
  <si>
    <t>60011846;60011846;60011846</t>
  </si>
  <si>
    <t>7401913773;55741538100;7202459692</t>
  </si>
  <si>
    <t>Fujimoto, T.;Tanaka, K.;Taguchi, M.</t>
  </si>
  <si>
    <t>Nagasaki</t>
  </si>
  <si>
    <t>Nagasaki University</t>
  </si>
  <si>
    <t>Fujimoto T.</t>
  </si>
  <si>
    <t>Analytical method for a circularly polarised rectangular microstrip antenna</t>
  </si>
  <si>
    <t>10.1049/ip-map:20010334</t>
  </si>
  <si>
    <t>2-s2.0-0035302175</t>
  </si>
  <si>
    <t>['wireless communication', 'wap ),', 'various methods', 'scattering environment', 'html used', 'formatting websites', 'data rate', 'cellular networks', 'also analyzed']</t>
  </si>
  <si>
    <t>Diversity methods | Electromagnetic propagation | Multipath channels | Polarization</t>
  </si>
  <si>
    <t>Various methods for increasing the information transmission rate in the wireless communication were discussed. Wireless application protocol (WAP), a slimmed-down version of HTML used for formatting Websites was presented for increasing the data rate in cellular networks. Antenna diversity system was also analyzed as a method for increasing data transmission rate in scattering environment.</t>
  </si>
  <si>
    <t>106-107</t>
  </si>
  <si>
    <t>Bansal, R.</t>
  </si>
  <si>
    <t>Storrs</t>
  </si>
  <si>
    <t>University of Connecticut</t>
  </si>
  <si>
    <t>Bansal R.</t>
  </si>
  <si>
    <t>AP-S Turnstile</t>
  </si>
  <si>
    <t>10.1109/74.924609</t>
  </si>
  <si>
    <t>2-s2.0-0035302195</t>
  </si>
  <si>
    <t>['studied numerically', 'open cavity', 'numerical tool', 'gain enhancement', 'different parameters', 'dielectric layer', 'conducting ring', 'backlobe level', 'antenna gain', 'additional chokes']</t>
  </si>
  <si>
    <t>The gain enhancement of an annular slot antenna fed by a cavity is studied numerically. The method of moments for bodies of revolution is used as a numerical tool for the simulations. The effect of different parameters is investigated and methods for gain enhancement are proposed. It is shown that the antenna gain can be increased by adding a dielectric layer, or conducting ring above the slots. An open cavity with additional chokes can also be used to decrease the backlobe level and increase the gain.</t>
  </si>
  <si>
    <t>109-114</t>
  </si>
  <si>
    <t>14009306700;8092251400</t>
  </si>
  <si>
    <t>Noghanian, S.;Shafai, L.</t>
  </si>
  <si>
    <t>Noghanian S.</t>
  </si>
  <si>
    <t>Gain enhancement of annular slot antennas</t>
  </si>
  <si>
    <t>10.1049/ip-map:20010331</t>
  </si>
  <si>
    <t>2-s2.0-0035302244</t>
  </si>
  <si>
    <t>['small variation', 'radiation pattern', 'phase centre', 'multiband applications', 'horn size', 'horn performance', 'comparing e', 'comparative analysis']</t>
  </si>
  <si>
    <t>A comparative analysis of dual profile corrugated circular waveguide horns has been carried out. It comprises the radiation pattern, horn size and phase centre location and the variation over frequency. The analysis demonstrates interesting effects of the exponential section length on the horn performance, leading to optimised electrical behaviour combined with a minimum space occupation. The small variation of the phase centre with frequency looks promising in multiband applications. Results are validated by comparing E-plane and H-plane radiation diagrams with measurements.</t>
  </si>
  <si>
    <t>60023256;60023256;60023256;60023256</t>
  </si>
  <si>
    <t>55406639100;7102447001;55926414000;7102464308</t>
  </si>
  <si>
    <t>Gentili, G. G.;Martini, E.;Nesti, R.;Pelosi, G.</t>
  </si>
  <si>
    <t>Gentili G.</t>
  </si>
  <si>
    <t>Performance analysis of dual profile corrugated circular waveguide horns for radioastronomy applications</t>
  </si>
  <si>
    <t>10.1049/ip-map:20010335</t>
  </si>
  <si>
    <t>2-s2.0-0035302263</t>
  </si>
  <si>
    <t>['various single', 'unconstrained feed', 'satcom terminals', 'measurements show', 'less complex', 'layer designs', 'holographic antennas', 'good candidate', 'cost lmcs', 'band applications', 'antennas combine', 'alternative technology']</t>
  </si>
  <si>
    <t>Dipole holographic antennas are investigated as an alternative technology to reflectors and microstrip phased arrays for use in Ka-band applications. These antennas combine the advantages of low-profile printed technology with an unconstrained feed to avoid the excessive losses associated with conventional phased array feeds. Various single-layer and two-layer designs are described. Measurements show that the efficiency of the holographic antennas is comparable with that of Ka-band passive phased arrays with conventional microstrip feeds. However, holographic antennas are less complex than conventional microstrip phased arrays, making them a good candidate for low-cost LMCS and SATCOM terminals.</t>
  </si>
  <si>
    <t>60018714;60018714;60018714;60018714;60018714</t>
  </si>
  <si>
    <t>6602267032;57027512900;7003819332;7101953917;6603764956</t>
  </si>
  <si>
    <t>L√©vis, K.;Ittipiboon, A.;Petosa, A.;Roy, L.;Berini, P.</t>
  </si>
  <si>
    <t>Communications Research Centre</t>
  </si>
  <si>
    <t>L√©vis K.</t>
  </si>
  <si>
    <t>Ka-band dipole holographic antennas</t>
  </si>
  <si>
    <t>10.1049/ip-map:20010303</t>
  </si>
  <si>
    <t>2-s2.0-0035302264</t>
  </si>
  <si>
    <t>['resolution images', 'recursive application', 'radar imaging', 'proposed algorithm', 'phase correction', 'novel algorithm', 'multilevel algorithm', 'formulated via', 'domain decomposition', 'computational cost', 'based techniques']</t>
  </si>
  <si>
    <t>Multilevel algorithm | Radar imaging | Synthetic aperture radar</t>
  </si>
  <si>
    <t>A novel algorithm for radar imaging is presented. The method comprises two steps. First, a decomposition of the radar data domain into subdomains and computation of pertinent low resolution images. Second, interpolation, phase correction and aggregation of the low-resolution images into the final high resolution one. A multilevel algorithm is formulated via a recursive application of the domain decomposition and image aggregation steps. The computational cost of the proposed algorithm is comparable to that of the fast Fourier transform (FFT) based techniques while it appears to be considerably more flexible than the latter.</t>
  </si>
  <si>
    <t>666-671</t>
  </si>
  <si>
    <t>60000251-60005681</t>
  </si>
  <si>
    <t>Boag, Amir</t>
  </si>
  <si>
    <t>Israel;United States</t>
  </si>
  <si>
    <t>Tel Aviv-Yafo;New York</t>
  </si>
  <si>
    <t>Tel Aviv University;IEEE</t>
  </si>
  <si>
    <t>60005681;60000251</t>
  </si>
  <si>
    <t>Boag A.</t>
  </si>
  <si>
    <t>A fast multilevel domain decomposition algorithm for radar imaging</t>
  </si>
  <si>
    <t>S0018926X01031775</t>
  </si>
  <si>
    <t>10.1109/8.923329</t>
  </si>
  <si>
    <t>2-s2.0-0035302297</t>
  </si>
  <si>
    <t>['√∂ lndal', 'uniform theory', 'small cylinders', 'six modes', 'several cases', 'results found', 'mutual coupling', 'mom ).', 'mode approximation', 'measurements performed', 'measured data', 'important mode', 'good agreement', 'coupling levels', 'additional modes', '80 db', '60 db', '54 apertures']</t>
  </si>
  <si>
    <t>Conformal arrays | Mutual coupling | UTD/MoM</t>
  </si>
  <si>
    <t>In this paper, the problem of calculating the mutual coupling between apertures on a perfectly conducting circular cylinder is considered. The mutual coupling is calculated by a combination of uniform theory of diffraction (UTD) and the method of moments (MoM). This hybrid method makes it possible to include higher order aperture modes in order to improve the accuracy. It is found that the UTD-MoM solution gives accurate results, even for small cylinders. The results are verified against results found in the literature, as well as against measurements performed at Ericsson Microwave System in M√∂lndal, Sweden. For this purpose, a cylindrical test antenna with 54 apertures was built. Using a single-mode approximation, good agreement down to about -60 dB, comparisons to measured data has been obtained. If additional modes are added the results improve significantly, both in amplitude and phase. In several cases, the agreement is good down to coupling levels about -80 dB. This requires that about six modes are included. However, the most important mode, besides the fundamental TE 10 mode is the TM 11 mode.</t>
  </si>
  <si>
    <t>672-677</t>
  </si>
  <si>
    <t>60000251;60000251-60002014</t>
  </si>
  <si>
    <t>7201580549;7006000195</t>
  </si>
  <si>
    <t>Persson, Patrik;Josefsson, Lars</t>
  </si>
  <si>
    <t>Sweden;United States</t>
  </si>
  <si>
    <t>Stockholm;New York</t>
  </si>
  <si>
    <t>The Royal Institute of Technology (KTH);IEEE</t>
  </si>
  <si>
    <t>60002014;60000251</t>
  </si>
  <si>
    <t>Persson P.</t>
  </si>
  <si>
    <t>Calculating the mutual coupling between apertures on a convex circular cylinder using a hybrid UTD-MoM method</t>
  </si>
  <si>
    <t>S0018926X01031829</t>
  </si>
  <si>
    <t>10.1109/8.923330</t>
  </si>
  <si>
    <t>2-s2.0-0035302298</t>
  </si>
  <si>
    <t>['wavelength dipole', 'vertical cuts', 'uniform array', 'simple method', 'method presented', 'maximum error', 'lower error', 'low radiation', 'interpolation method', 'different approximations', 'considering dipoles', 'common methods', 'average error', 'also conducted', '8 db', '6 db', '0 db']</t>
  </si>
  <si>
    <t>Antennas | Base stations | Communication system planning | Land mobile radio cellular systems | Land mobile radio equipment | Mobile communication | Radiation patterns</t>
  </si>
  <si>
    <t>A simple method for the estimation of three-dimensional radiation patterns from the horizontal and vertical cuts is presented, which leads to lower errors compared to some common methods. In order to evaluate its reliability, the method has been tested for various theoretical cases by considering dipoles, individually or in arrays. For the case of the half-wavelength dipole, a maximum error of 12.0 dB (for directions of very low radiation) and an average error of 1.6 dB were obtained; for a uniform array of two dipoles radiating in half-plane (which leads to a similar GSM panel-antenna's radiation pattern), the average error was 1.8 dB (on the whole sphere). Measurements were also conducted in a real GSM network, and different approximations for the base-station radiation pattern were compared. The method presented here leads to a lower error, its average absolute value being 4.0 dB. This interpolation method is very useful for incorporating full three-dimensional radiation patterns into mobile-communications planning tools.</t>
  </si>
  <si>
    <t>132-137</t>
  </si>
  <si>
    <t>100444001;60033021;60017375;60017375;60017375;60017375;60017375</t>
  </si>
  <si>
    <t>56039602600;35465847700;23024474100;56341641900;37033964600;23025758300;56865595100</t>
  </si>
  <si>
    <t>Herscovici, Naftali;Christodoulou, Christos;Gil, Francisco;Claro, Ana R.;Ferreira, Jos√© M.;Pardelinha, Carlos;Correia, Lu√≠s M.</t>
  </si>
  <si>
    <t>United States;Portugal;United States</t>
  </si>
  <si>
    <t>Albuquerque;Lisboa;Nashua</t>
  </si>
  <si>
    <t>The University of New Mexico;Instituto de Telecomunicacoes;Spike Technologies, Inc.</t>
  </si>
  <si>
    <t>60033021;60017375;100444001</t>
  </si>
  <si>
    <t>A 3D interpolation method for base-station-antenna radiation patterns</t>
  </si>
  <si>
    <t>10.1109/74.924614</t>
  </si>
  <si>
    <t>2-s2.0-0035302418</t>
  </si>
  <si>
    <t>['space plasma', 'several fragments', 'recent observations', 'radiating antenna', 'presented demonstrating', 'plasma waves', 'numerical studies', 'numerical simulations', 'nonlinear consequences', 'magnetized plasma', 'lower hybrid', 'long scalelength', 'involves radiation', 'initial stage', 'hole structure', 'frequency bands', 'electrostatic whistler', 'electron holes', 'effective radiator', 'beading process']</t>
  </si>
  <si>
    <t>Recent observations of electron holes (c-holes) in space plasma have led to theoretical and numerical studies which show that e-holes in a magnetized plasma are unstable nonlinear structures. Their decay generates plasma waves in the frequency bands of lower hybrid (LH) and electrostatic whistler (EW) waves. An analysis is presented demonstrating that the e-holes are an effective radiator of plasma waves in the above frequency bands critically depending on their scalelength (‚Ñì‚ä•) transverse to the ambient magnetic field. In this sense, an e-hole acts like a radiating antenna. The results from 3-D numerical simulations are presented to examine the nonlinear consequences of the radiation from c-holes. When e-holes have long ‚Ñì‚ä• during the initial stage of their existence, they undergo a beading process. This involves radiation of spatial Fourier components corresponding to long scalelength in the structure of e-holes, leaving behind smaller structures. This divides the initially large e-hole structure into several fragments. The resulting smaller structures with el‚ä• ~ ‚Ñì11 eventually dissipate by radiating transversely structured lower hybrid waves.</t>
  </si>
  <si>
    <t>1371-1374</t>
  </si>
  <si>
    <t>60020583;60020583;60020583</t>
  </si>
  <si>
    <t>35508574200;55016955700;7102754643</t>
  </si>
  <si>
    <t>Singh, N.;Loo, S. M.;Wells, B. E.</t>
  </si>
  <si>
    <t>The University of Alabama in Huntsville</t>
  </si>
  <si>
    <t>Singh N.</t>
  </si>
  <si>
    <t>Electron hole as an antenna radiating plasma waves</t>
  </si>
  <si>
    <t>10.1029/2000GL012652</t>
  </si>
  <si>
    <t>2-s2.0-0035302444</t>
  </si>
  <si>
    <t>['thermal stress', 'standoff voltage', 'pulselength 1', 'present 50', 'power transmission', 'plasma heating', 'key property', 'key point', 'important parts', 'high vacuum', 'frequencies antenna', 'experimentally studied', 'electromagnetic forces', 'crucial problem', 'ceramic ends', 'ceramic end', 'base flange', '6 mw', '6 kv', '52 kv', '4 mw']</t>
  </si>
  <si>
    <t>Feedthrough | High vacuum | Ion cyclotron range of frequencies antenna | Multipactoring | Plasma heating | RF power | Standoff voltage</t>
  </si>
  <si>
    <t>A feedthrough is one of the most important parts of an ion cyclotron range of frequencies antenna for plasma heating in nuclear fusion devices. It must transmit RF power while keeping the antenna in high vacuum, and support antenna elements against electromagnetic forces and thermal stress. The standoff voltage, a key property for high-power transmission, is experimentally studied for six different types of feedthroughs. The Princeton Plasma Physics Laboratory (PPPL), Massachusetts Institute of Technology (MIT), Japan Atomic Energy Research Institute and Oak Ridge Natioal Laboratory types show a standoff voltage of 40-52 kV with the pulselength 1 s, which indicates the possibility of power injection 1-1.6 MW in the present 50-Œ© systems. If a 30-Œ© feedthrough designed for the International Thermonuclear Experimental Reactor antenna, has a similar standoff voltage, 3-4 MW can be injected. Here, the antenna loading resistance is assumed as 3 Œ©. In particular, the PPPL and MIT types show higher standoff voltages, which is inferred to be due to the design of the base flange covering the ceramic end. Multipactoring is observed in the voltage range less than 0.9-1.6 kV as predicted, but it is not a crucial problem. Therefore, a key point in designing a high-voltage standoff feedthrough is the optimization of the base flange and the ceramic ends.</t>
  </si>
  <si>
    <t>318-325</t>
  </si>
  <si>
    <t>2 II</t>
  </si>
  <si>
    <t>60015658;60015658</t>
  </si>
  <si>
    <t>57216146100;57225796843</t>
  </si>
  <si>
    <t>Fujii, T.;Moriyama, S.</t>
  </si>
  <si>
    <t>High-voltage test of feedthroughs for a high-power ICRF antenna</t>
  </si>
  <si>
    <t>S0093381301028909</t>
  </si>
  <si>
    <t>10.1109/27.922741</t>
  </si>
  <si>
    <t>2-s2.0-0035302457</t>
  </si>
  <si>
    <t>DAAL01-96-K-3619</t>
  </si>
  <si>
    <t>['waveguide band', 'target load', 'small x', 'proven useful', 'propagation constants', 'loss characteristics', 'insertion loss', 'finline transitions', 'finline arrays', 'experimentally verified', 'domain method', 'desired return', 'design procedure', 'dense arrays', 'band array', 'array structure', 'array elements', 'also presented']</t>
  </si>
  <si>
    <t>Finline | Spatial power-combining | Waveguide</t>
  </si>
  <si>
    <t>Dense arrays of tapered-slot or finline transitions have proven useful in the design of compact spatial power combiners. In this paper, a design procedure is established for tapered finline arrays, providing a broad-band impedance match to a target load over the waveguide band. The procedure is based on an extension of the Klopfenstein optimal taper design to a non-TEM waveguiding structures, and employs the spectral-domain method to the computation of propagation constants in the array structure. The method has been experimentally verified for a small X-band array. Data is also presented, which shows that insertion loss in the finline arrays is independent of the number of array elements, assuming the designs are optimized for the desired return-loss characteristics in each case.</t>
  </si>
  <si>
    <t>609-614</t>
  </si>
  <si>
    <t>4 I</t>
  </si>
  <si>
    <t>60000251-60029241;60029241;60000251-60032408;60000251-60029241</t>
  </si>
  <si>
    <t>7004658654;57196311030;7201585777;7103208478</t>
  </si>
  <si>
    <t>Jia, Pengcheng;Chen, Lee Yin;Cheng, Nai Shuo;York, Robert A.</t>
  </si>
  <si>
    <t>Newport Beach;Santa Barbara;New York</t>
  </si>
  <si>
    <t>Conexant;University of California, Santa Barbara;IEEE</t>
  </si>
  <si>
    <t>60032408;60029241;60000251</t>
  </si>
  <si>
    <t>Jia P.</t>
  </si>
  <si>
    <t>Design of waveguide finline arrays for spatial power combining</t>
  </si>
  <si>
    <t>S0018948001024279</t>
  </si>
  <si>
    <t>10.1109/22.915433</t>
  </si>
  <si>
    <t>2-s2.0-0035303658</t>
  </si>
  <si>
    <t>['rf signal', 'processing needed', 'phase shifters', 'new technique', 'much flatter', 'military applications', 'message phase', 'linear six', 'good agreement', 'geometry phase', 'element array', 'easily processed', 'db rcs', 'circular array', 'baud rate', 'application areas', 'also demonstrated', '78 kb', '5 db']</t>
  </si>
  <si>
    <t>Adaptive beam forming | Digital communications | Phase conjugation | Phase filtering</t>
  </si>
  <si>
    <t>A new technique for full duplex digital communications using adaptive phase conjugation is presented in this paper. The technique is based on mixing the RF signal to an IF where it can be easily processed, and filtering the phase of the IF signal to separate the geometry phase and message phase. The retrodirective array automatically tracks communicating platforms and transmits a directive return signal without the use of phase shifters. A 6-GHz microstrip retrodirective antenna array was built, together with the signal IF processing needed for full duplex operation. The measured RCS values of a linear six-element array are in good agreement with theory and results in a 0- to - 5-dB RCS for angles up to ¬±60¬∞. The measured RCS values of a circular array are much flatter and are 0 to -5 dB up to ¬±80¬∞. Two-way digital communications at a baud rate of 78 kb/s was also demonstrated with BER &lt; 10 -6 for signal-to-noise ratios around 10 dB. The application areas are in high-performance digital mobile telecommunications for commercial and military applications.</t>
  </si>
  <si>
    <t>677-684</t>
  </si>
  <si>
    <t>60000251-60009037;60000251-60025778</t>
  </si>
  <si>
    <t>6701560184;7006384021</t>
  </si>
  <si>
    <t>DiDomenico, Leo D.;Rebeiz, Gabriel M.</t>
  </si>
  <si>
    <t>Ann Arbor;Pasadena;New York</t>
  </si>
  <si>
    <t>University of Michigan, Ann Arbor;Jet Propulsion Laboratory;IEEE</t>
  </si>
  <si>
    <t>60025778;60009037;60000251</t>
  </si>
  <si>
    <t>DiDomenico L.</t>
  </si>
  <si>
    <t>Digital communications using self-phased arrays</t>
  </si>
  <si>
    <t>S0018948001024310</t>
  </si>
  <si>
    <t>10.1109/22.915442</t>
  </si>
  <si>
    <t>2-s2.0-0035303915</t>
  </si>
  <si>
    <t>['two halves', 'thin layer', 'silicon wafers', 'shaped waveguides', 'radiation patterns', 'paper presents', 'millimeter wavelengths', 'method technique', 'measurements showed', 'horn antennas', 'good agreement', 'finned diamond', 'fabricated horns', 'etched faces', 'dispersion curve', 'different frequencies', 'broadly proposed']</t>
  </si>
  <si>
    <t>Horn antennas | Micromachining | Millimeter wave antennas</t>
  </si>
  <si>
    <t>Micromachining of silicon is broadly proposed for the fabrication of substrates and waveguides at millimeter wavelengths. This paper presents the results of the fabrication of finned diamond-shaped waveguides and horn antennas by way of ethylene-diamene-pyrocatechol anisotropic etching of silicon. The structure is fabricated in two halves by etching V grooves in (100) silicon wafers. The etched faces of the wafers were metallized with gold. Metallic fins evaporated on a thin layer of Mylar and sandwiched between the two halves of the structure were used to improve the bandwidth of the waveguide. Measurements were taken of the dispersion curve of the waveguide with fins with different gap separations, and of the radiation patterns of the fabricated horns with different flare angles at different frequencies. Measurements showed a very good agreement with numerical calculations using the finite-element-method technique. Computed attenuation curves for the structure are provided as well.</t>
  </si>
  <si>
    <t>6507684237;7103019064;7004475776</t>
  </si>
  <si>
    <t>Shenouda, B. A.;Pearson, L. W.;Harriss, J. E.</t>
  </si>
  <si>
    <t>Shenouda B.</t>
  </si>
  <si>
    <t>Etched-Silicon micromachined W-band waveguides and horn antennas</t>
  </si>
  <si>
    <t>S0018948001024437</t>
  </si>
  <si>
    <t>10.1109/22.915450</t>
  </si>
  <si>
    <t>2-s2.0-0035303916</t>
  </si>
  <si>
    <t>['superconductor junctions', 'small normal', 'planar antenna', 'electron micro', 'dc measurements', 'coupling capacitors', 'bolometer fabricated']</t>
  </si>
  <si>
    <t>Electron beam lithography | Micro-bolometer | Radiation detector | Tunnel junctions</t>
  </si>
  <si>
    <t>We report on a hot-electron micro-bolometer fabricated by electron beam lithography consisting of a small normal-metal absorber capacitively coupled to a planar antenna. Both the thermometer and the coupling capacitors are made by sub-micron normal metal-insulator-superconductor junctions. By adding two extra Andreev contacts to the absorber it is possible to characterize the bolometer by dc measurements. ¬© 2001 Elsevier Science B.V.</t>
  </si>
  <si>
    <t>100327012;60011264;100327012;100327012;100327012</t>
  </si>
  <si>
    <t>7005166699;55385270200;7103181547;6506858252;56228160500</t>
  </si>
  <si>
    <t>Leoni, R.;Carelli, P.;Castellano, M. G.;Pasqui, C.;Torrioli, G.</t>
  </si>
  <si>
    <t>Genoa;Rome</t>
  </si>
  <si>
    <t>Istituto Nazionale per la Fisica della Materia;Istituto di Elettronica dello Stato Solido</t>
  </si>
  <si>
    <t>60011264;100327012</t>
  </si>
  <si>
    <t>Leoni R.</t>
  </si>
  <si>
    <t>Thermal characterization of a hot-electron micro-bolometer</t>
  </si>
  <si>
    <t>S0921453400017135</t>
  </si>
  <si>
    <t>10.1016/S0921-4534(00)01713-5</t>
  </si>
  <si>
    <t>2-s2.0-0035304193</t>
  </si>
  <si>
    <t>['wide range', 'wave antennas', 'space wavenumber', 'simple fabrication', 'shorter length', 'proper selection', 'physical stability', 'medium gain', 'matching method', 'leakage constant', 'cutoff region', 'antenna designs']</t>
  </si>
  <si>
    <t>Leaky-wave antenna | Millimeter wave | NRD guide</t>
  </si>
  <si>
    <t>A new leaky nonradiative dielectric guide with a double-layer dielectric slab is investigated in this paper by combining a multimode network theory with a mode-matching method. Numerical results show that proper selection of the permittivities can vary the leakage constant over a wide range. A leakage constant larger than 10% of free-space wavenumber can be obtained easily without entering the cutoff region. Leaky-wave antennas with shorter length and medium gain can thus be developed. In addition, the present leaky guide possesses the advantages of simple fabrication and physical stability. Extensive numerical results are provided to guide the antenna designs.</t>
  </si>
  <si>
    <t>585-588</t>
  </si>
  <si>
    <t>60019118;60000251-60013983;60000251-60019118</t>
  </si>
  <si>
    <t>7403248297;55510527400;7404438243</t>
  </si>
  <si>
    <t>Zeng, Xiang Yin;Luk, Kwai Man;Xu, Shan Jia</t>
  </si>
  <si>
    <t>China;Hong Kong;United States</t>
  </si>
  <si>
    <t>Hefei;Kowloon;New York</t>
  </si>
  <si>
    <t>University of Science and Technology of China;City University of Hong Kong;IEEE</t>
  </si>
  <si>
    <t>60019118;60013983;60000251</t>
  </si>
  <si>
    <t>Zeng X.</t>
  </si>
  <si>
    <t>A novel leaky NRD guide with a double-layer dielectric slab</t>
  </si>
  <si>
    <t>S0018948001024413</t>
  </si>
  <si>
    <t>10.1109/22.915430</t>
  </si>
  <si>
    <t>2-s2.0-0035304978</t>
  </si>
  <si>
    <t>87-2213-E-009-105</t>
  </si>
  <si>
    <t>['theoretical studies', 'successful implementation', 'standard one', 'solved simultaneously', 'single microstrip', 'proposed coupled', 'particular array', 'paper presents', 'orders two', 'n ).', 'mode solution', 'mode array', 'mode approach', 'microstrip array', 'measured results', 'leaky region', 'large leaky', 'j decreases', 'form expressions', 'fed leaky', 'excellent agreement', 'equal width', 'eight elements', 'dispersion characteristics', 'detailed formulation', 'coupling coefficients', 'coupled microstrips', 'coupled leaky', 'conventional full', 'clearly showing', 'case studies', 'brief description']</t>
  </si>
  <si>
    <t>Coupled microstrip lines | Coupled-mode approach | Coupling coefficients | Leaky modes | Leaky-mode antenna</t>
  </si>
  <si>
    <t>This paper presents the coupled-mode approach to the analysis and design of a large leaky-mode array, in which an N-element microstrip array above a common ground plane supports N coupled leaky modes (leaky EH 1 modes) at the first higher order. Following a brief description of a conventional full-wave nonstandard eigenvalue problem for solving the complex propagation constants, we present the detailed formulation of the coupled-mode approach, clearly showing the transformation of the nonstandard eigenvalue problem into a standard one. Thus, all the eigenvalues (complex propagation constants) and eigenvectors (modal current distributions) are solved simultaneously, regardless of the size of the array (N). Two key issues pertinent to the successful implementation of the proposed coupled-mode approach are addressed: the determination of the coupling coefficients and the uniqueness of the isolated uncoupled leaky mode, which represents the leaky modal solution of a single microstrip, but is derived from a system of coupled leaky-mode solutions provided the coupled microstrips have equal width and spacing. Closed-form expressions for obtaining the coupling coefficients of orders two, three, and four are presented. Theoretical studies of closely coupled microstrip arrays of two, three, and four elements show that the magnitude of the coupling coefficient C i,i+j between elements i and i + j decreases at the order of 10 -j. These theoretical case studies also lead to the same isolated uncoupled leaky-mode solution as predicted. Furthermore, the dispersion characteristics of the microstrip array at the first higher order obtained by the coupled-mode approach and the full-wave approach agree excellently for all the case studies. Error analyses indicated that at least two coupling coefficients (C i,i+1 and C i,i+2) are required for obtaining accurate complex propagation constants with rms errors less than 1% for most of the leaky region of the particular array under investigation. An example of applying the proposed coupled-mode approach for analyzing a corporate-fed leaky-mode array of eight elements is reported, revealing that only four out of the eight leaky modes are excited. The coupled-mode theory predicts the far-field radiation pattern in the main beam region in excellent agreement with the measured results.</t>
  </si>
  <si>
    <t>629-636</t>
  </si>
  <si>
    <t>60000251-60012370;60000251-60012370</t>
  </si>
  <si>
    <t>57214062292;55412221300</t>
  </si>
  <si>
    <t>Hu, Cheng Nan;Tzuang, Ching Kuang C.</t>
  </si>
  <si>
    <t>Hsinchu;New York</t>
  </si>
  <si>
    <t>National Chiao Tung University;IEEE</t>
  </si>
  <si>
    <t>60012370;60000251</t>
  </si>
  <si>
    <t>Hu C.N.</t>
  </si>
  <si>
    <t>Analysis and design of large leaky-mode array employing the coupled-mode approach</t>
  </si>
  <si>
    <t>S0018948001024450</t>
  </si>
  <si>
    <t>10.1109/22.915436</t>
  </si>
  <si>
    <t>2-s2.0-0035304988</t>
  </si>
  <si>
    <t>['submillimeter waves', 'recent results', 'optical evaluation', 'integrated antenna', 'direct detector', 'dc measurement', 'cryogenic system', '1 k']</t>
  </si>
  <si>
    <t>Andreev reflection | Bolometer | Far infrared | Hot electron | Tunnel junction</t>
  </si>
  <si>
    <t>We present our recent results in development of a direct detector of submillimeter waves (bolometer) based on a mesoscopic power sensor coupled to an integrated antenna. An electrical noise equivalent power of 5 √ó 10-18 W/‚àöHz at 0.1 K has been demonstrated in dc measurement. A cryogenic system for optical evaluation of the detector has been designed and is currently being built. ¬© 2001 Elsevier Science B.V.</t>
  </si>
  <si>
    <t>128-130</t>
  </si>
  <si>
    <t>60000990;60000990</t>
  </si>
  <si>
    <t>6602269511;7004170726</t>
  </si>
  <si>
    <t>Chouvaev, D.;Kuzmin, L.</t>
  </si>
  <si>
    <t>An SNS antenna-coupled direct detector of submillimeter radiation</t>
  </si>
  <si>
    <t>S092145340001707X</t>
  </si>
  <si>
    <t>10.1016/S0921-4534(00)01707-X</t>
  </si>
  <si>
    <t>2-s2.0-0035305034</t>
  </si>
  <si>
    <t>['wave frequencies', 'rx supply', 'rx modules', 'remote tx', 'paper describes', 'novel fiber', 'line attenuation', 'impinging waves', 'flexible fibers', 'electromagnetic field', 'echo 24', 'dynamic range', 'doppler frequencies', 'correlation method', 'control unit', 'coaxial cables', 'appropriate signal', '55 db', '24 ghz']</t>
  </si>
  <si>
    <t>Fiber-optic antenna feeding | Time-variant radio channels | Wide-band channel sounder</t>
  </si>
  <si>
    <t>This paper describes a novel fiber-optic synchronization concept used in a versatile channel sounding system called the ETH channel sounder operating at 24 GHz (ECHO 24). ECHO 24 achieves a 2-ns path delay resolution and allows the measurement of complex channel impulse responses with Doppler frequencies &lt; 200 kHz based on a correlation method. Moreover, an antenna array together with an appropriate signal-processing scheme yields the angle of arrival of the impinging waves at the receiver (Rx) site. The intolerable frequency offset due to the operation of locally separated oscillators in the transmitter (Tx) and Rx can be overcome by a remote Tx and Rx supply with a common carrier generated in a control unit. The problem of line attenuation in coaxial cables at millimeter-wave frequencies is circumvented by the generation of appropriate optical signals, which are fed to the Tx and Rx via thin and flexible fibers. The absence of mixers and frequency multipliers yields rather small Tx and Rx modules and, therefore, reduces the deformation of the electromagnetic field to be investigated. ECHO 24 exhibits a dynamic range of 55 dB. Measurements are presented to demonstrate the versatility and precision of ECHO 24.</t>
  </si>
  <si>
    <t>692-700</t>
  </si>
  <si>
    <t>60000251-60025858;60000251-60025858</t>
  </si>
  <si>
    <t>57213254430;6602691120</t>
  </si>
  <si>
    <t>Truffer, Pascal;Leuthold, Peter E.</t>
  </si>
  <si>
    <t>Switzerland;United States</t>
  </si>
  <si>
    <t>Zurich ZH,;New York</t>
  </si>
  <si>
    <t>ETH Zurich;IEEE</t>
  </si>
  <si>
    <t>60025858;60000251</t>
  </si>
  <si>
    <t>Truffer P.</t>
  </si>
  <si>
    <t>Wide-band channel sounding at 24 GHz based on a novel fiber-optic synchronization concept</t>
  </si>
  <si>
    <t>S0018948001024309</t>
  </si>
  <si>
    <t>10.1109/22.915444</t>
  </si>
  <si>
    <t>2-s2.0-0035305754</t>
  </si>
  <si>
    <t>['wavefield components', 'subject complexity', 'smoothed version', 'saturated sand', 'rx distances', 'really recommended', 'practical value', 'perfectly match', 'one side', 'numerical integration', 'measured functions', 'includes absorbers', 'hertzian dipole', 'five wavelengths', 'field transition', 'field solutions', 'field solution', 'field range', 'field distances', 'field directivity', 'field conditions', 'directivity functions', 'directivity function', 'antenna design', 'analytical approach', 'analytic far', 'analytic approximation', 'although near']</t>
  </si>
  <si>
    <t>Antenna | Directivity function | Ground penetrating radar (GPR)</t>
  </si>
  <si>
    <t>The prediction of the directivity function of a GPR antenna still remains a partially unsolved problem because of the subject complexity. First, the far-field conditions are often not satisfied and second, the antenna design has little in common with the Hertzian dipole for which an analytical approach can be used. Our contribution is both theoretical and experimental. On one side, we solve the (electromagnetic) EM integral equations numerically to derive the wavefield components from near to far-field distances. On the other side, we experiment with two novel techniques for measuring the directivity functions in the near to far-field range on dry and saturated sand. Theoretical and experimental results show that neither the analytic approximation of far-field directivity nor the numerical integration of near-field directivity can perfectly match the measured functions, although near-field solutions are generally more consistent. The mismatch should be attributed to the present-day GPR antenna design that includes absorbers and shields. Although the effects of these elements are not included in the present numerical near-field solutions, we believe the approach to be of practical value to predict an average directivity function. A smoothed version of the analytic far-field solution can also be used in the range of the near to far-field transition but near-field solutions are really recommended when TX-RX distances are shorter than five wavelengths.</t>
  </si>
  <si>
    <t>749-759</t>
  </si>
  <si>
    <t>60023256;60023256;60023256;60083542;</t>
  </si>
  <si>
    <t>7006864163;6603924579;57214344947;7102592769;7004267544</t>
  </si>
  <si>
    <t>Valle, Stefano;Zanzi, Luigi;Sgheiz, Mauro;Lenzi, Giuseppe;Friborg, Johan</t>
  </si>
  <si>
    <t>Bergamo;Milan</t>
  </si>
  <si>
    <t>ISMES Istituto Sperimentale Modelli e Strutture;Politecnico di Milano</t>
  </si>
  <si>
    <t>60083542;60023256</t>
  </si>
  <si>
    <t>Valle S.</t>
  </si>
  <si>
    <t>Ground penetrating radar antennas: Theoretical and experimental directivity functions</t>
  </si>
  <si>
    <t>S0196289201021453</t>
  </si>
  <si>
    <t>10.1109/36.917886</t>
  </si>
  <si>
    <t>2-s2.0-0035305895</t>
  </si>
  <si>
    <t>['yz cut', 'water mixture', 'water content', 'transmission line', 'time domain', 'send back', 'second transducer', 'saw device', 'sandy soil', 'rf response', 'remote measurement', 'reference purposes', 'one transducer', 'mhz industrial', 'medical band', 'linbo 3', 'interrogation unit', 'interrogation device', 'high permittivity', 'free water', 'external antenna', 'european 434', 'corresponding peak', 'bus bars', 'acoustic reflection']</t>
  </si>
  <si>
    <t>Dielectric sensor | Electrically loaded acoustic reflector | Passive radio sensor | Remote measurements | SAW reflective delay line | Soil water content | Transmission-line model</t>
  </si>
  <si>
    <t>A new passive sensor for remote measurement of water content in sandy soil was designed, using a surface acoustic wave (SAW) reflective delay line. Information from this sensor can be obtained by an interrogation device via a radio link operating in the European 434-MHz industrial-scientific-medical band. The SAW device, manufactured on the YZ cut of LiNbO 3, is mounted and sealed in a standard dual inline 16 package and contains four electroacoustic transducers. One transducer is connected to an external antenna to pick up an RF request signal from the interrogation device and to send back an RF response. The second transducer operates as a reflector. The bus bars of this transducer are connected with two measuring rods through an electrical transmission line. These rods can be inserted into sandy soil. The final two transducers operate as reflectors and are included for reference purposes. The transmission line and the two rods spanning the sand-water mixture have a characteristic impedance Z load, which loads the second transducer. Changes in the soil water content are observed as a change of the total permittivity due to the high permittivity of free water, which, in turn, affects Z load as well. The amplitude and phase of the acoustic reflection at the second transducer changes due to a variation of the terminating Z load. This then results in a difference in attenuation and phase of the corresponding peak in the time domain. Thus, the RF response of the sensor carries information about the water content between the rods, which, therefore, can be detected by and evaluated in the interrogation unit.</t>
  </si>
  <si>
    <t>803-808</t>
  </si>
  <si>
    <t>4 II</t>
  </si>
  <si>
    <t>60000251-60021841;60000251-60072180;60012116;60018401;60004156;60004156</t>
  </si>
  <si>
    <t>7006133006;7005295122;6506336428;6507553113;6604094164;6507181615</t>
  </si>
  <si>
    <t>Reindl, Leonhard;Ruppel, Clemens C.W.;Kirmayr, Alexander;Stockhausen, Norbert;Hilhorst, Max A.;Balendonck, Jos</t>
  </si>
  <si>
    <t>Germany;Germany;Germany;Germany;Netherlands;United States</t>
  </si>
  <si>
    <t>Munich;Clausthal-Zellerfeld;Munich;Munich;Wageningen;New York</t>
  </si>
  <si>
    <t>EPCOS AG;Technische Universit√§t Clausthal;Hochschule M√ºnchen;Fraunhofer Institute for Cognitive Systems IKS;Wageningen University &amp; Research;IEEE</t>
  </si>
  <si>
    <t>60072180;60021841;60018401;60012116;60004156;60000251</t>
  </si>
  <si>
    <t>Reindl L.</t>
  </si>
  <si>
    <t>Radio-requestable passive SAW water-content sensor</t>
  </si>
  <si>
    <t>S0018948001029064</t>
  </si>
  <si>
    <t>10.1109/22.915467</t>
  </si>
  <si>
    <t>2-s2.0-0035306080</t>
  </si>
  <si>
    <t>['systems except', 'six subsystems', 'range rate', 'new tt', 'ksc ).', 'baseband subsystem', 'astronautical science', 'aided operation']</t>
  </si>
  <si>
    <t>Command | Ground station | Range and range-rate | Spacecraft control | Station control | Telemetry | TT&amp;C (Telemetry, Tracking and Command) system</t>
  </si>
  <si>
    <t>The Institute of Space and Astronautical Science (isas) has installed a new TT&amp;C (Telemetry, Tracking and Command) system for earth orbiting scientific satellites and deep space spacecraft in the Kagoshima Space Center (KSC). The TT&amp;C system consists of six subsystems, namely the S- and X- band antenna subsystem, S- band transmitting subsystem, S- and X- band receiving subsystem, Baseband subsystem, RARR (Range And Range Rate) subsystem and Station control subsystem. The features of this system are high performance satisfying the completely different requirements from earth orbiting satellites and deep space spacecraft and full-automatic station control using computer-aided operation. NEC has developed five sub-systems except the S- and X- band antenna subsystem.</t>
  </si>
  <si>
    <t>225-229</t>
  </si>
  <si>
    <t>0547051X</t>
  </si>
  <si>
    <t>NEC Research and Development</t>
  </si>
  <si>
    <t>;;;;;;;</t>
  </si>
  <si>
    <t>57206239958;57220415866;57207449958;7403005989;57206556201;6506021283;35619718500;7007038960</t>
  </si>
  <si>
    <t>Ohashi, S.;Sagawa, K.;Yamada, A.;Sugiura, M.;Miura, M.;Atarashiya, T.;Yamamoto, Z. I.;Hirosawa, H.</t>
  </si>
  <si>
    <t>Ohashi S.</t>
  </si>
  <si>
    <t>S- and X- band telemetry, tracking and command system for scientific satellites</t>
  </si>
  <si>
    <t>2-s2.0-0035306596</t>
  </si>
  <si>
    <t>2012XJZ013</t>
  </si>
  <si>
    <t>['transient field', 'magnetic dipole', 'frequency domain', 'branch cuts']</t>
  </si>
  <si>
    <t>Dipole antennas | Electromagnetic radiation | Transient analysis</t>
  </si>
  <si>
    <t>The transient field-frequency domain of magnetic dipole in a two-layered conducting earth has been studied. It is obtained as a summation of waveguide modes plus contributions from branch cuts in the complex-plane of the longitudinal wave number. Results can be used to evaluate numerical solutions of more complicated modeling algorithms.</t>
  </si>
  <si>
    <t>894-897</t>
  </si>
  <si>
    <t>60016618;60025733;60016618</t>
  </si>
  <si>
    <t>35608826600;6603690390;6602621944</t>
  </si>
  <si>
    <t>Bishay, Samira T.;Abo Seida, Osama M.;Sami, Ghada M.</t>
  </si>
  <si>
    <t>Bishay S.T.</t>
  </si>
  <si>
    <t>Transient electromagnetic field of a vertical magnetic dipole on a two-layer conducting earth</t>
  </si>
  <si>
    <t>S0196289201021568</t>
  </si>
  <si>
    <t>10.1109/36.917919</t>
  </si>
  <si>
    <t>2-s2.0-0035306636</t>
  </si>
  <si>
    <t>['weight value', 'system capacity', 'quite effective', 'linear fitting', 'least sum', 'increased greatly', 'important part', 'experiential sampling', 'decreased remarkably', 'classed simulations', 'channel interference', 'cell 8', 'also obtained']</t>
  </si>
  <si>
    <t>Adaptive array antenna | CCI quantification | Dynamic channel assignment | Mobile communications</t>
  </si>
  <si>
    <t>Dynamic Channel Assignment (DCA) together with Adaptive Array Antenna (AAA) takes an important part in cellular mobile communication system. In this paper, a conception of co-channel interference (CCI) quantification is advanced in multi-cell 8-element circular adaptive array antenna system. Normalized CCI weight relational expression, which is concerned in distance and look angle difference is sublimed from experiential sampling, induction and non-linear fitting. Then an algorithm of optimal CCI weight channel pre-evaluation is proposed as a solution of dynamic channel assignment. The least sum of weight value before assignment is used to pre-evaluate the performance of all the channels. Based on an approached practical cellular model, a series of system-classed simulations are accomplished. Simulation results show that this algorithm is quite effective: system capacity is increased greatly; traffic block probabilities are decreased remarkably; nice channel quality is maintained; the reliability of DCA is enhanced; the higher frequency utilization efficiency is also obtained.</t>
  </si>
  <si>
    <t>264-269</t>
  </si>
  <si>
    <t>60019616;60019616</t>
  </si>
  <si>
    <t>8240138900;7401648216</t>
  </si>
  <si>
    <t>Meng, Weixiao;Zhang, Naitong</t>
  </si>
  <si>
    <t>Harbin</t>
  </si>
  <si>
    <t>Harbin Institute of Technology</t>
  </si>
  <si>
    <t>Meng W.</t>
  </si>
  <si>
    <t>Dynamic optimal CCI weight channel pre-evaluative assignment in adaptive array antenna system</t>
  </si>
  <si>
    <t>2-s2.0-0035307050</t>
  </si>
  <si>
    <t>['wireless network', 'weighting coefficients', 'time processor', 'substantially abate', 'results show', 'remotes always', 'remote users', 'readily achieved', 'queued requests', 'previously proposed', 'pilot tone', 'original schemes', 'multipath fading', 'maximum loading', 'low load', 'load regimes', 'expected benefits', 'either modification', 'earlier protocols', 'e .,', 'considerable reduction', 'channel interference', 'based upon', 'base station', 'average delay', 'array antenna', 'access unit']</t>
  </si>
  <si>
    <t>Antenna | Arrays | Media | Polling | Protocols</t>
  </si>
  <si>
    <t>Use of an adaptive antenna array or a space-time processor at each base station of a wireless network can substantially abate the effects of multipath fading and co-channel interference. Among the expected benefits are higher data rates, greater frequency reuse factors, and overall higher capacity systems as needed to enable wireless multimedia services. Media access control (MAC) protocols which facilitate the deployment of such a processor have been previously proposed and studied. These MAC protocols invoke the delivery of a pilot tone from each packet access unit in the network as needed, so that the array antenna at the associated base station may rapidly adjust its weighting coefficients, or its per branch equalization coefficients, thereby ensuring subsequent reliable communication between the access unit and the base station. This paper considers two modifications to these earlier protocols, both based upon the notion of piggybacking information requests on to the actual information messages and both intended to improve utilization efficiency and mean delay performance. Results show that a maximum link utilization efficiency of 97% is readily achieved with either modification, and that this maximum utilization efficiency is independent of the number of remote users in the network. Note that the utilization efficiency refers to the throughput at maximum loading, i.e., when the remotes always have queued requests. The modifications also help in achieving a considerable reduction in the average delay in low-load regimes: for typical system parameters, the average delay at low load is only about 10% of that produced by the original schemes.</t>
  </si>
  <si>
    <t>148-161</t>
  </si>
  <si>
    <t>60000251-60029526;60000251-60121655;60000251-60024690</t>
  </si>
  <si>
    <t>7202383543;7006070875;7102431876</t>
  </si>
  <si>
    <t>Krishnamurthy, Srikanth V.;Acampora, Anthony S.;Zorzi, Michele</t>
  </si>
  <si>
    <t>United States;United States;Italy;United States</t>
  </si>
  <si>
    <t>San Diego;Riverside;Ferrara;New York</t>
  </si>
  <si>
    <t>The Electrical and Computer Engineering Department;University of California, Riverside;University of Ferrara;IEEE</t>
  </si>
  <si>
    <t>60121655;60029526;60024690;60000251</t>
  </si>
  <si>
    <t>Krishnamurthy S.</t>
  </si>
  <si>
    <t>Polling-based media access protocols for use with smart adaptive array antennas</t>
  </si>
  <si>
    <t>S1063669201032320</t>
  </si>
  <si>
    <t>10.1109/90.917072</t>
  </si>
  <si>
    <t>2-s2.0-0035307183</t>
  </si>
  <si>
    <t>['take advantage', 'simulations demonstrate', 'propose use', 'processing snr', 'noise ratios', 'multiple antennas', 'link initialization', 'fading channels', 'coherent receivers', 'antenna subset']</t>
  </si>
  <si>
    <t>Diversity methods | MIMO systems | Modulation | Smart antennas</t>
  </si>
  <si>
    <t>Future cellular systems will employ spatial multiplexing with multiple antennas at both transmitter and receiver to take advantage of large capacity gains. In such systems it will be desirable to select a subset of available transmit antennas for link initialization, maintenance or handoff. In this letter we present a criterion for selecting the optimal antenna subset when linear, coherent receivers are used over a slowly varying channel. We propose use of the post-processing SNR's (signal to noise ratios) of the multiplexed streams whereby the antenna subset that induces the largest minimum SNR is chosen. Simulations demonstrate that our selection algorithm also provides diversity advantage thus making linear receivers useful over fading channels.</t>
  </si>
  <si>
    <t>142-144</t>
  </si>
  <si>
    <t>60000251-60012708;60000251-60012708;60000251-60012708</t>
  </si>
  <si>
    <t>55934670700;7103163461;7004920065</t>
  </si>
  <si>
    <t>Heath, Robert W.;Sandhu, Sumeet;Paulraj, Arogyaswami</t>
  </si>
  <si>
    <t>Palo Alto;New York</t>
  </si>
  <si>
    <t>Stanford University;IEEE</t>
  </si>
  <si>
    <t>60012708;60000251</t>
  </si>
  <si>
    <t>Antenna selection for spatial multiplexing systems with linear receivers</t>
  </si>
  <si>
    <t>S1089779801036572</t>
  </si>
  <si>
    <t>10.1109/4234.917094</t>
  </si>
  <si>
    <t>2-s2.0-0035307255</t>
  </si>
  <si>
    <t>['standard algorithm', 'rate independent', 'fast algorithm', 'exact maximum', 'block length']</t>
  </si>
  <si>
    <t>Differential modulation | Noncoherent decoding | Phase-shift key</t>
  </si>
  <si>
    <t>We present a fast algorithm for exact maximum-likelihood multisymbol noncoherent phase-shift keying decoding. While the standard algorithm is exponential in the rate and the block length, our algorithm is rate independent and linear-logarithmic in the block length.</t>
  </si>
  <si>
    <t>132-134</t>
  </si>
  <si>
    <t>60000251-60021378</t>
  </si>
  <si>
    <t>Sweldens, Wim</t>
  </si>
  <si>
    <t>Sweldens W.</t>
  </si>
  <si>
    <t>Fast block noncoherent decoding</t>
  </si>
  <si>
    <t>S1089779801036961</t>
  </si>
  <si>
    <t>10.1109/4234.917091</t>
  </si>
  <si>
    <t>2-s2.0-0035307344</t>
  </si>
  <si>
    <t>89-2213-E-011-106</t>
  </si>
  <si>
    <t>['tree structure', 'time music', 'time characteristics', 'thus grouped', 'three one', 'temporal filtering', 'spatial beamforming', 'proposed approach', 'proposed algorithm', 'propagation delays', 'music algorithms', 'music algorithm', 'music ),', 'multiray channel', 'making use', 'made less', 'jointly estimate', 'incoming rays', 'estimated doa', 'doa estimation', 'close doas', 'automatically determined', 'antennas required']</t>
  </si>
  <si>
    <t>DOA-delay estimation | Multiray channel | MUSIC | Wireless communication</t>
  </si>
  <si>
    <t>In this paper, a multiple signal classification (MUSIC)-based approach known as the time-space-time MUSIC (TST-MUSIC) is proposed to jointly estimate the directions of arrival (DOAs) and the propagation delays of a wireless multiray channel. The MUSIC algorithm for the DOA estimation is referred to as the spatial-MUSIC (S-MUSIC) algorithm. On the other hand, the temporal-MUSIC (T-MUSIC), which estimates the propagation delays, is introduced as well. Making use of the space-time characteristics of the multiray channel, the proposed algorithm-in a tree structure-combines the techniques of temporal filtering and of spatial beamforming with three one-dimensional (1-D) MUSIC algorithms, i.e., one S-MUSIC and two T-MUSIC algorithms. The incoming rays are thus grouped, isolated, and estimated. At the same time, the pairing of the estimated DOA's and delays is automatically determined. Furthermore, the proposed approach can resolve the incoming rays with very close DOAs or delays, and the number of antennas required by the TST-MUSIC algorithm can be made less than that of the incoming rays.</t>
  </si>
  <si>
    <t>721-729</t>
  </si>
  <si>
    <t>60007362;60000251-60018029;60000251-60027709</t>
  </si>
  <si>
    <t>7601494443;57136903300;7202236816</t>
  </si>
  <si>
    <t>Wang, Yung Yi;Chen, Jiunn Tsair;Fang, Wen Hsien</t>
  </si>
  <si>
    <t>Taiwan;Taiwan;Taiwan;United States</t>
  </si>
  <si>
    <t>Taipei;Hsinchu;Tamsui;New York</t>
  </si>
  <si>
    <t>National Taiwan University of Science and Technology;National Tsing Hua University;St. John's University Taiwan;IEEE</t>
  </si>
  <si>
    <t>60027709;60018029;60007362;60000251</t>
  </si>
  <si>
    <t>TST-MUSIC for joint DOA-delay estimation</t>
  </si>
  <si>
    <t>S1053587X01022401</t>
  </si>
  <si>
    <t>10.1109/78.912916</t>
  </si>
  <si>
    <t>2-s2.0-0035307386</t>
  </si>
  <si>
    <t>['use depends', 'simulation results', 'several commonly', 'lower bound', 'fading channels', 'channel mismatch', 'adaptively track', '1 ],']</t>
  </si>
  <si>
    <t>In this paper, we use the parametric channel identification algorithm proposed in [1], [2] to adaptively track the fast-fading channels for the multichannel maximum likelihood sequence estimation (MLSE) equalizer using multiple antennas. Several commonly-used channel tracking schemes, Decision-Directed Recursive Least Square (DD/RLS), Per-Survivor Processing Recursive Least Square (PSP/RLS) and other reduced-complexity MLSE algorithms are considered. An analytic lower bound for the multichannel MLSE equalizer with no channel mismatch in the time-varying specular multipath Rayleigh-fading channels is derived. Simulation results that illustrate the performance of the proposed algorithms working with various channel tracking schemes are presented, and then these results are compared with the analytic bit error rate (BER) lower bound and with the conventional MLSE equalizers directly tracking the finite impulse response (FIR) channel tap coefficients. We found that the proposed algorithm always performs better than the conventional adaptive MLSE algorithm, no matter what channel tracking scheme is used. However, which is the best tracking scheme to use depends on the scenario of the system.</t>
  </si>
  <si>
    <t>655-663</t>
  </si>
  <si>
    <t>60018029-60072424;60018029-60072424</t>
  </si>
  <si>
    <t>7501878936;7601511420</t>
  </si>
  <si>
    <t>Chen, Jiunn Tsair;Wang, Yeong Cheng</t>
  </si>
  <si>
    <t>Chung-Li;Hsinchu</t>
  </si>
  <si>
    <t>Van Nung Institute of Technology Taiwan;National Tsing Hua University</t>
  </si>
  <si>
    <t>60072424;60018029</t>
  </si>
  <si>
    <t>Chen J.</t>
  </si>
  <si>
    <t>Adaptive MLSE equalizers with parametric tracking for multipath fast-fading channels</t>
  </si>
  <si>
    <t>S0090677801031397</t>
  </si>
  <si>
    <t>10.1109/26.917772</t>
  </si>
  <si>
    <t>2-s2.0-0035307865</t>
  </si>
  <si>
    <t>POLITO</t>
  </si>
  <si>
    <t>['time information', 'sea regions', 'power consumption', 'possible coverage', 'platform technology', 'major potential', 'heliplat platform', 'gsm standard', 'fire management', 'feasibility study', 'european commission', 'emergency situations', 'effective solution', 'delay variations', 'constraints imposed', 'antenna characteristics', '2 ].']</t>
  </si>
  <si>
    <t>In this article we consider several issues regarding the use of a stratospheric, solar-powered, unmanned aerial vehicle named Helios Platform (HeliPlat) as a mobile communications base station. This platform is currently being designed at Politecnico di Torino within the HeliNet project funded by the European Commission [1, 2]. The major potential of such a platform as a cellular base station is that it represents a cost-effective solution for the coverage of low-user-density, impervious, or sea regions. Moreover, it can be moved on demand, making it suitable to be used in emergency situations (e.g., real-time information for fire management or coverage of earthquake affected regions). Within this framework, we present a feasibility study of the use of the HeliPlat platform as a GSM base station. In particular, we examine the possible coverage, system power dynamics, delay variations, and the antenna characteristics, considering the constraints imposed by the GSM standard, and power consumption and weight constraints imposed on the payload by the platform technology.</t>
  </si>
  <si>
    <t>IEEE Personal Communications</t>
  </si>
  <si>
    <t>60012162-60027550-60000251;60012162;60012162-60030759</t>
  </si>
  <si>
    <t>57190400913;6603683729;6602091209</t>
  </si>
  <si>
    <t>Mondin, Marina;Dovis, Fabio;Mulassano, Paolo</t>
  </si>
  <si>
    <t>Los Angeles;Los Angeles;Turin;New York</t>
  </si>
  <si>
    <t>California State University, Los Angeles;University of California, Los Angeles;Politecnico di Torino;IEEE</t>
  </si>
  <si>
    <t>60030759;60027550;60012162;60000251</t>
  </si>
  <si>
    <t>Mondin M.</t>
  </si>
  <si>
    <t>On the use of HALE platforms as GSM base stations</t>
  </si>
  <si>
    <t>10.1109/98.918091</t>
  </si>
  <si>
    <t>2-s2.0-0035308267</t>
  </si>
  <si>
    <t>['two laboratories', 'tuned dipoles', 'sils measured', 'sil measurement', 'predicted sils', 'predicted sil', 'predicted ones', 'measurement repeatability', 'measured sils', 'measured sil', 'impedance matrix', 'four frequencies', 'distributed around', 'conducting plane', 'antenna method', 'antenna measurements', 'antenna factors', 'antenna elements', '4 db', '3 db', '24 frequencies', '1000 mhz']</t>
  </si>
  <si>
    <t>ANSI standard | Antenna factor | Balun | Dipole antenna | Electromagnetic fields measurement</t>
  </si>
  <si>
    <t>Antenna measurements by the three-antenna method at five different types of open-area test site (OATS) are reported. The measurement repeatability of site insertion losses (SIL) and antenna factors (AF) of tuned dipole antennas are discussed in this paper. Deviations of measured SIL with a pair of tuned dipole antennas are shown in comparison with the predicted ones. The predicted SIL is calculated by combining the measured S-parameters of the balun and the impedance matrix of the antenna elements. The results of SIL measurement at four frequencies are distributed around the predicted ones. SILs measured at 24 frequencies with a pair of tuned dipoles were provided by the National Physical Laboratory (NPL) and we measured SILs under the same conditions as at NPL. The results are shown in comparison with the predicted SILs. The differences in the SILs measured by the two laboratories were within ¬±0.4 dB from the predicted SILs over the frequency range 30 MHz to 1000 MHz. For the case of AF, the results obtained show that the repeatability of the AF for a tuned dipole antenna is within ¬±0.3 dB when measured at the same height above a conducting plane.</t>
  </si>
  <si>
    <t>393-396</t>
  </si>
  <si>
    <t>60031701;60000251-60031701</t>
  </si>
  <si>
    <t>23026195600;23024955100</t>
  </si>
  <si>
    <t xml:space="preserve">Takehiro Morioka, ;Koji Komiyama, </t>
  </si>
  <si>
    <t>Tsukuba;New York</t>
  </si>
  <si>
    <t>Electrotechnical Laboratory;IEEE</t>
  </si>
  <si>
    <t>60031701;60000251</t>
  </si>
  <si>
    <t>Takehiro Morioka</t>
  </si>
  <si>
    <t>Measurements of antenna characteristics above different conducting planes</t>
  </si>
  <si>
    <t>S0018945601026778</t>
  </si>
  <si>
    <t>10.1109/19.918150</t>
  </si>
  <si>
    <t>2-s2.0-0035308285</t>
  </si>
  <si>
    <t>['undesirable level', 'require hundreds', 'r modules', 'low cost', 'fewer systems', 'civil radar', 'civil applications', 'antenna technology']</t>
  </si>
  <si>
    <t>Military and civil radar and communication systems utilize phased array antennas that require hundreds or, in some cases, thousands of transmit/receive (T/R) modules. T/R modules, even when low cost, drive the total RF system cost to an undesirable level, resulting in fewer systems being purchased. This paper will review the application of continuous transverse stub (CTS) antenna technology to reduce the number of T/R modules required and, thus, the overall RF system cost, and military and civil applications and their respective cost savings.</t>
  </si>
  <si>
    <t>29-31</t>
  </si>
  <si>
    <t>IEEE Aerospace and Electronic Systems Magazine</t>
  </si>
  <si>
    <t>60019228;60019228;</t>
  </si>
  <si>
    <t>6508321807;7005509673;7403142893</t>
  </si>
  <si>
    <t>Kastle, Todd;Toussaint, Jacqueline;Robertson, Ralston S.</t>
  </si>
  <si>
    <t>Kastle T.</t>
  </si>
  <si>
    <t>Continuous transverse stub technology</t>
  </si>
  <si>
    <t>10.1109/62.918025</t>
  </si>
  <si>
    <t>2-s2.0-0035308350</t>
  </si>
  <si>
    <t>Nortel Networks Inc</t>
  </si>
  <si>
    <t>NNI</t>
  </si>
  <si>
    <t>['time trellis', 'simulation results', 'new space', 'known codes', 'feedforward structure', 'exhaustive search', 'comparable performance', 'codes offer', 'coded modulation', 'better performance', 'best satisfies']</t>
  </si>
  <si>
    <t>Diversity | Fading channels | Multiple antennas | Space-time codes</t>
  </si>
  <si>
    <t>New space-time trellis-coded modulation (STTC) which best satisfies the design criteria proposed by Tarokh et al. over fast fading channels are presented. STTC with feedforward structure have been constructed by a systematic and exhaustive search. Simulation results and parameter comparison show that these codes offer a better performance on fast fading channels than other known codes while maintaining a comparable performance on slow fading channels.</t>
  </si>
  <si>
    <t>154-156</t>
  </si>
  <si>
    <t>60000251-60025709;60000251-60025709;60000251-60028333</t>
  </si>
  <si>
    <t>6601979383;7004279281;55549083700</t>
  </si>
  <si>
    <t>Firmanto, Welly;Vucetic, Branka S.;Yuan, Jinhong</t>
  </si>
  <si>
    <t>Sydney;Sydney;New York</t>
  </si>
  <si>
    <t>UNSW Sydney;The University of Sydney;IEEE</t>
  </si>
  <si>
    <t>60028333;60025709;60000251</t>
  </si>
  <si>
    <t>Firmanto W.</t>
  </si>
  <si>
    <t>Space-time TCM with improved performance on fast fading channels</t>
  </si>
  <si>
    <t>S1089779801036584</t>
  </si>
  <si>
    <t>10.1109/4234.917098</t>
  </si>
  <si>
    <t>2-s2.0-0035308838</t>
  </si>
  <si>
    <t>['uniform poly', 'si etching', 'scale integrated', 'properly tuning', 'present paper', 'plasma transport', 'plasma source', 'major concern', 'large area', 'electron heating', 'easily achieved', 'consistent model', 'achieves large', '300 mm', '2000 )]']</t>
  </si>
  <si>
    <t>In high-density plasma etching processes for ultra-large-scale integrated (ULSI) circuits, the uniformity of the plasma over a large area is of major concern. Recently a resonant inductively coupled plasma source [S. S. Kim et al., Appl. Phys. Lett. 77, 492 (2000)] has been proposed for large-area plasma processing, which achieves large-area plasma uniformity by properly tuning its antenna with an external variable capacitor. In the present paper, the plasma transport and poly-Si etching characteristics of this plasma source have been numerically investigated using a self-consistent model for electron heating, plasma transport, and microscopic etching profiles. The numerical simulation results indicate that uniform poly-Si etching over 300 mm in diameter can be easily achieved in this plasma source. ¬© 2001 American Institute of Physics.</t>
  </si>
  <si>
    <t>1384-1394</t>
  </si>
  <si>
    <t>1070664X</t>
  </si>
  <si>
    <t>Physics of Plasmas</t>
  </si>
  <si>
    <t>60011001-60068696;60011001;60004739;60032144;60032144;60032144</t>
  </si>
  <si>
    <t>55763540300;55220082400;55728255300;57219497484;16202965800;7006331061</t>
  </si>
  <si>
    <t>Kim, S. S.;Hamaguchi, S.;Yoon, N. S.;Chang, C. S.;Lee, Y. D.;Ku, S. H.</t>
  </si>
  <si>
    <t>South Korea;South Korea;Japan;South Korea</t>
  </si>
  <si>
    <t>Yusong;Daejeon;Kyoto;Cheongju</t>
  </si>
  <si>
    <t>Korea Basic Science Institute;Korea Advanced Institute of Science and Technology;Kyoto University;Chungbuk National University</t>
  </si>
  <si>
    <t>60068696;60032144;60011001;60004739</t>
  </si>
  <si>
    <t>Numerical investigation on plasma and poly-Si etching uniformity control over a large area in a resonant inductively coupled plasma source</t>
  </si>
  <si>
    <t>10.1063/1.1350671</t>
  </si>
  <si>
    <t>2-s2.0-0035309495</t>
  </si>
  <si>
    <t>['using three', 'unique properties', 'three compared', 'simulation results', 'radial resonances', 'potential applications', 'phase shift', 'per metre', 'optical response', 'modelling predicts', 'induced strains', 'frequencies higher', 'fibre structure', 'fibre networks', 'fibre carrying', 'fibre antenna', 'emc testing', 'convenient means', 'coating composite', '800 mhz', '8 mhz', '5 mhz']</t>
  </si>
  <si>
    <t>Antenna | D-fibre | Finite element analysis</t>
  </si>
  <si>
    <t>Finite element analysis has been used to characterise an all-fibre antenna using circular core D-fibre. The optical D-fibre carrying a transversely poled piezoelectric polyvinylidene fluoride polymer coating was modelled by using three-dimensional stress analysis. The response of the D-fibre antenna was determined over a wide frequency range from 1 to 800 MHz. The modelling predicts that the electric-field-induced strains will cause a phase shift of 2.43 √ó 10-5 rad/(V/m) per metre at 5 MHz. At frequencies higher than 8 MHz, the optical response is dominated by radial resonances of the D-fibre/coating composite. Using the simulation results, an electric-field-induced phase shift of 7.35 √ó 10-5 rad/(V/m) per metre has been obtained. An increase in phase modulation sensitivity by a factor of three compared to conventional circular fibre has been achieved by utilising the unique properties of the D-fibre structure. The D-fibre antenna has potential applications in areas such as EMC testing and radio-over-fibre networks where it provides a convenient means of optically generating radio signals. ¬© 2001 Elsevier Science Ltd.</t>
  </si>
  <si>
    <t>145-151</t>
  </si>
  <si>
    <t>Optics and Laser Technology</t>
  </si>
  <si>
    <t>100548644;60010818;60022046</t>
  </si>
  <si>
    <t>57198323343;35586300900;57206299488</t>
  </si>
  <si>
    <t>Bhatti, A.;Al-Raweshidy, H. S.;Murtaza, G.</t>
  </si>
  <si>
    <t>United Kingdom;United Kingdom;United Kingdom</t>
  </si>
  <si>
    <t>Manchester;Canterbury;Aylesbury</t>
  </si>
  <si>
    <t>Manchester Metropolitan University;University of Kent;Remec Airtech</t>
  </si>
  <si>
    <t>60022046;60010818;100548644</t>
  </si>
  <si>
    <t>Bhatti A.</t>
  </si>
  <si>
    <t>Radio-over-fibre distribution using an optical D-fibre antenna</t>
  </si>
  <si>
    <t>S0030399200001304</t>
  </si>
  <si>
    <t>10.1016/S0030-3992(00)00130-4</t>
  </si>
  <si>
    <t>2-s2.0-0035310234</t>
  </si>
  <si>
    <t>['wave propagation', 'wave energy', 'underlying theory', 'tutorial paper', 'representative examples', 'predictive power', 'power applications', 'plasma science', 'plasma boundary', 'magnetized plasmas', 'lhrf ),', 'icrf ),', 'fundamental concepts', 'ecrf ).', 'current drive', 'coupling structures', 'briefly discussed', 'brief overview', 'basic physics']</t>
  </si>
  <si>
    <t>The development of high-power wave heating and current drive in magnetized plasmas in the last 40 years is a major ongoing success story in plasma science. A hallmark of this area of research has been the detailed quantitative comparison of theory and experiment; the good agreement consistently found is indicative of the robustness and the predictive power of the underlying theory. This tutorial paper is a brief overview of the fundamental concepts and applications of this branch of plasma science. Most of the high-power applications have been in three frequency regimes: the ion cyclotron range of frequencies (ICRF), the lower hybrid range of frequencies (LHRF), and the electron cyclotron range of frequencies (ECRF). The basic physics of wave propagation and damping in these regimes is briefly discussed. Some of the coupling structures (antennas) used to excite the waves at the plasma boundary are described, and the high-power systems used to generate the wave energy are touched on. Representative examples of the remarkably wide range of applications of high-power wave heating and current drive in high-temperature fusion plasmas will be discussed. ¬© 2001 American Institute of Physics.</t>
  </si>
  <si>
    <t>1219-1228</t>
  </si>
  <si>
    <t>Pinsker, R. I.</t>
  </si>
  <si>
    <t>General Atomics</t>
  </si>
  <si>
    <t>Pinsker R.</t>
  </si>
  <si>
    <t>Introduction to wave heating and current drive in magnetized plasmas</t>
  </si>
  <si>
    <t>10.1063/1.1343512</t>
  </si>
  <si>
    <t>2-s2.0-0035310239</t>
  </si>
  <si>
    <t>['sphere models', 'sphere head', 'significantly increase', 'radiation patterns', 'principal component', 'polarized component', 'paper compares', 'modelling error', 'measured principal', 'handset alone', 'good agreement', 'far fields', 'electric field', 'domain method', 'difference time', 'curved surface', 'cubical cells', 'computed patterns', 'box head']</t>
  </si>
  <si>
    <t>This paper compares the computed and measured principal-plane radiation patterns of a vertical handset operating near simple box and sphere models of the head, for both the principal component and the cross-polarized component of the electric field. The finite-difference time-domain method is used to model the handset and head and to predict the far fields. The radiation patterns are measured in a 6.1-m cubical anechoic chamber using a battery-operated oscillator within the handset. Very good agreement is shown for both polarization of the electric field, for the handset alone and for the handset and the simple head models. The differences between the measured and computed patterns are about the same for the handset and sphere head as for the handset and box head. This suggests that modelling the curved surface of the sphere with a staircase of cubical cells does not significantly increase the modelling error.</t>
  </si>
  <si>
    <t>65-73</t>
  </si>
  <si>
    <t>Canadian Journal of Electrical and Computer Engineering</t>
  </si>
  <si>
    <t>60033154;60033154;60033154;60033154</t>
  </si>
  <si>
    <t>7006097946;6701413096;7202869339;6604055527</t>
  </si>
  <si>
    <t>Trueman, C. W.;Kubina, S. J.;Roy, J. E.;Lauber, W. R.</t>
  </si>
  <si>
    <t>Concordia University</t>
  </si>
  <si>
    <t>Trueman C.</t>
  </si>
  <si>
    <t>Radiation patterns of a portable radio handset with simple head models</t>
  </si>
  <si>
    <t>2-s2.0-0035322137</t>
  </si>
  <si>
    <t>['scattered signal', 'readily separated', 'proposed scatterer', 'phototransistor ).', 'nonlinear scatterer', 'nonlinear element', 'nonlinear conversion', 'nonlinear conductance', 'monopole antenna', 'lf modulation', 'interperiodica ".', 'interferences due', 'feederless sensor', 'base frequency']</t>
  </si>
  <si>
    <t>It is demonstrated that the spectrum of a high-frequency signal reradiated by a nonlinear scatterer can he controlled using optical radiation. The scatterer is a monopole antenna with a nonlinear element (phototransistor). By illuminating the phototransistor, it is possible to change its nonlinear conductance and capacitance and thereby the spectrum of the scattered signal. The low-frequency (LF) modulation of parameters of the nonlinear element caused by the modulated optical radiation results in modulation of the scattered signal both at the base frequency and the combination frequencies produced by the nonlinear conversion. The proposed scatterer can be used as a feederless sensor of the electric field whose output signal can be readily separated from interferences due to the LF modulation. ¬© 2001 MAIK "Nauka/Interperiodica".</t>
  </si>
  <si>
    <t>Technical Physics Letters</t>
  </si>
  <si>
    <t>122474570-60008673;122474570-60008673;122474570-60008673</t>
  </si>
  <si>
    <t>57196771882;14024968700;6506234099</t>
  </si>
  <si>
    <t>Kashin, A. V.;Umnov, A. L.;Yashnov, V. A.</t>
  </si>
  <si>
    <t>Lobachevsky State University of Nizhni Novgorod;Sedakov Research Institute of Measuring Systems</t>
  </si>
  <si>
    <t>60008673;122474570</t>
  </si>
  <si>
    <t>Kashin A.</t>
  </si>
  <si>
    <t>Experimental investigation of a light-controlled nonlinear scatterer</t>
  </si>
  <si>
    <t>10.1134/1.1370199</t>
  </si>
  <si>
    <t>2-s2.0-0035533377</t>
  </si>
  <si>
    <t>['water surface', 'placed close', 'nonlinear scatterers', 'investigated experimentally', 'electromagnetic waves', 'backward scattering']</t>
  </si>
  <si>
    <t>A backward scattering of electromagnetic waves by nonlinear scatterers in the form of the simplest antennas loaded with a diode and placed close to a water surface has been investigated experimentally.</t>
  </si>
  <si>
    <t>429-431</t>
  </si>
  <si>
    <t>Vasenkov, A. A.</t>
  </si>
  <si>
    <t>Vasenkov A.</t>
  </si>
  <si>
    <t>An Experimental Investigation of Electromagnetic Scattering by Nonlinear Antennas Placed Close to a Water Surface</t>
  </si>
  <si>
    <t>2-s2.0-0043236585</t>
  </si>
  <si>
    <t>['three techniques', 'short baselines', 'gps antenna', 'consistent picture', 'calibration measurements', 'available toda', 'anechoic chamber']</t>
  </si>
  <si>
    <t>Antenna Phase | Calibration Measurement | Calibration Method | Relative Field | Short Baseline</t>
  </si>
  <si>
    <t>Three major GPS antenna calibration methods are available toda: the relative field calibrations using the GPS data collected on short baselines, the absolute field calibrations, where the GPS antenna is rotated and tilted by a robot, and calibration measurements in an anechoic chamber. Mean antenna offsets and the elevation-dependent phase center variations of GPS antennas determined by all three techniques are compared to assess their accuracy. The analysis of global GPS data with these sets of calibration values reveals that the offsets and variations of the satellite antenna phase centers have to be considered, too, to obtain a consistent picture. ¬© 2001 John Wiley &amp; Sons, Inc.</t>
  </si>
  <si>
    <t>55-60</t>
  </si>
  <si>
    <t>Rothacher, Markus</t>
  </si>
  <si>
    <t>Rothacher M.</t>
  </si>
  <si>
    <t>Comparison of Absolute and Relative Antenna Phase Center Variations</t>
  </si>
  <si>
    <t>10.1007/PL00012867</t>
  </si>
  <si>
    <t>2-s2.0-0344115514</t>
  </si>
  <si>
    <t>['w plane', 'vertical drifts', 'unique capability', 'radar system', 'powerful tool', 'phase coherent', 'new radar', 'ionospheric irregularities', 'equatorial spread', 'equatorial electrojet', 'electric field', 'diurnal pattern', 'dip 0', 'beam orientations', 'also capable', '95 km', '9 mhz', '18 mhz']</t>
  </si>
  <si>
    <t>A phase coherent, pulsed, monostatic and moderately high power HF Doppler radar, operating at 18 and 9 MHz has been installed at the magnetic equatorial station, Trivandrum (8.5¬∞ N, 77¬∞ E; dip 0.5¬∞ N), India. It is a powerful tool to study the plasma instability processes responsible for the generation of equatorial electrojet (EEJ) and equatorial spread-F (ESF) irregularities. A novelty in the radar system is the usage of the same phased array antenna at the two harmonically related frequencies of 18 and 9 MHz. The radar employs Doppler beam swinging (DBS) technique with beam orientations of vertical and ¬±30¬∞ off zenith in the E-W plane, providing the unique capability of obtaining both zonal and vertical drifts of the ionospheric irregularities. The radar is also capable of providing zonal wind information in the region of 80-95 km. The new radar has opened up the possibilities of investigating different aspects of EEJ, like the E-W spectral asymmetry, diurnal pattern of the electric field and the effect of small scale plasma turbulence on the large scale EEJ altitude structure. In this paper the detailed system description, data processing scheme and some preliminary results obtained using the radar at 18 MHz are presented.</t>
  </si>
  <si>
    <t>77-90</t>
  </si>
  <si>
    <t>Indian Journal of Radio and Space Physics</t>
  </si>
  <si>
    <t>60023345;60023345;60023345;60023345-60031566;60023345;60023345;60023345;60023345;60023345;60023345;60023345</t>
  </si>
  <si>
    <t>7004329255;8105442400;57198412210;6602499341;7007041141;14521582300;14521156500;6507112302;14521429100;14521534800;14521077700</t>
  </si>
  <si>
    <t>Janardhanan, K. V.;Ramakrishna Rao, D.;Viswanathan, K. S.;Krishna Murthy, B. V.;Shenoy, K. S.V.;Mohankumar, S. V.;Kamath, K. P.;Mukundan, K. K.;Sajitha, G.;Shajahan, M.;Ayyappan, C.</t>
  </si>
  <si>
    <t>Thiruvananthapuram;Bengaluru</t>
  </si>
  <si>
    <t>University of Kerala;Indian Space Research Organization</t>
  </si>
  <si>
    <t>60031566;60023345</t>
  </si>
  <si>
    <t>HF backscatter radar at the magnetic equator: System details and preliminary results</t>
  </si>
  <si>
    <t>2-s2.0-11144354432</t>
  </si>
  <si>
    <t>['weddell sea', 'two sister', 'three species', 'several aspects', 'potter cove', 'parapseudocyclopinodes lindberg', 'p vl', 'p belgiroe', 'n .,', 'modified setae', 'maxillipedal endopodite', 'long spinules', 'lateral margins', 'itkoehlcrae sp', 'german neumayerstation', 'genus appears', 'francis group', 'fifth leg', 'closely related', 'antennary exopodite', 'antarctica ).', 'antarctic waters', 'also redescribed']</t>
  </si>
  <si>
    <t>Antarctica | Copepoda | Cyclopinidae | Phylogenetic systematics | Plankton | Pseudocyclopina | Redefinition</t>
  </si>
  <si>
    <t>Three new species of the genus Pseudocyclopina Lang, 1946, viz. P eddatreyae sp. n., P berndtTeyi sp. n., and P vl!itkoehlcrae sp. n., are described from the coastal planktic community and hyperbenthic water layers of Potter Cove, King George Island (Antarctica). A fourth new species, P gumthen sp. n., was discovered in the underice planktic community off the German NeumayerStation in the Weddell Sea. In order to establish a revised generic diagnosis, the type-species, P belgiroe (Giesbrecht, 1902) is also redescribed in detail. The three species from Potter Cove are more closely related to each other than to the sister-pair of species: P. belgicae and P gumthen sp. n . The first group differs from the two sister-species in several aspects: 2 setae represent the antennary exopodite; a row of long spinules is found on the lateral margins of the fifth legs tergite, the shape of the maxillipedal endopodite is compact; and modified setae are present on antenna and maxilliped. The male of P eddatreyae sp. n. differs from P belgiroe in having an inner coxal seta on fifth leg. The genus Pseudocyclopina presently is regarded as endemic to Antarctic waters. Phylogenetically, the genus appears to be the sister-group of a taxon comprising Cyclopinopsis Smirnov, 1935 and Parapseudocyclopinodes Lindberg, 1961. The sister-group of all three genera together is the genus Cyclopinodes Wilson, 1932. ¬© 2001 Taylor &amp; Francis Group, LLC.</t>
  </si>
  <si>
    <t>143-165</t>
  </si>
  <si>
    <t>Ophelia</t>
  </si>
  <si>
    <t>60020306;60020306-60015043;60068588</t>
  </si>
  <si>
    <t>6504830009;6505935773;6603837348</t>
  </si>
  <si>
    <t>Elwers, Kerstin;Arbizu, Pedro Martinez;Fiers, Frank</t>
  </si>
  <si>
    <t>Belgium;Germany;Brazil</t>
  </si>
  <si>
    <t>Brussels;Oldenburg;Curitiba</t>
  </si>
  <si>
    <t>Koninklijk Belgisch Instituut voor Natuurwetenschappen;Universit√§t Oldenburg;Universidade Federal do Parana</t>
  </si>
  <si>
    <t>60068588;60020306;60015043</t>
  </si>
  <si>
    <t>Elwers K.</t>
  </si>
  <si>
    <t>The genus pseudocyclopina lang in antarctic waters: Redescription of the type-species, p. belgicae (giesbrecht, 1902) and the description of four new species (copepoda: Cyclopinidae)</t>
  </si>
  <si>
    <t>10.1080/00785236.2001.10409462</t>
  </si>
  <si>
    <t>2-s2.0-14344268556</t>
  </si>
  <si>
    <t>['verified using', 'uda antennas', 'test results', 'single plane', 'radio source', 'phase shifters', 'performance parameters', 'paper describes', 'fixed frequency', 'feed points', 'fed using', 'element yagi', 'construction details', 'considerable reduction', 'computed theoretically', 'beam orientations', 'atmospheric studies', 'array antenna', 'antenna operates', '95 mhz']</t>
  </si>
  <si>
    <t>The paper describes the design, construction details and test results of a 4 √ó 15 phased array Yagi antenna capable of producing three switchable beam orientations in a single plane. The antenna operates at a fixed frequency of 54.95 MHz and is useful for atmospheric studies. The array makes use of the 'interlaced phased array (IPA)' concept to reduce the number of feed points and phase shifters, resulting in considerable reduction in cost and complexity of the array antenna. The 4 √ó 15 array was constructed using four-element Yagi-Uda antennas and was fed using a combination of co-axial and open-wire transmission lines. The performance of the antenna was qualitatively checked using the electrojet as a target. Moreover, the beam orientations and beamwidths of the antenna were verified using the sun as a radio source when it transitted over the beams. The performance parameters of the antenna were found to be very close to those computed theoretically.</t>
  </si>
  <si>
    <t>98-105</t>
  </si>
  <si>
    <t>60023345;60023345;60023345;60023345</t>
  </si>
  <si>
    <t>7004329255;6507112302;7007041141;7403177358</t>
  </si>
  <si>
    <t>Janardhanan, K. V.;Mukundan, K. K.;Shenoy, K. S.V.;Reddy, C. A.</t>
  </si>
  <si>
    <t>An interlaced phased array antenna for atmospheric radars</t>
  </si>
  <si>
    <t>2-s2.0-33748484867</t>
  </si>
  <si>
    <t>Mader, Gerald L.</t>
  </si>
  <si>
    <t>Silver Spring</t>
  </si>
  <si>
    <t>National Geodetic Survey</t>
  </si>
  <si>
    <t>Mader G.</t>
  </si>
  <si>
    <t>A Comparison of Absolute and Relative GPS Antenna Calibrations</t>
  </si>
  <si>
    <t>10.1007/PL00012864</t>
  </si>
  <si>
    <t>2-s2.0-34247155309</t>
  </si>
  <si>
    <t>['thermal injury', 'resonant loop', 'resonant antenna', 'possible factors', 'occur due', 'direct induction', 'copper wire', 'conductive loop', 'common belief', 'causing heating', 'burn incidents']</t>
  </si>
  <si>
    <t>Burns/thermal injuries | Focal heating | MR safety | Patient monitoring | RF energy absorption</t>
  </si>
  <si>
    <t>Numerous reported burn injuries have been sustained during clinical MRI procedures. The aim of this study was to investigate the possible factors that may be responsible for such burns. Experiments were performed to investigate three possible mechanisms for causing heating in copper wire during MRI: direct electromagnetic induction in a conductive loop, induction in a resonant conducting loop, and electric field resonant coupling with a wire (the antenna effect). Maximum recorded temperature rises were 0.6¬∞C for the loop, 61.1¬∞C for the resonant loop, and 63.5¬∞C for the resonant antenna. These experimental findings suggest that, contrary to common belief, it is unlikely that direct induction in a conductive loop will result in thermal injury. Burn incidents are more likely to occur due to the formation of resonant conducting loops and from extended wires forming resonant antenna. The characteristics of resonance should be considered when formulating safety guidelines. ¬© 2001 Wiley-Liss, Inc.</t>
  </si>
  <si>
    <t>627-631</t>
  </si>
  <si>
    <t>Journal of Magnetic Resonance Imaging</t>
  </si>
  <si>
    <t>60023795-60016417;60023795;60023795</t>
  </si>
  <si>
    <t>7005918504;35601742700;7005087345</t>
  </si>
  <si>
    <t>Dempsey, Mary F.;Condon, Barrie;Hadley, Donald M.</t>
  </si>
  <si>
    <t>Glasgow;Glasgow</t>
  </si>
  <si>
    <t>Southern General Hospital Glasgow;Western Infirmary</t>
  </si>
  <si>
    <t>60023795;60016417</t>
  </si>
  <si>
    <t>Dempsey M.F.</t>
  </si>
  <si>
    <t>Investigation of the factors responsible for burns during MRI</t>
  </si>
  <si>
    <t>10.1002/jmri.1088</t>
  </si>
  <si>
    <t>2-s2.0-0035085031</t>
  </si>
  <si>
    <t>R01GM056131</t>
  </si>
  <si>
    <t>['two genes', 'trap230 act', 'mutant cells', 'misexpress eyeless', 'identified mutations', 'identical effects', 'human trap240', 'hedgehog signaling', 'eye fate', 'express decapentaplegic', 'either gene', 'cell proliferation', 'blind spot', 'antennal disc', 'absence cannot']</t>
  </si>
  <si>
    <t>Blind spot | Drosophila melanogaster | Eye development | Mediator | Transcription | TRAP230 | TRAP240</t>
  </si>
  <si>
    <t>We have identified mutations in two genes, blind spot and kohtalo, that encode Drosophila homologues of human TRAP240 and TRAP230, components of a large transcriptional coactivation complex homologous to the yeast Mediator complex. Loss of either blind spot or kohtalo has identical effects on the development of the eye-antennal disc. Eye disc cells mutant for either gene can express decapentaplegic and atonal in response to Hedgehog signaling, but they maintain inappropriate expression of these genes and fail to differentiate further. Mutant cells in the antennal disc lose expression of Distal-less and misexpress eyeless, suggesting a partial transformation towards the eye fate. blind spot and kohtalo are not required for cell proliferation or survival, and their absence cannot be rescued by activation of the Hedgehog or Notch signaling pathways. These novel and specific phenotypes suggest that TRAP240 and TRAP230 act in concert to mediate an unknown developmental signal or a combination of signals.</t>
  </si>
  <si>
    <t>603-615</t>
  </si>
  <si>
    <t>Treisman, J. E.</t>
  </si>
  <si>
    <t>NYU Grossman School of Medicine</t>
  </si>
  <si>
    <t>Treisman J.</t>
  </si>
  <si>
    <t>Drosophila homologues of the transcriptional coactivation complex subunits TRAP240 and TRAP230 are required for identical processes in eye-antennal disc development</t>
  </si>
  <si>
    <t>2-s2.0-0035093107</t>
  </si>
  <si>
    <t>['whereas cp43', 'two groups', 'thermal treatment', 'room temperature', 'red region', 'polypeptide chains', 'photosystem ii', 'heat treatment', 'binding sites', 'binding regions', 'also analyzed', 'absorption spectra', 'absorption peak']</t>
  </si>
  <si>
    <t>Binding state | Chlorophyll a | Chlorophyll binding protein complex 43 | Chlorophyll binding protein complex 47 | Energy transfer | Heat denaturation</t>
  </si>
  <si>
    <t>The Photosystem II (PSII) core antenna complexes, CP43 and CP47, were prepared from spinach (Spinacia oleracea L.). The absorption spectra in the red region at room temperature were recorded for the PSII core antenna samples after increased temperature treatment (up to 80¬∞C). Derivative and difference spectra revealed the existence of two groups of chlorophyll a (Chl a) molecules in both CP43 and CP47. The one with the absorption peak in the shorter wavelength region was designated as CP43-669 and CP47-669, while the other with the absorption peak in the longer wavelength region was designated as CP43-682 and CP47-680. The results of the thermal treatment experiment demonstrated that CP43-669 and CP47-669 may exist as monomers of Chl a and that their binding sites on the polypeptides are insensitive to thermal treatment, whereas CP43-682 and CP47-680 may exist as dimers or multimers of Chl a and their binding regions in the polypeptide chains are more sensitive to heat treatment. The excitation energy transfer mechanism between these two different groups of Chl a molecules is also analyzed. ¬© 2001 Elsevier Science B.V.</t>
  </si>
  <si>
    <t>396-408</t>
  </si>
  <si>
    <t>Biochimica et Biophysica Acta - Bioenergetics</t>
  </si>
  <si>
    <t>60014773;60025278;60025278;60014773;60025278;60025278;60014773</t>
  </si>
  <si>
    <t>7103076008;7701310823;56269545400;7501449770;7402475226;55484680200;7004899916</t>
  </si>
  <si>
    <t>Shan, Jixiu;Wang, Jushuo;Ruan, Xiang;Li, Liangbi;Gong, Yandao;Zhao, Nanming;Kuang, Tingyun</t>
  </si>
  <si>
    <t>Tsinghua University;Institute of Botany Chinese Academy of Sciences</t>
  </si>
  <si>
    <t>60025278;60014773</t>
  </si>
  <si>
    <t>Shan J.</t>
  </si>
  <si>
    <t>Changes of absorption spectra during heat-induced denaturation of Photosystem II core antenna complexes CP43 and CP47: Revealing the binding states of chlorophyll molecules in these two complexes</t>
  </si>
  <si>
    <t>S000527280000270X</t>
  </si>
  <si>
    <t>10.1016/S0005-2728(00)00270-X</t>
  </si>
  <si>
    <t>2-s2.0-0035795159</t>
  </si>
  <si>
    <t>['work shows', 'trapping engine', 'trapping dynamics', 'time scale', 'systematic study', 'shallow trap', 'shallow equilibrium', 'resolved data', 'regulation rather', 'reaction center', 'photosystem ii', 'phenomenological model', 'particles isolated', 'larger particles', 'isolated d1', 'indeed retained', 'higher plants', 'extensive time', 'energy transfer', 'correctly predict', 'charge separation', 'antenna size']</t>
  </si>
  <si>
    <t>We present a systematic study of the effect of antenna size on energy transfer and trapping in photosystem II. Time-resolved fluorescence experiments have been used to probe a range of particles isolated from both higher plants and the cyanobacterium Synechocystis 6803. The isolated reaction center dynamics are represented by a quasi-phenomenological model that fits the extensive time-resolved data from photosystem II reaction centers and reaction center mutants. This representation of the photosystem II "trapping engine" is found to correctly predict the extent of, and time scale for, charge separation in a range of photosystem II particles of varying antenna size (8-250 chlorins). This work shows that the presence of the shallow trap and slow charge separation kinetics, observed in isolated D1/D2/cyt b559 reaction centers, are indeed retained in larger particles and that these properties are reflected in the trapping dynamics of all larger photosystem II preparations. A shallow equilibrium between the antennae and reaction center in photosystem II will certainly facilitate regulation via nonphotochemical quenching, and one possible interpretation of these findings is therefore that photosystem II is optimized for regulation rather than for efficiency.</t>
  </si>
  <si>
    <t>4026-4034</t>
  </si>
  <si>
    <t>60015150;60015150;60015150;60015150;60015150;60010910;60015150;60015150;60015150</t>
  </si>
  <si>
    <t>6603577022;37160900100;57215982500;6603694749;6602991059;57202560728;7402350514;56401622800;57202638608</t>
  </si>
  <si>
    <t>Barter, L. M.C.;Bianchietti, M.;Jeans, C.;Schilstra, M. J.;Hankamer, B.;Diner, B. A.;Barber, J.;Durrant, J. R.;Klug, D. R.</t>
  </si>
  <si>
    <t>London;Wilmington</t>
  </si>
  <si>
    <t>Imperial College London;DuPont</t>
  </si>
  <si>
    <t>60015150;60010910</t>
  </si>
  <si>
    <t>Barter L.M.C.</t>
  </si>
  <si>
    <t>Relationship between excitation energy transfer, trapping, and antenna size in photosystem II</t>
  </si>
  <si>
    <t>10.1021/bi001724q</t>
  </si>
  <si>
    <t>2-s2.0-0035799322</t>
  </si>
  <si>
    <t>['√∏ ller', 'œé *(', 'trans barrier', 'single determinant', 'similar way', 'sensitive antenna', 'second order', 'rotational barriers', 'related molecules', 'previous estimates', 'polarization functions', 'plesset perturbation', 'order mp', 'oo bond', 'mp3 ),', 'largely exaggerated', 'fourth order', 'equilibrium geometry', 'dft presents', 'dft lead', 'dft geometries', 'describing foof', 'corresponding barriers', 'calculations reveal', 'best cost', 'anomeric effect', 'adjusting exponents', '5 kcal', '4 kcal']</t>
  </si>
  <si>
    <t>Single determinant M√∏ller-Plesset perturbation (MP) theory at second order (MP2), third order (MP3), and fourth order (MP4) with standard basis sets ranging from cc-pVDZ to cc-pVQZ quality predicts the equilibrium geometry of FOOF qualitatively incorrect. Sixth-order MP (MP6), CCSD(T), and DFT lead to a qualitatively correct FOOF equilibrium geometry re, provided a sufficiently large basis set is used; however, even these methods do not succeed in reproducing an exact re geometry. The latter can be achieved only by artificially increasing anomeric delocalization of electron lone pairs at the O atoms into the œÉ*(OF) orbitals by selectively adding diffuse basis functions, adjusting exponents of polarization functions, or enforcing an increase of electron pair correlation effects via the choice of a rigid basis set. DFT geometries of FOOF can be improved in a similar way and, then, DFT presents the best cost-efficiency compromise currently available for describing FOOF and related molecules. DFT and CCSD(T) calculations reveal that FOOF can undergo either rotation at the OO bond or dissociation into FOO and F because the corresponding barriers (trans barrier: 19.4 kcal/ mol; dissociation barrier 19.5 kcal/mol) are comparable. Previous estimates as to the height of the rotational barriers of FOOF are largely exaggerated. Rotation at the OO bond raises the barrier to dissociation because the anomeric effect is switched off. The molecular dipole moment is found to be a sensitive antenna for probing the quality of the quantum chemical description of FOOF. ¬© 2001 American Chemical Society.</t>
  </si>
  <si>
    <t>3269-3276</t>
  </si>
  <si>
    <t>Journal of Physical Chemistry A</t>
  </si>
  <si>
    <t>60016437;60016437;60016437</t>
  </si>
  <si>
    <t>7004130406;55498873800;7005688079</t>
  </si>
  <si>
    <t>Kraka, Elfi;He, Yuan;Cremer, Dieter</t>
  </si>
  <si>
    <t>Kraka E.</t>
  </si>
  <si>
    <t>Quantum chemical descriptions of FOOF: The unsolved problem of predicting its equilibrium geometry</t>
  </si>
  <si>
    <t>10.1021/jp002852r</t>
  </si>
  <si>
    <t>2-s2.0-0035810477</t>
  </si>
  <si>
    <t>['two antennas', 'transmitter efficiency', 'small sue', 'satellite communications', 'predicted ones', 'novel h', 'new antenna', 'harmonic resonance', 'good agreement', 'fewer number', 'design procedure', 'basic principles', 'advantages compared', '10 ghz']</t>
  </si>
  <si>
    <t>AIA | Microstrip antennas | Miniature antennas</t>
  </si>
  <si>
    <t>A novel H-shaped patch antenna suitable for wireless and satellite communications is presented. The new antenna has some advantages compared to conventional microstrip patch antennas, such as small sue, a fewer number of modes, no harmonic resonance, and the provision of pure reactive impedances at its harmonics that can result in increasing the transmitter efficiency. The basic principles and design procedure are introduced. Two antennas at two different frequencies, 4 and 10 GHz, are designed, fabricated, and measured. The measured results show a good agreement with the predicted ones. ¬© 2001 John Wiley &amp; Sons, Inc.</t>
  </si>
  <si>
    <t>62-66</t>
  </si>
  <si>
    <t>Sheta, Abdel Fattah</t>
  </si>
  <si>
    <t>Giza</t>
  </si>
  <si>
    <t>Cairo University</t>
  </si>
  <si>
    <t>Sheta A.</t>
  </si>
  <si>
    <t>A novel h-shaped patch antenna</t>
  </si>
  <si>
    <t>10.1002/mop.1084</t>
  </si>
  <si>
    <t>2-s2.0-70350178817</t>
  </si>
  <si>
    <t>['square patch', 'proposed antenna', 'polarized performances', 'polarized operation', 'polarization levels', 'linear polarizations', 'good dual', 'good cross', 'cross slot', 'compact dual', '69 times', '3 db', '20 db', '1880 mhz', '0 dbi']</t>
  </si>
  <si>
    <t>Dual-polarized radiation | Personal communication system</t>
  </si>
  <si>
    <t>An aperture-coupled patch antenna with a cross slot for compact dual-polarized operation in the 1800 MHz band (1710-1880 MHz) suitable for applications in a personal communication system (PCS) is presented. For operation in the 1800 MHz band, the proposed antenna has a square patch of dimensions 50 √ó 50 mm3, which is only about 0.69 times that of the conventional design using a simple square patch. With the antenna size reduction achieved, good dual-polarized performances have also been obtained for the proposed antenna. Excellent port decoupling (less than -37.3 dB) across the entire operating bandwidth is obtained, and good cross-polarization levels (about 20 dB) for both linear polarizations with an antenna gain level of about 7.0 dBi are observed. ¬© 2001 John Wiley &amp; Sons, Inc.</t>
  </si>
  <si>
    <t>7006351403;35460663000</t>
  </si>
  <si>
    <t>Tung, Hao Chun;Wong, Kin Lu</t>
  </si>
  <si>
    <t>Tung H.</t>
  </si>
  <si>
    <t>A compact dual-polarized patch antenna for 1800 mhz band operation</t>
  </si>
  <si>
    <t>10.1002/mop.1065</t>
  </si>
  <si>
    <t>2-s2.0-70350185269</t>
  </si>
  <si>
    <t>['solar cells', 'provide power', 'printed patches', 'new principle', 'mmic amplifier', 'active ).', '76 ghz', '30 dbi', '13 dbi', '100 mw']</t>
  </si>
  <si>
    <t>Amorphous silicon solar cells | Antenna-combining solar cells | Microstrip antenna array | Satellite antenna | Ssfip</t>
  </si>
  <si>
    <t>A new principle of antenna-combining amorphous silicon solar cells and printed patches is presented. The antenna is designed, taking into account the solar cells that provide power to an MMIC amplifier. A 2 √ó 4 antenna array is presented, working at a frequency of 3.76 GHz with a bandwidth of 16% and a gain of 13 dBi (passive) and up to 30 dBi (active). The a-Si:H solar cells supply 5 V and 100 mW at AM1.5. ¬© 2001 John Wiley &amp; Sons, Inc.</t>
  </si>
  <si>
    <t>60028186;60002128;60028186;60002128;60028186;60028186;60031159;60031159</t>
  </si>
  <si>
    <t>7003632399;57198169281;7006665188;7403209250;6701417455;7004724089;7003592642;7003966996</t>
  </si>
  <si>
    <t>Vaccaro, S.;Torres, P.;Mosig, J. R.;Shah, A.;Skrivervik, A. K.;Z√ºrcher, J. F.;De Maagt, P.;Gerlach, L.</t>
  </si>
  <si>
    <t>Netherlands;Switzerland;Switzerland</t>
  </si>
  <si>
    <t>Noordwijk aan Zee;Lausanne;Neuchatel</t>
  </si>
  <si>
    <t>ESTEC - European Space Research and Technology Centre;Swiss Federal Institute of Technology Lausanne;Universit√© de Neuch√¢tel</t>
  </si>
  <si>
    <t>60031159;60028186;60002128</t>
  </si>
  <si>
    <t>Combination of antennas and solar cells for satellite communications</t>
  </si>
  <si>
    <t>10.1002/mop.1068</t>
  </si>
  <si>
    <t>2-s2.0-70350207153</t>
  </si>
  <si>
    <t>['proposed design', 'probe feed', 'peripheral cuts', 'obtained using', 'obtained showing', 'novel design', 'experimental results', 'excited fundamental', 'circular patch', 'antenna size', '50 %,']</t>
  </si>
  <si>
    <t>Circular polarization | Compact microstrip antenna | Probe feed</t>
  </si>
  <si>
    <t>A novel design of a probe-fed circular microstrip antenna with a group of four slits inserted at the circular patch boundary for achieving compact circular polarization (CP) operation is presented. The proposed design can make its excited fundamental-mode patch surface current path much longer than that in a conventional circular microstrip antenna with the same antenna size, which makes the present proposed design have a reduced antenna size at a given operating frequency. By further incorporating a pair of peripheral cuts in the circular patch, compact CP operation can easily be obtained using a probe feed. Results have been obtained showing that, for a given operating frequency, the antenna size reduction of the proposed design can be as large as 50%, as compared to the regular-size circularly polarized circular microstrip antenna. Details of the proposed antenna designs are described, and experimental results of the obtained CP performance are presented and discussed. ¬© 2001 John Wiley &amp; Sons, Inc.</t>
  </si>
  <si>
    <t>52-54</t>
  </si>
  <si>
    <t>60019330;60019330</t>
  </si>
  <si>
    <t>35755202500;25960688900</t>
  </si>
  <si>
    <t>Chen, Horng Dean;Chen, Wen Shyang</t>
  </si>
  <si>
    <t>Cheng Shiu University Taiwan</t>
  </si>
  <si>
    <t>Chen H.D.</t>
  </si>
  <si>
    <t>Probe-fed compact circular microstrip antenna for circular polarization</t>
  </si>
  <si>
    <t>10.1002/mop.1081</t>
  </si>
  <si>
    <t>2-s2.0-70350210321</t>
  </si>
  <si>
    <t>['‚ àº61', 'two frequencies', 'new design', 'frequency operation', 'feed dual', 'compact single', 'added advantage']</t>
  </si>
  <si>
    <t>Dual frequency | Dual polarized | Slotted | Square microstrip</t>
  </si>
  <si>
    <t>A new design for the compact single-feed dual-frequency operation of a slotted square microstrip antenna is demonstrated. The antenna generates two distinct operating frequencies with different polarization planes and broad radiation characteristics. The antenna has the added advantage of an antenna size reduction as large as ‚àº61 and 45% in comparison to the standard rectangular patch for the above two frequencies. ¬© 2001 John Wiley &amp; Sons, Inc.</t>
  </si>
  <si>
    <t>60-62</t>
  </si>
  <si>
    <t>60031544;60031544;60031544;60031544</t>
  </si>
  <si>
    <t>6508325255;7004362848;57218539158;7006249330</t>
  </si>
  <si>
    <t>Binoy, G. S.;Aanandan, C. K.;Mohanan, P.;Vasudevan, K.</t>
  </si>
  <si>
    <t>Kochi</t>
  </si>
  <si>
    <t>Cochin University of Science and Technology</t>
  </si>
  <si>
    <t>Binoy G.S.</t>
  </si>
  <si>
    <t>Compact dual-frequency dual-polarized slotted microstrip patch antenna</t>
  </si>
  <si>
    <t>10.1002/mop.1083</t>
  </si>
  <si>
    <t>2-s2.0-70350211063</t>
  </si>
  <si>
    <t>['strip loading', 'sectoral horns', 'radiation characteristics', 'optimum length', 'new type', 'metallic strips', 'h plane']</t>
  </si>
  <si>
    <t>Antennas | Dielectric horn antennas | Square radiation patterns</t>
  </si>
  <si>
    <t>The radiation characteristics of a new type of hollow dielectric H-plane sectoral horn antenna are presented. Metallic strips of optimum length are loaded on the H-walls of the sectoral horns. The effects of strip loading for producing square patterns in the H plane are discussed. ¬© 2001 John Wiley &amp; Sons, Inc.</t>
  </si>
  <si>
    <t>45-46</t>
  </si>
  <si>
    <t>60031544;60031544;60031544</t>
  </si>
  <si>
    <t>57197108714;57194376101;7006666505</t>
  </si>
  <si>
    <t>Joseph, V. P.;Biju Kumar, S.;Mathew, K. T.</t>
  </si>
  <si>
    <t>Joseph V.</t>
  </si>
  <si>
    <t>Strip-loaded hollow dielectric h-plane sectoral horn antennas for square radiation pattern</t>
  </si>
  <si>
    <t>10.1002/mop.1078</t>
  </si>
  <si>
    <t>2-s2.0-70350694036</t>
  </si>
  <si>
    <t>['slot coupling', 'results obtained', 'required bandwidth', 'operation frequencies', 'antenna design', '5 ghz', '2 ghz']</t>
  </si>
  <si>
    <t>Aperture coupling | Broadband | E-band | Microstrip | Rectangular patch antenna</t>
  </si>
  <si>
    <t>A broadband microstrip patch antenna fed by slot coupling is described The operation frequencies are in the E-band and the required bandwidth is about 2 GHz. Results obtained from an antenna design to operate from 40.5 to 42.5 GHz are presented. ¬© 2001 John Wiley &amp; Sons, Inc.</t>
  </si>
  <si>
    <t>40-42</t>
  </si>
  <si>
    <t>60026134;60026134;60026134;60026134</t>
  </si>
  <si>
    <t>55965203400;35113739800;23670430500;6507190416</t>
  </si>
  <si>
    <t>Vera-Isasa, M.;Pedreira, G.;De Lorenzo, M. E.;Santalla, V.</t>
  </si>
  <si>
    <t>Broadband patch antenna for e-band applications</t>
  </si>
  <si>
    <t>10.1002/mop.1076</t>
  </si>
  <si>
    <t>2-s2.0-70350697385</t>
  </si>
  <si>
    <t>Zhejiang University</t>
  </si>
  <si>
    <t>ZJU</t>
  </si>
  <si>
    <t>['surface waves', 'surface modes', 'present letter', 'domain method', 'dimensional dielectric', 'difference time', 'also studied']</t>
  </si>
  <si>
    <t>In the present Letter, surface modes in two-dimensional dielectric and metallic photonic crystals are studied by a finite-difference time-domain method. The existence of surface modes in metallic photonic crystals is examined. The influence of surface waves on dielectric photonic crystal antennas is also studied. ¬© 2001 Elsevier Science B.V.</t>
  </si>
  <si>
    <t>85-91</t>
  </si>
  <si>
    <t>Surface modes in two-dimensional dielectric and metallic photonic band gap structures: A FDTD study</t>
  </si>
  <si>
    <t>S0375960101001566</t>
  </si>
  <si>
    <t>10.1016/S0375-9601(01)00156-6</t>
  </si>
  <si>
    <t>2-s2.0-0035832017</t>
  </si>
  <si>
    <t>DC-00588</t>
  </si>
  <si>
    <t>['œºm ).', 'translationally processed', 'three neurons', 'suggested snmp', 'specific pheromone', 'specific membrane', 'several classes', 'primarily restricted', 'plasma membranes', 'plasma membrane', 'permits interaction', 'orn );', 'olfactory sensilla', 'larger dendrites', 'immunocytochemical study', 'female antennae', 'dendrite circumference', 'cytosolic granules', 'common feature', 'cellular epitopes', 'cell soma', 'bound protein', 'better understand', 'basiconic sensilla', '1 antigenicity', '1 among']</t>
  </si>
  <si>
    <t>Antheraea polyphenus (Insecta) | Baculovirus | CD36 | MPLSM | Pheromone | Receptor</t>
  </si>
  <si>
    <t>SNMP-1 (sensory neuron membrane protein 1) is an olfactory-specific membrane-bound protein which is homologous with the CD36 receptor family. Previous light level immunocytochemical studies suggested that SNMP-1 was localized in the dendrites and distal cell body of sex-pheromone-specific olfactory receptor neurons (ORN); these studies further suggested SNMP-1 was expressed in only one of two to three neurons in male-specific pheromone-sensitive trichoid sensilla. To better understand the expression and localization of SNMP-1, an immunocytochemical study was performed using electron microscopy to visualize the distribution of SNMP-1 among the neurons of several classes of olfactory sensilla of both male and female antennae of the silkmoth Antheraea polyphemus. SNMP-1 antigenicity was primarily restricted to the receptive dendritic membranes of ORNs of all sensilla types examined and was observed in cytosolic granules, but not plasma membranes, of the cell soma. Mean labeling densities ranged from 1 to 16 gold particles per micrometer of dendrite circumference; dendrites of trichoid and intermediate sensilla showed significantly higher labeling densities than those of basiconic sensilla. Larger dendrites of trichoid sensilla showed significantly higher mean labeling densities (13-16/Œºm) than smaller diameter dendrites (3-7/Œºm). Immunofluorescence studies using baculovirus expressed SNMP-1 and multiphoton photon laser scanning microscopy (MPLSM) indicated that rSNMP-1, which was post-translationally processed to the in vivo molecular weight, was inserted into the plasma membrane in a topography presenting extra-cellular epitopes. These studies suggest SNMP-1 is a common feature of the ORNs, is asymmetrically expressed among functionally distinct neurons, and possesses a topography which permits interaction with components of the extracellular sensillum lymph.</t>
  </si>
  <si>
    <t>433-446</t>
  </si>
  <si>
    <t>0302766X</t>
  </si>
  <si>
    <t>Cell and Tissue Research</t>
  </si>
  <si>
    <t>60018179-60030162;105953572;60018179</t>
  </si>
  <si>
    <t>57214090596;7003953871;7202412220</t>
  </si>
  <si>
    <t>Rogers, Matthew E.;Steinbrecht, Rudolf A.;Vogt, Richard G.</t>
  </si>
  <si>
    <t>United States;United States;Germany</t>
  </si>
  <si>
    <t>New York;Columbia;Pocking</t>
  </si>
  <si>
    <t>Columbia University;University of South Carolina;Max-Planck-Inst. V.</t>
  </si>
  <si>
    <t>60030162;60018179;105953572</t>
  </si>
  <si>
    <t>Rogers M.E.</t>
  </si>
  <si>
    <t>Expression of SNMP-1 in olfactory neurons and sensilla of male and female antennae of the silkmoth Antheraea polyphemus</t>
  </si>
  <si>
    <t>10.1007/s004410000305</t>
  </si>
  <si>
    <t>2-s2.0-0035091368</t>
  </si>
  <si>
    <t>['power applications', 'microwave launcher', 'magnetron tube', 'magnetron antenna']</t>
  </si>
  <si>
    <t>The magnetron tube is the source commonly used for power applications of microwaves at 2.45GHz. An efficient finite difference time domain model of a magnetron antenna, useful for tuning by simulations the best possible matching conditions for a microwave launcher, is presented.</t>
  </si>
  <si>
    <t>503-504</t>
  </si>
  <si>
    <t>60024690;;60028218</t>
  </si>
  <si>
    <t>7003303939;6503915592;7103124489</t>
  </si>
  <si>
    <t>Bellanca, G.;Roccari, R.;Bassi, P.</t>
  </si>
  <si>
    <t>Bologna;Ferrara</t>
  </si>
  <si>
    <t>Alma Mater Studiorum Universit√† di Bologna;University of Ferrara</t>
  </si>
  <si>
    <t>60028218;60024690</t>
  </si>
  <si>
    <t>Bellanca G.</t>
  </si>
  <si>
    <t>Efficient magnetron antenna source for FDTD simulations of microwave applicator devices</t>
  </si>
  <si>
    <t>10.1049/el:20010331</t>
  </si>
  <si>
    <t>2-s2.0-0035848671</t>
  </si>
  <si>
    <t>['telephone body', 'significant reduction', 'planar built', 'fed configuration', 'f antenna', 'current induced', 'bpfa ),']</t>
  </si>
  <si>
    <t>A planar built-in antenna with a balance-fed configuration, denoted a balance-fed planar inverted-F antenna (BPFA), has been developed for the IMT-2000, third-generation (3G) mobile communication system. The BPFA features balanced operation, which leads to a significant reduction in the current induced on the telephone body and therefore the absence of any significant effect caused by the operator's hand.</t>
  </si>
  <si>
    <t>476-478</t>
  </si>
  <si>
    <t>7404212156;56377435400;35428447400</t>
  </si>
  <si>
    <t>Ogawa, K.;Iwai, H.;Koyanagi, Y.</t>
  </si>
  <si>
    <t>Balance-fed planar built-in antenna</t>
  </si>
  <si>
    <t>10.1049/el:20010369</t>
  </si>
  <si>
    <t>2-s2.0-0035848674</t>
  </si>
  <si>
    <t>['proposed antenna', 'ground plane', 'antenna consists']</t>
  </si>
  <si>
    <t>A novel shorted dual spiral printed antenna is presented. The antenna consists of two interleaved shorted spiral radiators and a feed network etched on a high dielectric material below the ground plane. A 10dB return loss bandwidth of 9.2% has been achieved with an omni-directional radiation pattern. The proposed antenna is 28% smaller than a conventional shorted patch antenna, making it very desirable for mobile communication handset terminals.</t>
  </si>
  <si>
    <t>478-479</t>
  </si>
  <si>
    <t>60011362;60011362</t>
  </si>
  <si>
    <t>7101602940;35478779700</t>
  </si>
  <si>
    <t>Kan, H. K.;Waterhouse, R. B.</t>
  </si>
  <si>
    <t>Melbourne</t>
  </si>
  <si>
    <t>RMIT University</t>
  </si>
  <si>
    <t>Kan H.K.</t>
  </si>
  <si>
    <t>Small square dual spiral printed antennas</t>
  </si>
  <si>
    <t>10.1049/el:20010367</t>
  </si>
  <si>
    <t>2-s2.0-0035848695</t>
  </si>
  <si>
    <t>['wave approximation', 'standard double', 'proposed formula', 'physical geometry', 'good agreement', 'emc applications', 'design cars', 'collimated region', 'antenna factor']</t>
  </si>
  <si>
    <t>A formula is proposed for measuring the antenna factor of an offset-fed parabolic reflector operated as a compact antenna range (CAR) by considering the plane-wave approximation and field-distribution in the collimated region. The antenna factor is determined from the half power beamwidth (HPBW) of the feed, the physical geometry of the reflector and a field-distribution correction factor. The proposed formula is in good agreement with the measured results using a standard double-ridged horn antenna as the feed. The formula can be used to design CARs for EMC applications.</t>
  </si>
  <si>
    <t>475-476</t>
  </si>
  <si>
    <t>60028270-60016418;60016418;60016418</t>
  </si>
  <si>
    <t>24785992300;7005566736;7004663273</t>
  </si>
  <si>
    <t>Chung, Y. C.;Marvin, A. C.;Rowell, A. J.</t>
  </si>
  <si>
    <t>South Korea;United Kingdom</t>
  </si>
  <si>
    <t>Yusong;York</t>
  </si>
  <si>
    <t>Korea Research Institute of Standards and Science;University of York</t>
  </si>
  <si>
    <t>60028270;60016418</t>
  </si>
  <si>
    <t>Chung Y.C.</t>
  </si>
  <si>
    <t>Antenna factor of compact antenna range for EMC measurements above 1GHz</t>
  </si>
  <si>
    <t>10.1049/el:20010365</t>
  </si>
  <si>
    <t>2-s2.0-0035848738</t>
  </si>
  <si>
    <t>R01GM055162</t>
  </si>
  <si>
    <t>['wing transformation', 'wing disc', 'signaling activities', 'provide evidence', 'previously reported', 'overlapping domains', 'limb patterning', 'inducing notum', 'imaginal discs', 'imaginal development', 'function phenotypes', 'either antagonist', 'ectopic expression', 'dwnt4 along', 'drosophila embryogenesis', 'distinct functions', 'also show', 'adult appendages']</t>
  </si>
  <si>
    <t>Axial patterning | Drosophila imaginal disc | DWnt4 | wg | Wnt signaling</t>
  </si>
  <si>
    <t>Wnt genes encode evolutionarily conserved secreted proteins that provide critical functions during development. Although Wnt proteins share highly conserved features, they also show sequence divergence, which almost certainly contributes to the variety of their signaling activities. We previously reported that DWnt4 and wingless (wg), two divergent clustered Wnt genes, can have either antagonist or distinct functions during Drosophila embryogenesis. Here we provide evidence that both genes can elicit similar cellular responses during imaginal development. Ectopic expression of DWnt4 along the anterior/posterior (A/P) boundary of imaginal discs alters morphogenesis of adult appendages. In the wing disc, DWnt4 phenocopies ectopic Wg activity by inducing notum to wing transformation, suggesting similar signaling capabilities of both molecules. In support of this, we demonstrate that DWnt4 can rescue wg loss-of-function phenotypes in the antenna and haltere and is able to substitute for Wg in wing field specification. We also show that both genes are transcribed in overlapping domains in imaginal discs, suggesting that DWnt4 may cooperate with wg during limb patterning. ¬© 2001 Academic Press.</t>
  </si>
  <si>
    <t>339-350</t>
  </si>
  <si>
    <t>Developmental Biology</t>
  </si>
  <si>
    <t>60102127;60006297;60102127;60006297;60102127;60102127;60102127</t>
  </si>
  <si>
    <t>6602670921;7003949723;6602982153;15743688300;6602979447;6701888454;56250697700</t>
  </si>
  <si>
    <t>Gieseler, Kathrin;Wilder, Elizabeth;Mariol, Marie Christine;Buratovitch, Mike;B√©renger, H√©l√®ne;Graba, Yacine;Pradel, Jacques</t>
  </si>
  <si>
    <t>Marseille;Philadelphia</t>
  </si>
  <si>
    <t>Aix Marseille Universit√©;University of Pennsylvania</t>
  </si>
  <si>
    <t>60102127;60006297</t>
  </si>
  <si>
    <t>Gieseler K.</t>
  </si>
  <si>
    <t>DWnt4 and wingless elicit similar cellular responses during imaginal development</t>
  </si>
  <si>
    <t>S0012160601901848</t>
  </si>
  <si>
    <t>10.1006/dbio.2001.0184</t>
  </si>
  <si>
    <t>2-s2.0-0035871522</t>
  </si>
  <si>
    <t>['test fabrication', 'principal components', 'phased array', 'measured results', 'measured result', 'electrical design', 'designed value', 'beam scanning', 'area gain', 'aperture diameter', '42 dbi', '20 db']</t>
  </si>
  <si>
    <t>Beam forming network | Mobile satellite communication | Multibeam antenna | Phased array | Satellite-borne antenna</t>
  </si>
  <si>
    <t>The defocused feed reflector antenna with a phased array is promising as a mobile communication antenna on board a satellite because electronic beam reshaping and beam scanning are possible. In this paper, (1) an electrical design of the phased array feed, (2) test fabrication of the 31 radiating element array and beam forming network as the principal components of the feed, and (3) the measured results of the primary radiation pattern combining the above are described. By comparing the secondary radiation pattern computed using this measured result with the designed value, the validity of the electrical design of the phased array feed used for a defocused feed reflector antenna is verified. It is shown that the phased array feed using the verified design method can accomplish more than 42 dBi of area gain and more than 20 dB of isolation between the beams by combining it with a reflector having an aperture diameter of 13 m. ¬© 2001 Scripta Technica.</t>
  </si>
  <si>
    <t>60001271;60032325;60001271;60025555</t>
  </si>
  <si>
    <t>7202638604;7103117186;35230437500;35511585800</t>
  </si>
  <si>
    <t>Tokunaga, Kyoko;Tsunoda, Hiroaki;Matsumoto, Yasushi;Ohira, Takashi</t>
  </si>
  <si>
    <t>Koganei;Tokyo;Kyoto</t>
  </si>
  <si>
    <t>Japan National Institute of Information and Communications Technology;Nippon Telegraph and Telephone Corporation;Advanced Telecommunications Research Institute International (ATR)</t>
  </si>
  <si>
    <t>60032325;60025555;60001271</t>
  </si>
  <si>
    <t>Tokunaga K.</t>
  </si>
  <si>
    <t>Electric design and prototype development of phased array feed for onboard reflector antennas</t>
  </si>
  <si>
    <t>10.1002/1520-6424(200106)84:6&lt;22::AID-ECJA3&gt;3.0.CO;2-0</t>
  </si>
  <si>
    <t>2-s2.0-0035058018</t>
  </si>
  <si>
    <t>['slot antenna', 'receiving characteristics', 'radius r', 'power gain', 'millimeter waves', 'lens due', 'focusing effect', 'experimentally studied', '94 ghz', '5 dbi', '27 db']</t>
  </si>
  <si>
    <t>Array antenna | Extended hemispherical lens | Millimeter waves | Quasi-optical lens | Slot antenna | Submillimeter waves</t>
  </si>
  <si>
    <t>With a view to increasing the gain of the slot antenna, an extended hemispherical lens coupled slot antenna is fabricated. The receiving characteristics for millimeter waves at 94 GHz are theoretically and experimentally studied. It is found that the power gain of the extended hemispherical lens coupled slot antenna strongly depends on the radius R, extension length L, dielectric constant Œµr and absorption coefficient Œ± of the lens. The power gain of the extended hemispherical lens coupled double slot antenna is increased by 27 dB over the double slot antenna on a dielectric substrate without a lens due to the focusing effect of the lens so that the gain at 94 GHz is 31.5 dBi. ¬© 2001 Scripta Technica.</t>
  </si>
  <si>
    <t>32-40</t>
  </si>
  <si>
    <t>Receiving properties of extended hemispherical lens coupled slot antennas for 94-GHz millimeter wave radiation</t>
  </si>
  <si>
    <t>10.1002/1520-6424(200106)84:6&lt;32::AID-ECJA4&gt;3.0.CO;2-V</t>
  </si>
  <si>
    <t>2-s2.0-0035060755</t>
  </si>
  <si>
    <t>['utilize effectively', 'signal power', 'proposed method', 'propagation wave', 'produce degradation', 'paper considers', 'multiple waves', 'incidence angles', 'greatly improve', 'gain combining', 'error power', 'delay time', 'degraded since', 'conventional equal', 'close enough', 'adaptive array']</t>
  </si>
  <si>
    <t>Adaptive array | Error power | Error rate performance | Mobile communication | Multiple wave propagation | Path diversity</t>
  </si>
  <si>
    <t>In high-speed digital mobile communication, performance is degraded in the case of multiple delayed waves with a large delay time difference. Spatial-domain path diversity has been proposed as a means to utilize effectively the multiple wave signal power and to compensate the distortion. In this method, an adaptive array with multiple wave vectors is used so that the incident multiple propagation waves are separated and are combined after aligning the delay time. However, it may be found that the performance is degraded since the multiple waves may contain a propagation wave with a small time difference. This paper considers a means of remedy for such cases and proposes the weighted combining method, considering the signal power of the multiple waves and the error power in the adaptive array. As a result, in environments where the incidence angles are close enough to produce degradation, it is seen that the proposed method can greatly improve the BER performance compared to conventional equal-gain combining. ¬© 2001 Scripta Technica.</t>
  </si>
  <si>
    <t>59-67</t>
  </si>
  <si>
    <t>24349272300;35516180700;57213303806;7410407037</t>
  </si>
  <si>
    <t>Sasaki, Ryuhei;Ogawa, Yasutaka;Ogane, Takeo;Ito, Kiyohiko</t>
  </si>
  <si>
    <t>Sasaki R.</t>
  </si>
  <si>
    <t>Performance of spatial-domain path diversity using an adaptive array</t>
  </si>
  <si>
    <t>10.1002/1520-6424(200106)84:6&lt;59::AID-ECJA7&gt;3.0.CO;2-9</t>
  </si>
  <si>
    <t>2-s2.0-0035061231</t>
  </si>
  <si>
    <t>['theoretical results', 'theoretical analysis', 'silicon substrates', 'ring antennas', 'ring antenna', 'properties measured', 'plane array', 'planar backshorts', 'film bolometers', 'dielectrically thin', 'coupled bolometers', '95 ghz', '50 œºm', '25 db', '21 ¬∞.', '17 db', '15 db']</t>
  </si>
  <si>
    <t>Annular slot | Millimeter wave | Ring-slot | Slot-ring</t>
  </si>
  <si>
    <t>Slot-ring antennas with planar backshorts designed for operation at 95 GHz have been fabricated and their properties measured. Using optical lithography, we fabricated the slot-ring antennas, along with integrated niobium thin-film bolometers, on dielectrically thin (50 Œºm) silicon substrates. We have performed a theoretical analysis of the slot-ring antennas with planar backshorts and compared the theoretical results with our measured beam patterns. The measured antenna patterns have highly circular main beams with full -3 dB beamwidths of 21¬∞. The patterns have low sidelobe levels of about -15 dB in the H-plane and below -25 dB in the E-plane and a directivity of 17 dB. We are investigating a focal-plane array of slot-ring antenna-coupled bolometers for use in a concealed-weapons imaging system ¬© 2000 SPIE.</t>
  </si>
  <si>
    <t>49-57</t>
  </si>
  <si>
    <t>60023053;60023053;60023053;60023053</t>
  </si>
  <si>
    <t>7004179559;7102898589;7004638382;56034208100</t>
  </si>
  <si>
    <t>Nolen, S.;Harvey, T. E.;Reintsema, C. D.;Grossman, E. N.</t>
  </si>
  <si>
    <t>Gaithersburg</t>
  </si>
  <si>
    <t>National Institute of Standards and Technology</t>
  </si>
  <si>
    <t>Nolen S.</t>
  </si>
  <si>
    <t>Properties of cavity-backed slot-ring antennas at 95 GHz</t>
  </si>
  <si>
    <t>10.1117/12.438144</t>
  </si>
  <si>
    <t>2-s2.0-0035171055</t>
  </si>
  <si>
    <t>['transition energies', 'spectroscopic properties', 'soret bands', 'solvent coordination', 'relative intensities', 'predictive power', 'overall simulation', 'oscillator strengths', 'method turned', 'magnesium atom', 'experimental findings', 'excited states', 'correctly predicted', 'charge redistribution', 'best results', 'also studied', 'absorption spectra', '7 6', '0 n']</t>
  </si>
  <si>
    <t>The semiempirical PM3 method has been used to calculate fully optimized structures of bacteriochlorophylls a, b, c, d, e,f,g, and h, magnesium-chlorin, and magnesium-bacteriochlorin. Several configuration interaction (CI) methods, the PM3 (5,5) CIS and CISD, ZINDO/S CIS (n,n) with 2 &lt;0 n &lt;30, and ab initio CIS (5,5)7 6-3IG* methods, were tested for their predictive power in estimation of spectroscopic properties of bacteriochlorophylls. The ZINDO/S CIS (15,15) method turned out the best results for overall simulation of absorption spectra. Both the transition energies and relative intensities of the Qy, Qx, and Soret bands were correctly predicted. The effect of solvent coordination on the transition energies and oscillator strengths was also studied. The calculations predict solvent-induced spectroscopic shifts of the Qx and Soret bands, whereas the Qy transitions remain practically unshifted, in accord with experimental findings. The shifts are due to solvent-induced energy level shifts and charge redistribution of the magnesium atom in the excited states of bacteriochlorophylls. The results are discussed with reference to spectroscopic properties of bacteriochlorophylls in solution, in aggregates, and in photosynthetic light harvesting antenna. ¬© 2001 American Chemical Society.</t>
  </si>
  <si>
    <t>3855-3866</t>
  </si>
  <si>
    <t>60032398;60032398</t>
  </si>
  <si>
    <t>6603776029;56994119500</t>
  </si>
  <si>
    <t>Linnanto, Juha;Korppi-Tommola, Jouko</t>
  </si>
  <si>
    <t>Jyvaskyla</t>
  </si>
  <si>
    <t>University of Jyv√§skyl√§</t>
  </si>
  <si>
    <t>Linnanto J.</t>
  </si>
  <si>
    <t>Spectroscopic properties of Mg-chlorin, Mg-bacteriochlorin, and bacteriochlorophylls a, b, c, d, e, f, g, and h studied by semiempirical and ab initio MO/CI methods</t>
  </si>
  <si>
    <t>10.1021/jp0021547</t>
  </si>
  <si>
    <t>2-s2.0-0035912428</t>
  </si>
  <si>
    <t>['reflection coefficients', 'rectangular waveguides', 'phased arrays', 'moments procedure', 'matrix equation', 'integral equation', 'equivalence principle', 'array elements']</t>
  </si>
  <si>
    <t>Magnetic currents | Method of moments | Phased arrays | Rectangular waveguides | Reflection coefficients | Slots</t>
  </si>
  <si>
    <t>A rigorous integral equation formulation is made in this paper for the analysis of phased arrays of radiating slots fed by rectangular waveguides. The number of elements is assumed to be finite, and the integral equation used is that of the method of moments. According to the equivalence principle and magnetic field boundary conditions, an integral equation for obtaining slot surface equivalence magnetic current is formulated. Then, the integral equation is rewritten into a matrix equation after the implementationof the method-of-moments procedure. The reflection coefficients as a functionof scan angle of, and the inductive magnetic currents over, the array elements are analyzed and discussed in detail. ¬© 2001 John Wiley &amp; Sons, Inc.</t>
  </si>
  <si>
    <t>132-136</t>
  </si>
  <si>
    <t>14010585000;7501449136;7403280923;35581072400;7102006113</t>
  </si>
  <si>
    <t>Li, Jian Ying;Li, Le Wei;Liang, Chang Hong;Kooi, Pang Shyan;Leong, Mook Seng</t>
  </si>
  <si>
    <t>Analysis of finite-slot phased arrays fed by rectangular waveguides using method of moments</t>
  </si>
  <si>
    <t>10.1002/mop.1107</t>
  </si>
  <si>
    <t>2-s2.0-0035917906</t>
  </si>
  <si>
    <t>['tm100 mode', 'reduced patch', 'reach 50', 'patch antenna', 'line model', 'initial size', 'global size', 'global reduction', 'different elaborations']</t>
  </si>
  <si>
    <t>Compact patch antenna | Patch antenna | Reduction of size</t>
  </si>
  <si>
    <t>The present letter concerns the reduction of the global size of a patch antenna by the insertion of printed inductive elements. A transmission-line model is established to relate to the TM100 mode and support the different elaborations of the reduced patch. The global reduction can reach 50% of the initial size. Along with the theory, a set of experiments have been made to validate the approach. 2001 John Wiley &amp; Sons, Inc.</t>
  </si>
  <si>
    <t>79-81</t>
  </si>
  <si>
    <t>60032006;60030553;60032006;60032006</t>
  </si>
  <si>
    <t>23107117400;7003753877;7006272544;56097141300</t>
  </si>
  <si>
    <t>Reed, S.;Desclos, L.;Terret, C.;Toutain, S.</t>
  </si>
  <si>
    <t>Nantes;Rennes</t>
  </si>
  <si>
    <t>Universit√© de Nantes;Universite de Rennes 1</t>
  </si>
  <si>
    <t>60032006;60030553</t>
  </si>
  <si>
    <t>Reed S.</t>
  </si>
  <si>
    <t>Patch antenna size reduction by means of inductive slots</t>
  </si>
  <si>
    <t>10.1002/mop.1089</t>
  </si>
  <si>
    <t>2-s2.0-0035917908</t>
  </si>
  <si>
    <t>['radiation efficiency', 'practical usage', 'placed near', 'new approach', 'near field', 'magnetic plate', 'located near', 'human side', 'human model', 'free space', 'electromagnetic perturbator', 'e .,', 'difference time', 'cellular telephones', 'approach using', 'antenna performance']</t>
  </si>
  <si>
    <t>Cellular telephone | FDTD method | Human phantom model | Magnetic plate | Radiation efficiency</t>
  </si>
  <si>
    <t>A new approach for increasing the radiation efficiency of cellular telephones, which controls the nearby magnetic field incident to a human phantom surface, has been proposed. To control the near field, a small magnetic plate is used as an electromagnetic perturbator, and it is placed near the antenna on the human side. Using the finite-difference time-domain (FDTD) method, it is clarified that our approach using the magnetic plate improves the radiation efficiency in practical usage (i.e., when a human phantom model is located near the antenna) by the effect of the magnetic plate, while keeping the antenna performance in the case of free space (i.e., without a human model) almost the same. ¬© 2001 John Wiley &amp; Sons, Inc.</t>
  </si>
  <si>
    <t>60031293;60012461;60031293;60025761</t>
  </si>
  <si>
    <t>6602151132;57080436000;56981825800;7403890975</t>
  </si>
  <si>
    <t>Hankui, Eiji;Hashimoto, Osamu;Li, Hong;Huang, Dexiu</t>
  </si>
  <si>
    <t>Japan;China;Japan</t>
  </si>
  <si>
    <t>Tokyo;Wuhan;Tokyo</t>
  </si>
  <si>
    <t>NEC Corporation;Huazhong University of Science and Technology;Aoyama Gakuin University</t>
  </si>
  <si>
    <t>60031293;60025761;60012461</t>
  </si>
  <si>
    <t>Increasing the radiation efficiency of cellular telephones by controlling the nearby electromagnetic field around a human model</t>
  </si>
  <si>
    <t>10.1002/mop.1098</t>
  </si>
  <si>
    <t>2-s2.0-0035917919</t>
  </si>
  <si>
    <t>['space wavelength', 'proposed antenna', 'patch antenna', 'much greater', 'impedance bandwidth', 'cylindrical monopole', 'broadband low', 'antenna height', 'antenna ground', '8 %,', '3 %)', '07 times']</t>
  </si>
  <si>
    <t>Broadband operation | Low-profile monopole antenna</t>
  </si>
  <si>
    <t>A broadband low-profile cylindrical monopole antenna top-loaded with a shorted circular patch is presented. The shorted circular patch is connected to the antenna ground by two shorting cylinders placed symmetrically on each side of the cylindrical monopole. Experiments have been carried out, and obtained results show that, with an antenna height only about 0.07 times the free-space wavelength of the center operating frequency, the proposed antenna can have a monopole radiation pattern with an impedance bandwidth of 14.8%, which is much greater than that (3%) of a corresponding monopolar wire-patch antenna. 2001 John Wiley &amp; Sons, Inc.</t>
  </si>
  <si>
    <t>77-79</t>
  </si>
  <si>
    <t>60008495;60011357;60008495</t>
  </si>
  <si>
    <t>A broadband low-profile cylindrical monopole antenna</t>
  </si>
  <si>
    <t>10.1002/mop.1088</t>
  </si>
  <si>
    <t>2-s2.0-0035917924</t>
  </si>
  <si>
    <t>['tracking applications', 'switched beam', 'rhombic antenna', 'degenerate fashion', 'cost vehicular', 'beam scan', 'antenna exhibits', '1 ghz']</t>
  </si>
  <si>
    <t>Asset tracking | Switched beam | Traveling-wave antenna</t>
  </si>
  <si>
    <t>In this paper, we show how a rhombic antenna can be operated in a degenerate fashion in order to produce a switched beam. The antenna demonstrator designed to operate at 1 GHz is shown to beam scan in elevation by about 10¬∞, controlled only by the use of a switched 500 Œ© resistor. Under these conditions, the antenna exhibits a sending end impedance variation of 1.6:1. This type of antenna could find application for use in low-cost vehicular and asset-tracking applications. ¬© 2001 John Wiley &amp; Sons, Inc.</t>
  </si>
  <si>
    <t>84-86</t>
  </si>
  <si>
    <t>60029738;60029738</t>
  </si>
  <si>
    <t>7102894931;7404724322</t>
  </si>
  <si>
    <t>Fusco, V. F.;Li, R.</t>
  </si>
  <si>
    <t>Fusco V.</t>
  </si>
  <si>
    <t>Beam-switched rhombic antenna</t>
  </si>
  <si>
    <t>10.1002/mop.1091</t>
  </si>
  <si>
    <t>2-s2.0-0035917928</t>
  </si>
  <si>
    <t>['significantly lowered', 'resonant frequency', 'proposed design', 'proposed antenna', 'microstrip antenna', 'ground plane', 'experimental results', 'constructed prototypes', 'antenna gain', 'also observed']</t>
  </si>
  <si>
    <t>Compact microstrip antenna | Slotted ground plane</t>
  </si>
  <si>
    <t>A novel compact microstrip antenna design is demonstrated. By embedding meandering slots in the antenna's ground plane, it is observed that the resonant frequency of the microstrip antenna is significantly lowered, which can lead to a large antenna size reduction for a fixed frequency operation. In addition, enhanced impedance bandwidth and antenna gain are also observed for the proposed antenna. Details of the proposed design and experimental results of the constructed prototypes are presented and discussed. ¬© 2001 John Wiley &amp; Sons, Inc.</t>
  </si>
  <si>
    <t>95-97</t>
  </si>
  <si>
    <t>A compact microstrip antenna with meandering slots in the ground plane</t>
  </si>
  <si>
    <t>10.1002/mop.1095</t>
  </si>
  <si>
    <t>2-s2.0-0035917930</t>
  </si>
  <si>
    <t>['subsequently released', 'source coupling', 'single antennas', 'similar based', 'significant role', 'relative abundances', 'relative abundance', 'quite obscure', 'precursor basis', 'orion nebula', 'oh ),', 'obtain oh', 'interstellar grains', 'interferometric arrays', 'grain surfaces', 'gas phase', 'galactic center', 'first attempt', 'etc .)', 'chemical routes', 'ch3 group', 'averaged abundances', 'arcminute resolutions', 'antenna beam', '167 ],']</t>
  </si>
  <si>
    <t>ISM: abundances | ISM: clouds | ISM: molecules | Molecular processes</t>
  </si>
  <si>
    <t>Chemical routes in the synthesis of large interstellar molecules are quite obscure, but interstellar grains are believed to play a significant role. We suggest that functional molecular groups (e.g., OH, CH, CH2, CH3, NH2, etc.) on grain surfaces may provide the precursor basis for ensuing grain chemistries that produce complex molecules. Herein we report a first attempt to determine the relative abundance ratios of molecular groups toward the Galactic center and the Orion Nebula by using previously reported gasphase abundances of complex molecules observed with single antennas having arcminute resolutions. Specifically, for SgrB2(OH), which is an extended cloud possessing no concentrated molecular core, we obtain OH:CH3:CH2:CH:NH2:HCO:CN ‚àº 4190:100:29:71:36:57:178, and for OMC-1 we obtain OH:CH3:CH:NH2:HCO ‚àº [4040-8080]:100:36:25:[83-167], where both sets of relative abundances are normalized to the CH3 group. We suggest that these ratios may represent the relative abundance of the functional molecular groups on grain surfaces where the molecules were formed and subsequently released into the gas phase. We find that the relative functional group ratios in SgrB2 and OMC-1 are similar based on single-antenna beam-averaged abundances. We predict that higher spatial resolution (i.e., better beam-source coupling, as afforded by interferometric arrays) should be able to establish the role of functional molecular groups on grain surfaces in more compact interstellar molecular environments possessing a variety of different physical conditions.</t>
  </si>
  <si>
    <t>803-806</t>
  </si>
  <si>
    <t>60006337-60020304;60032179</t>
  </si>
  <si>
    <t>35773522200;35404535700</t>
  </si>
  <si>
    <t>Hollis, J. M.;Churchwell, E.</t>
  </si>
  <si>
    <t>Madison;College Park;Greenbelt</t>
  </si>
  <si>
    <t>University of Wisconsin-Madison;University of Maryland, College Park;NASA Goddard Space Flight Center</t>
  </si>
  <si>
    <t>60032179;60020304;60006337</t>
  </si>
  <si>
    <t>Hollis J.</t>
  </si>
  <si>
    <t>Functional molecular groups on interstellar grains</t>
  </si>
  <si>
    <t>10.1086/320214</t>
  </si>
  <si>
    <t>2-s2.0-0035918106</t>
  </si>
  <si>
    <t>['studied using', 'stellar clusters', 'star formation', 'spectroscopic information', 'spatial distribution', 'resolution near', 'probably evolve', 'present high', 'observed today', 'normal galaxies', 'ngc 2903', 'narrow range', 'luminosities similar', 'luminosities close', 'lower end', 'like morphology', 'infrared hotspots', 'clusters found', 'central regions', 'based spectroscopy', 'assumed short', 'approximate diameter', '625 pc']</t>
  </si>
  <si>
    <t>Galaxies: individual: NGC 2903 | Galaxies: photometry | Galaxies: star clusters | Galaxies: starburst | Infrared: galaxies</t>
  </si>
  <si>
    <t>We present high-resolution near-infrared imaging obtained using adaptive optics and HST/NICMOS, and ground-based spectroscopy of the hotspot galaxy NGC 2903. Our near-infrared resolution imaging enables us to resolve the infrared hotspots into individual young stellar clusters or groups of these. The spatial distribution of the stellar clusters is not coincident with that of the bright H II regions, as revealed by the HST/NICMOS PaŒ± image. Overall, the circumnuclear star formation in NGC 2903 shows a ring-like morphology with an approximate diameter of 625 pc. The star formation properties of the stellar clusters and H II regions have been studied using the photometric and spectroscopic information in conjunction with evolutionary synthesis models. The population of bright stellar clusters shows a very narrow range of ages, 4-7 √ó 106 yr after the peak of star formation, or absolute ages 6.5-9.5 √ó 106 yr (for the assumed short-duration Gaussian bursts), and luminosities similar to the clusters found in the Antennae interacting galaxy. This population of young stellar clusters accounts for some 7-12 per cent of the total stellar mass in the central 625 pc of NGC 2903. The H II regions in the ring of star formation have luminosities close to that of the supergiant H II region 30 Doradus, they are younger than the stellar clusters, and they will probably evolve into bright infrared stellar clusters similar to those observed today. We find that the star formation efficiency in the central regions of NGC 2903 is higher than in normal galaxies, approaching the lower end of infrared luminous galaxies.</t>
  </si>
  <si>
    <t>757-769</t>
  </si>
  <si>
    <t>60032760;60020669;60032760-60010968</t>
  </si>
  <si>
    <t>56210357100;55975652000;7005317106</t>
  </si>
  <si>
    <t>Alonso-Herrero, A.;Ryder, S. D.;Knapen, J. H.</t>
  </si>
  <si>
    <t>United Kingdom;Australia;Spain</t>
  </si>
  <si>
    <t>Hatfield;Eastwood;Santa Cruz de la Palma</t>
  </si>
  <si>
    <t>University of Hertfordshire;Anglo Australian Observatory;Isaac Newton Group</t>
  </si>
  <si>
    <t>60032760;60020669;60010968</t>
  </si>
  <si>
    <t>Alonso-Herrero A.</t>
  </si>
  <si>
    <t>Nuclear star formation in the hotspot galaxy NGC 2903</t>
  </si>
  <si>
    <t>10.1046/j.1365-8711.2001.04173.x</t>
  </si>
  <si>
    <t>2-s2.0-0042262473</t>
  </si>
  <si>
    <t>U.S. Department of Agriculture</t>
  </si>
  <si>
    <t>USDA</t>
  </si>
  <si>
    <t>['wet vs', 'topsoil depth', 'tests showed', 'terrain vehicle', 'temperature data', 'td ),', 'surveyed field', 'surrogate measure', 'soil properties', 'soil moisture', 'significant fraction', 'significant effect', 'relatively minor', 'precision agriculture', 'positional offset', 'multiple surveys', 'multiple measurements', 'moisture content', 'measurement dates', 'linear equations', 'inexpensively develop', 'hot vs', 'gps receiver', 'gps antenna', 'field maps', 'estimate td', 'em38 could', 'eca provided', 'eca measurements', 'developed using', 'determined td', 'describing within', 'claypan soils', 'clay content', 'calibration transect', 'calibration equation', 'best results', 'best estimates', 'also carried']</t>
  </si>
  <si>
    <t>Electromagnetic induction | EM38 | Precision agriculture | Sensors | Soil electrical conductivity | Topsoil depth</t>
  </si>
  <si>
    <t>Soil apparent electrical conductivity (ECa) has been used as a surrogate measure for such soil properties as salinity, moisture content, topsoil depth (TD), and clay content. Measurements of ECa can be accomplished with commercially available sensors and can be used to efficiently and inexpensively develop the dense datasets desirable for describing within-field spatial variability in precision agriculture. The objective of this research was to investigate accuracy issues in the collection of soil ECa data. A mobile data acquisition system for ECa was developed using the Geonics EM38 sensor. The sensor was mounted on a wooden cart pulled behind an all-terrain vehicle, which also carried a GPS receiver and data collection computer. Tests showed that drift of the EM38 could be a significant fraction of within-field ECa variation. Use of a calibration transect to document and adjust for this drift was recommended. A procedure was described and tested to evaluate positional offset of the mobile EM38 data. Positional offset was due to both the distance from the sensor to the GPS antenna and the data acquisition system time lags. Sensitivity of ECa to variations in sensor operating speed and height was relatively minor. Procedures were developed to estimate TD on claypan soils from ECa measurements. Linear equations of an inverse or power function transformation of ECa provided the best estimates of TD. Collection of individual calibration datasets within each surveyed field was necessary for best results. Multiple measurements of ECa on a field were similar if they were obtained at the same time of the year. Whole-field maps of ECa-determined TD from multiple surveys were similar but not identical. There was a significant effect of soil moisture and temperature differences across measurement dates. Classification of measurement dates as hot vs. cold and wet vs. dry provided TD estimations nearly as accurate as when individual point soil moisture and temperature data were included in the calibration equation. ¬© 2001 Elsevier Science B.V.</t>
  </si>
  <si>
    <t>239-264</t>
  </si>
  <si>
    <t>Computers and Electronics in Agriculture</t>
  </si>
  <si>
    <t>60006173;60006173;60006173</t>
  </si>
  <si>
    <t>7003394615;7006621888;7005286742</t>
  </si>
  <si>
    <t>Sudduth, K. A.;Drummond, S. T.;Kitchen, N. R.</t>
  </si>
  <si>
    <t>University of Missouri</t>
  </si>
  <si>
    <t>Sudduth K.A.</t>
  </si>
  <si>
    <t>Accuracy issues in electromagnetic induction sensing of soil electrical conductivity for precision agriculture</t>
  </si>
  <si>
    <t>S016816990000185X</t>
  </si>
  <si>
    <t>10.1016/S0168-1699(00)00185-X</t>
  </si>
  <si>
    <t>2-s2.0-0035072490</t>
  </si>
  <si>
    <t>['sucrose solution', 'study whether', 'singular codes', 'single odorants', 'second problem', 'reinforced whereas', 'reinforced stimuli', 'presented immediately', 'per ).', 'olfactory conditioning', 'odor mixtures', 'nonreinforced whereas', 'nonreinforced stimuli', 'neural level', 'first problem', 'elemental association', 'associate odors', 'appetitive context', 'apis mellifera', 'antennal lobe']</t>
  </si>
  <si>
    <t>In an appetitive context, honeybees (Apis mellifera) learn to associate odors with a reward of sucrose solution. If an odor is presented immediately before the sucrose, an elemental association is formed that enables the odor to release the proboscis extension response (PER). Olfactory conditioning of PER was used to study whether, beyond elemental associations, honeybees are able to process configural associations. Bees were trained in a positive and anegative patterning discrimination problem. In the first problem, single odorants were nonreinforced whereas the compound was reinforced. In the second problem, single odorants were reinforced whereas the compound was nonreinforced. We studied whether bees can solve these problems and whether the ratio between the number of presentations of the reinforced stimuli and the number of presentations of the nonreinforced stimuli affects discrimination. Honeybees differentiated reinforced and nonreinforced stimuli in positive and negative patterning discriminations. They thus can process configural associations. The variation of the ratio of reinforced to nonreinforced stimuli modulated the amount of differentiation. The assignment of singular codes to complex odor blends could be implemented at the neural level: When bees are stimulated with odor mixtures, the activation patterns evoked at the primary olfactory neuropile, the antennal lobe, may be combinations of the single odorant responses that are not necessarily fully additive.</t>
  </si>
  <si>
    <t>70-78</t>
  </si>
  <si>
    <t>Learning and Memory</t>
  </si>
  <si>
    <t>60030718;60012556;60030718;60030718</t>
  </si>
  <si>
    <t>7801566093;7003384292;7003298526;6506744959</t>
  </si>
  <si>
    <t>Deisig, Nina;Lachnit, Harald;Giurfa, Martin;Hellstern, Frank</t>
  </si>
  <si>
    <t>Berlin;Marburg</t>
  </si>
  <si>
    <t>Freie Universit√§t Berlin;Philipps-Universit√§t Marburg</t>
  </si>
  <si>
    <t>60030718;60012556</t>
  </si>
  <si>
    <t>Deisig N.</t>
  </si>
  <si>
    <t>Configural olfactory learning in honeybees: Negative and positive patterning discrimination</t>
  </si>
  <si>
    <t>10.1101/lm.8.2.70</t>
  </si>
  <si>
    <t>2-s2.0-0035072129</t>
  </si>
  <si>
    <t>['polarisation levels', 'planar configuration', 'new two', 'measured results', 'low cross', 'experimental results', 'exhibits better', '13db cross']</t>
  </si>
  <si>
    <t>The design and experimental results of a new configuration two-layer shorted square microstrip antenna with low cross-polarisation are described. The antenna has a bandwidth of 11% centred around 1.975GHz with a gain of 8.6dB, and exhibits better than -13dB cross-polarisation levels in the H-plane. The computed and measured results of the co-planar configuration of the structure are compared with its new two-layer stacked configuration.</t>
  </si>
  <si>
    <t>547-548</t>
  </si>
  <si>
    <t>Broadband two-layer shorted patch antenna with low cross-polarisation</t>
  </si>
  <si>
    <t>10.1049/el:20010371</t>
  </si>
  <si>
    <t>2-s2.0-0035953499</t>
  </si>
  <si>
    <t>['optimisation procedure', 'line antenna', 'difference beams', 'developed based', 'desired performances', 'balanced combination']</t>
  </si>
  <si>
    <t>A planar coupled tapered slot-line antenna with sum/difference beams is developed based on fast MoM procedures and optimisation using specific genetic algorithm operators. The aim of the optimisation procedure is to realise a balanced combination of the gain of the sum-beam and the slope of the difference-beam. A test sample provides the desired performances.</t>
  </si>
  <si>
    <t>548-549</t>
  </si>
  <si>
    <t>60005244;60005244;60005244</t>
  </si>
  <si>
    <t>56892513600;7409424720;7410073076</t>
  </si>
  <si>
    <t>Kang, K.;Zhang, W. X.;Li, J. J.</t>
  </si>
  <si>
    <t>Southeast University</t>
  </si>
  <si>
    <t>Kang K.</t>
  </si>
  <si>
    <t>Optimisation of coupled tapered slot-line antenna for sum/difference beams</t>
  </si>
  <si>
    <t>10.1049/el:20010315</t>
  </si>
  <si>
    <t>2-s2.0-0035953507</t>
  </si>
  <si>
    <t>['wireless communications', 'various environments', 'thermal noise', 'spectral efficiency', 'spectral efficiencies', 'receive antennas', 'practical limits', 'narrow band', 'measurement campaign', 'maximum power', 'five transmitting', 'communication technique', 'blast gains', 'additional capacity']</t>
  </si>
  <si>
    <t>There are ever increasing demands in wireless communications for additional capacity to handle voice data and wideband Internet applications. These demands are constrained by the bandwidth that was allocated to wireless communications and practical limits on maximum power and minimum cell size. The spectral efficiencies in present day wireless systems hover around 1 bit/s/Hz. BLAST (Bell-labs LAyered Space-Time) is a communication technique for achieving very high spectral efficiencies in highly scattering environments using multiple transmit and receive antennas. A measurement campaign was undertaken to assess the BLAST gains in spectral efficiency in various environments. The measurements were to be performed over a narrow band at 2.44GHz with five transmitting and seven receiving antennas, respectively. The effects of thermal noise on the accuracy of measured BLAST capacities are investigated.</t>
  </si>
  <si>
    <t>591-592</t>
  </si>
  <si>
    <t>7003808036;7006813926;55493772400;7101611306</t>
  </si>
  <si>
    <t>Amitay, N.;Gans, M. J.;Xu, H.;Valenzuela, R. A.</t>
  </si>
  <si>
    <t>Amitay N.</t>
  </si>
  <si>
    <t>Effects of thermal noise on accuracy of measured BLAST capacities</t>
  </si>
  <si>
    <t>10.1049/el:20010321</t>
  </si>
  <si>
    <t>2-s2.0-0035953582</t>
  </si>
  <si>
    <t>['new insight', 'exciton coherence', 'excitation annihilation', 'b850 ring', 'anisotropy kinetics']</t>
  </si>
  <si>
    <t>The excitation annihilation and anisotropy kinetics in the B850 ring were studied. As a result, a new insight into the problem of exciton coherence in photosynthetic light harvesting was obtained.</t>
  </si>
  <si>
    <t>4167-4170</t>
  </si>
  <si>
    <t>60105695;60029170;60029170;60029170;60029170</t>
  </si>
  <si>
    <t>6602117106;6603743050;7004628948;7006706612;7004251319</t>
  </si>
  <si>
    <t>Trinkunas, G.;Herek, J. L.;Pol√≠vka, T.;Sundstr√∂m, V.;Pullerits, T.</t>
  </si>
  <si>
    <t>Lithuania;Sweden</t>
  </si>
  <si>
    <t>Vilnius;Lund</t>
  </si>
  <si>
    <t>Fizini≈≥ ir Technologijos Moksl≈≥ Centras;Lunds Universitet</t>
  </si>
  <si>
    <t>60105695;60029170</t>
  </si>
  <si>
    <t>Trinkunas G.</t>
  </si>
  <si>
    <t>Exciton delocalization probed by excitation annihilation in the light-harvesting atenna LH2</t>
  </si>
  <si>
    <t>10.1103/PhysRevLett.86.4167</t>
  </si>
  <si>
    <t>2-s2.0-0035971303</t>
  </si>
  <si>
    <t>Tekes</t>
  </si>
  <si>
    <t>['simulated responses', 'resonator structures', 'provides insight', 'performed 3', 'passband width', 'package parasitics', 'model parameters', 'laser interferometry', 'industrial fabrication', 'high performance', 'frequency response', 'describe investigations', 'circuit simulation']</t>
  </si>
  <si>
    <t>Surface acoustic wave (SAW) impedance element antenna duplexers provide compact, high performance, front-end components apt for industrial fabrication. We describe investigations on the design and modeling of a compact ISM antenna duplexer fabricated on a 36¬∞ YX-cut LiTaO 3 substrate based on SAW impedance elements. In particular, we have performed 3-D modeling of the inductive and capacitive electromagnetic couplings caused by the package parasitics for the duplexer. The use of a 1:3 IDT structure for the reduction of the passband width is discussed. The frequency response of the duplexer is predicted with the help of circuit simulation; the modeling is refined by optimization of the model parameters to improve the fit between the measured and simulated responses. We also report scanning optical imaging of the acoustic field within the resonator structures with the help of laser interferometry; this provides insight into the loss mechanisms beyond that attainable in mere electric measurements.</t>
  </si>
  <si>
    <t>652-665</t>
  </si>
  <si>
    <t>IEEE Transactions on Ultrasonics, Ferroelectrics, and Frequency Control</t>
  </si>
  <si>
    <t>60000251-60103653;60000251-100499272;60000251-60019269;60000251-105228194;60000251-60026638;60103653;60000251-60103653</t>
  </si>
  <si>
    <t>7003868935;6603009309;7006333945;7004316467;7005319846;7003348194;7005963277</t>
  </si>
  <si>
    <t>Makkonen, Tapani;Kondratiev, Serguei;Plessky, Victor P.;Thorvaldsson, Thor;Koskela, Julius;Knuuttila, Jouni V.;Salomaa, Martti M.</t>
  </si>
  <si>
    <t>Finland;Finland;France;United States;Switzerland;Switzerland</t>
  </si>
  <si>
    <t>Espoo;Espoo;Puteaux;New York;Bevaix;Neuchatel</t>
  </si>
  <si>
    <t>Aalto University;Nokia Corporation;Thales Group;IEEE;Thoronics GmbH;Temex-SAW</t>
  </si>
  <si>
    <t>60103653;60026638;60019269;60000251;105228194;100499272</t>
  </si>
  <si>
    <t>Makkonen T.</t>
  </si>
  <si>
    <t>Surface acoustic wave impedance element ISM duplexer: Modeling and optical analysis</t>
  </si>
  <si>
    <t>10.1109/58.920688</t>
  </si>
  <si>
    <t>2-s2.0-0035324475</t>
  </si>
  <si>
    <t>['thin films', 'radiating disk', 'one layer', 'high quality', 'ground plane', 'feeding slot', 'feeding line', 'feeding aperture', 'design technique', 'another layer']</t>
  </si>
  <si>
    <t>High temperature superconducting (HTS) thin films were used to design and manufacture microstrip antennas. The high temperature superconducting thin films of YBa2Cu3O7+Œ¥ type were deposed on lanthanum aluminate LaAlO3 substrates by using the RF magnetron sputtering technique. The transition temperature Tc and current density Jc values proved the high quality of our films. Antenna structure consisted of three low losses dielectric layers. The radiating disk and ground plane with feeding aperture were deposed on one layer and the microstrip feeding line on another layer. The third dielectric layer separates the feeding slot from the feeding line. The measured resonant frequencies and antenna patterns validate the design technique.</t>
  </si>
  <si>
    <t>111-113</t>
  </si>
  <si>
    <t>Industrial Ceramics</t>
  </si>
  <si>
    <t>60028333;60028333;60028333;60028333;60028333</t>
  </si>
  <si>
    <t>6603831840;10242473900;14046685500;7102271492;7102344747</t>
  </si>
  <si>
    <t>Ramer, R.;Banciu, M. G.;Dimitriu, E.;Pham, M. S.;Vu, T. B.</t>
  </si>
  <si>
    <t>UNSW Sydney</t>
  </si>
  <si>
    <t>Ramer R.</t>
  </si>
  <si>
    <t>Design and fabrication preamble of a microstrip HTS antenna</t>
  </si>
  <si>
    <t>2-s2.0-0035325002</t>
  </si>
  <si>
    <t>['wave components', 'temperature superconductors', 'significant improvement', 'radiation efficiency', 'phase shifters', 'phase noise', 'performance parameters', 'performance capabilities', 'passive components', 'paper reveals', 'operating bandwidth', 'noise figure', 'microwave components', 'measured values', 'insertion loss', 'input bandwidth', 'cryogenic temperatures', 'circulators operating']</t>
  </si>
  <si>
    <t>This paper reveals the performance capabilities of microwave and MM-wave components and devices using low-temperature and high-temperature superconductors. Performance parameters of selected passive devices and active solid state microwave and MM-wave components are described. Significant improvement in insertion loss in case of passive components, phase noise and stability in case of solid state RF transmitters, gain and noise figure in case of solid state amplifiers, radiation efficiency and gain in case of electrically short antennas, input bandwidth and harmonic-related spurious signals in case of A/D converters, insertion loss and operating bandwidth in case of phase shifters, and insertion loss and isolation in case of circulators operating at cryogenic temperatures has been observed. Calculated and measured values of critical performance parameters of cryogenically-cooled, microwave components are summarized.</t>
  </si>
  <si>
    <t>Jha, A. R.</t>
  </si>
  <si>
    <t>Jha Technical Consulting Service</t>
  </si>
  <si>
    <t>Jha A.</t>
  </si>
  <si>
    <t>Application of superconductor technology to microwave and MM-wave components and devices</t>
  </si>
  <si>
    <t>2-s2.0-0035325011</t>
  </si>
  <si>
    <t>86-2221-E-011-011</t>
  </si>
  <si>
    <t>['waves propagating', 'wave incidence', 'transmission properties', 'tracing program', 'tracing method', 'specular reflections', 'receiving antenna', 'ray tubes', 'ray tube', 'pmm simulations', 'pmm data', 'periodic structures', 'periodic objects', 'lobe scattering', 'good agreements', 'four rays', 'first evaluated', 'certain angles', '1800 mhz']</t>
  </si>
  <si>
    <t>An approach to apply the ray-tracing method and the periodic moment method (PMM) for determining wave propagation through periodic material structures is presented. The PMM can be used to obtain the reflection and transmission properties of the periodic objects for plane-wave incidence. Those PMM solutions may then be employed in the ray-tracing method to simulate wave propagation, which includes scattering due to periodically distributed bodies. In the ray-tracing/PMM hybrid approach, results of specular reflections/transmissions and grating-lobe scattering at certain angles of incidence over both faces of the periodic structures are first evaluated. Then, those data are used in the ray-tracing program to calculate the effects of waves incident upon sections of periodic material structures. When a ray tube (composed of four rays) illuminates the periodic objects, some reflected and transmitted ray tubes are generated by interpolating the PMM data for each ray. Those ray tubes are then further traced to find their contributions at the location of the receiving antenna. Measurements of waves propagating in a staircase at 900 and 1800 MHz have been performed and compared with the ray-tracing/PMM simulations. Each section of the stairs is modeled as a singly periodic wedge panel having material properties similar to those of the reinforced concrete wall. Good agreements have been obtained.</t>
  </si>
  <si>
    <t>791-795</t>
  </si>
  <si>
    <t>60000251-60027709;60027709</t>
  </si>
  <si>
    <t>56119434400;7403591183</t>
  </si>
  <si>
    <t>Yang, Chang Fa;Wu, Boau Cheng</t>
  </si>
  <si>
    <t>Taipei;New York</t>
  </si>
  <si>
    <t>National Taiwan University of Science and Technology;IEEE</t>
  </si>
  <si>
    <t>60027709;60000251</t>
  </si>
  <si>
    <t>Yang C.</t>
  </si>
  <si>
    <t>A ray-tracing/PMM hybrid approach for determining wave propagation through periodic structures</t>
  </si>
  <si>
    <t>S0018954501039391</t>
  </si>
  <si>
    <t>10.1109/25.933313</t>
  </si>
  <si>
    <t>2-s2.0-0035328420</t>
  </si>
  <si>
    <t>['whip length', 'time maintaining', 'pifa ).', 'part paper', 'part ii', 'effective gain', 'diversity gain', 'design purposes', 'analytical results', 'analysis includes']</t>
  </si>
  <si>
    <t>Body effect | Correlation coefficient | Diversity | Effective gain | Moment method | Planar inverted F antenna (PIFA) | Portable telephone</t>
  </si>
  <si>
    <t>In Part I of this two-part paper, we described the effective gain characteristics of the handset diversity antenna comprising a retractable whip antenna and a built-in planar inverted F antenna (PIFA). In order to achieve a high diversity effect, the correlation between the diversity branches must be small while at the same time maintaining a high effective gain, and this is contained in this paper - Part II. Further analysis includes an evaluation of the diversity gain with which the diversity effect shown by the analyses of the effective gain in Part I and the correlation in Part II is described. In addition, the mechanism for obtaining a small correlation coefficient is clarified by investigating the amplitude and phase radiation patterns when the whip length and the body inclination angle are changed. From these we obtain various numerical results that provide sufficient insight for design purposes. The validity of the analytical results is verified by an experiment in an indoor radio wave propagation environment.</t>
  </si>
  <si>
    <t>845-853</t>
  </si>
  <si>
    <t>60000251-60107350;60107350;60107350</t>
  </si>
  <si>
    <t>Kadoma;New York</t>
  </si>
  <si>
    <t>Panasonic Corporation;IEEE</t>
  </si>
  <si>
    <t>60107350;60000251</t>
  </si>
  <si>
    <t>An analysis of the performance of a handset diversity antenna influenced by head, hand, and shoulder effects at 900 MHz: Part II - Correlation characteristics</t>
  </si>
  <si>
    <t>S001895450106844X</t>
  </si>
  <si>
    <t>10.1109/25.933317</t>
  </si>
  <si>
    <t>2-s2.0-0035328428</t>
  </si>
  <si>
    <t>['utd ).', 'uniform theory', 'tunnel environments', 'tunnel entrance', 'simulations show', 'similar value', 'propagation factor', 'propagation characteristics', 'particular situation', 'measurements obtained', 'launching technique', 'higher values', 'delay spread', 'comparing results', 'communication path', 'band parameters', 'band analysis', 'angular separation', 'already found', '900 mhz', '1 ghz']</t>
  </si>
  <si>
    <t>Mobile radio systems | Radio wave propagation | Tunnel environments</t>
  </si>
  <si>
    <t>Some propagation characteristics in tunnel environments at 900 MHz and 2.1 GHz are analyzed. Narrow-band parameters are given in terms of propagation factor and linear regression slopes. Wide-band analysis is considered by calculating delay spread factors along the communication path. A ray-launching technique has been implemented, using ray optics and the uniform theory of diffraction (UTD). The proposed theoretical model has been validated by comparing results with measurements obtained by other authors. The particular situation when mobile antenna crosses the tunnel entrance and transmitter is outside the tunnel is studied. Our simulations show that the larger the angular separation of the transmitter with respect to the tunnel longitudinal axis is, the higher values of delay spread. The more critical point appears around the tunnel entrance ("excitation zone"), where a signal power decay up to 40 dB may be detected. A similar value has been already found when turning a corner in microcellular urban environments.</t>
  </si>
  <si>
    <t>767-776</t>
  </si>
  <si>
    <t>60011476;60000251-60011476;60000251-60014907</t>
  </si>
  <si>
    <t>7003845133;6505668064;6602146523</t>
  </si>
  <si>
    <t>Pallar√©s, Fernando Mart√≠;Ponce Juan, Francisco J.;Juan-Ll√°cer, Leandro</t>
  </si>
  <si>
    <t>Spain;Spain;United States</t>
  </si>
  <si>
    <t>Cartagena;Valencia;New York</t>
  </si>
  <si>
    <t>Universidad Politecnica de Cartagena;Universitat Polit√®cnica de Val√®ncia;IEEE</t>
  </si>
  <si>
    <t>60014907;60011476;60000251</t>
  </si>
  <si>
    <t>Pallar√©s F.</t>
  </si>
  <si>
    <t>Analysis of path loss and delay spread at 900 MHz and 2.1 GHz while entering tunnels</t>
  </si>
  <si>
    <t>S0018954501039627</t>
  </si>
  <si>
    <t>10.1109/25.933311</t>
  </si>
  <si>
    <t>2-s2.0-0035328433</t>
  </si>
  <si>
    <t>['transmitted powers', 'service rate', 'roving mobiles', 'provided within', 'offered teletraffic', 'key equations', 'ghz band', 'division multiple', 'different size', 'coverage area', 'constructing cells', 'band code', 'array structure', 'aps ).', 'ap elevation', 'access mode', '8 kb', '1 w']</t>
  </si>
  <si>
    <t>Aerial platforms | Cellular communications | Code division multiple access (CDMA)</t>
  </si>
  <si>
    <t>This paper is devoted to the study of cellular communications using aerial platforms (APs). A set of key equations is derived that quantify the coverage area on the ground as a function of AP elevation, the operation of the adaptive multibeam antenna on the AP, and the formulation of contiguous terrestrial cells and their shapes. Specifically, we consider the deployment of an AP to provide terrestrial mobile radio communications using the universal mobile telecommunication system operating in its wide-band code-division multiple-access mode. Calculations are made of the number of users versus Eb/No for different service rates. Multitiered cellular structures having cells of different size that are steerable with the offered teletraffic are examined. The array structure to achieve this is identified. The preliminary results shows that an AP at a height of 21 km covers an area of radius 517 km. Up to 21 users per cell with a service rate of 8 kb/s can be accommodated in the 2.2-GHz band. These services can be provided within an area of radius 70 km with transmitted powers of less than 1 W. High system capacity is proved to be possible by constructing cells of radius as small as 100 m using square planar arrays with dimensions of less than 12 m √ó 12 m. The AP system provides high capacity and Doppler frequency shifts that only originate from roving mobiles.</t>
  </si>
  <si>
    <t>686-700</t>
  </si>
  <si>
    <t>60072594-100622904;60000251-60025225</t>
  </si>
  <si>
    <t>7801344899;56731414000</t>
  </si>
  <si>
    <t>El-Jabu, Bashir;Steele, Raymond</t>
  </si>
  <si>
    <t>Libyan Arab Jamahiriya;United Kingdom;United States;Libyan Arab Jamahiriya</t>
  </si>
  <si>
    <t>Tripoli;Southampton;New York;</t>
  </si>
  <si>
    <t>University of Tripoli;University of Southampton;IEEE;Higher Industrial Institute</t>
  </si>
  <si>
    <t>60072594;60025225;60000251;100622904</t>
  </si>
  <si>
    <t>El-Jabu B.</t>
  </si>
  <si>
    <t>Cellular communications using aerial platforms</t>
  </si>
  <si>
    <t>S0018954501039639</t>
  </si>
  <si>
    <t>10.1109/25.933305</t>
  </si>
  <si>
    <t>2-s2.0-0035328760</t>
  </si>
  <si>
    <t>['whip length', 'whip antenna', 'two parts', 'radio separation', 'portable telephones', 'part ii', 'left shoulder', 'human operator', 'environmental requirements', 'electromagnetic effects', 'diversity branches', 'diversity antenna', 'correlation coefficient', 'correlation characteristics', 'analysis includes', '900 mhz']</t>
  </si>
  <si>
    <t>Body effect | Correlation coefficient | Diversity | Effective gain | Moment method | Portable telephone</t>
  </si>
  <si>
    <t>A diversity antenna for portable telephones, which is composed of a whip antenna and a planar inverted F-antenna (PIFA) operating at 900 MHz, has been analyzed. The analysis includes the electromagnetic effects of a human operator. Wire-grid analysis yielded radiation efficiency, mean effective gain, correlation coefficient, and diversity gain characteristics under various incident wave propagation environments with whip length, head-to-radio separation, and inclination of the radio from the vertical as parameters. The analysis has been carried out using a homogeneous human phantom model, which includes a head, a hand, and a left shoulder. The description of this work is divided into two parts, devoted, respectively, to the effective gain characteristics in multipath propagation environments in Part I and to the correlation characteristics of the diversity branches in Part II. The analytical results indicate the structural and environmental requirements for designing the diversity antenna with a high diversity effect under practical use conditions.</t>
  </si>
  <si>
    <t>830-844</t>
  </si>
  <si>
    <t>An analysis of the performance of a handset diversity antenna influenced by head, hand, and shoulder effects at 900 MHz: Part I - Effective gain characteristics</t>
  </si>
  <si>
    <t>S0018954501032261</t>
  </si>
  <si>
    <t>10.1109/25.933316</t>
  </si>
  <si>
    <t>2-s2.0-0035328791</t>
  </si>
  <si>
    <t>['smallest sphere', 'radiation zone', 'radiation q', 'propagating energy', 'near field', 'moments ),', 'images behind', 'frequency approximation', 'fractional bandwidth', 'dipoles relative', 'conducting plane']</t>
  </si>
  <si>
    <t>Electrically small antennas | Ground plane | Q factor</t>
  </si>
  <si>
    <t>Expressions are derived for the smallest achievable radiation quality factor (Q) of an electrically small antenna in front of a conducting plane. Applying the low-frequency approximation to the source region involving an electric or a magnetic point dipole plus their images behind the plane, an expression is formed for the field in the radiation zone. The contribution of non-propagating energy in the near field is obtained explicitly using a spherical harmonics decomposition. The radiation Q is found to depend on the radius (relative to wavelength) of the smallest sphere that encloses the antenna and its image, the ratio of the vertical and horizontal dipole moments, as well as the positions of the dipoles relative to each other and to the plane. A number of simple wire structures are analysed with NEC (based on the Method of Moments), and the approximate Q obtained from their fractional bandwidth are compared to the corresponding theoretical minima.</t>
  </si>
  <si>
    <t>829-837</t>
  </si>
  <si>
    <t>7004233674;6603076451;7006783665</t>
  </si>
  <si>
    <t>Sten, J. C.E.;Hujanen, A.;Koivisto, P. K.</t>
  </si>
  <si>
    <t>Sten J.</t>
  </si>
  <si>
    <t>Quality factor of an electrically small antenna radiating close to a conducting plane</t>
  </si>
  <si>
    <t>S0018926X01052607</t>
  </si>
  <si>
    <t>10.1109/8.929637</t>
  </si>
  <si>
    <t>2-s2.0-0035329014</t>
  </si>
  <si>
    <t>['treated sequentially', 'special case', 'space dielectric', 'solved via', 'solution strategy', 'simpler subproblems', 'radiation pattern', 'paper addresses', 'numerical green', 'integral equation', 'input impedance', 'hole dug', 'composite medium', 'background consisting', 'antenna embedded', 'air interface']</t>
  </si>
  <si>
    <t>Fictitious sources | Green's functions | Method of moments Pocklington equation</t>
  </si>
  <si>
    <t>This paper addresses the problem of an antenna embedded in a hole dug in the ground. The composite medium configuration consists of a half-space dielectric (representing the earth-air interface) containing a cylindrical hole filled with a different dielectric medium. The wire antenna resides within this hole, on the axis. The solution strategy is based on decomposing the problem into simpler subproblems, which are treated sequentially. First we calculate a numerical dyadic Green's function for the composite medium by solving an integral equation formulated over a background consisting of the unperturbed dielectric half space (for which the Green's functions are known in a spectral integral form). This integral equation is solved via the fictitious currents method, which is a special case of the Method of Moments. We then solve the integral equation for the antenna currents using this numerical Green's function and determine the input impedance and radiation pattern.</t>
  </si>
  <si>
    <t>681-687</t>
  </si>
  <si>
    <t>60005681;60005681;60005681;60005681</t>
  </si>
  <si>
    <t>6506706137;7004638528;7004468199;7006183140</t>
  </si>
  <si>
    <t>Pasvolsky, J.;Kastner, R.;Heyman, E.;Boag, A.</t>
  </si>
  <si>
    <t>Tel Aviv-Yafo</t>
  </si>
  <si>
    <t>Tel Aviv University</t>
  </si>
  <si>
    <t>Pasvolsky J.</t>
  </si>
  <si>
    <t>Electromagnetic analysis of an antenna embedded in a composite environment</t>
  </si>
  <si>
    <t>S0018926X0103188X</t>
  </si>
  <si>
    <t>10.1109/8.929621</t>
  </si>
  <si>
    <t>2-s2.0-0035329015</t>
  </si>
  <si>
    <t>DES96-2048</t>
  </si>
  <si>
    <t>['stationary behavior', 'stated directly', 'radiation pattern', 'physical optics', 'phase term', 'numerical one', 'integrand presents', 'integral comes', 'induced currents', 'geometrical formats', 'execution time', 'complex structures', 'certain points']</t>
  </si>
  <si>
    <t>Asymtotic methods | Complex structures | Parometric surfaces | Physical optics | Radiation | Stationary phase method</t>
  </si>
  <si>
    <t>The Stationary Phase Method is used to calculate the radiation pattern of antennas on complex structures. Physical optics (PO) approximation has been applied for the induced currents. The problem is stated directly over the parametric surfaces used to model the geometry and no translation of geometrical formats is required. The integral comes from the contribution of certain points on the surface (specular, boundary and vertices) where the phase term of the integrand presents a stationary behavior. In general, the asymptotic integration behaves similar to the numerical one but being more efficient in execution time than the latter.</t>
  </si>
  <si>
    <t>724-731</t>
  </si>
  <si>
    <t>60015179;60027800;60027800</t>
  </si>
  <si>
    <t>7005302312;16679386300;15842946800</t>
  </si>
  <si>
    <t>Conde, Olga M.;P√©rez, Jes√∫s;C√°tedra, Manuel Felipe</t>
  </si>
  <si>
    <t>Alcala de Henares;Santander</t>
  </si>
  <si>
    <t>Universidad de Alcal√°;Universidad de Cantabria</t>
  </si>
  <si>
    <t>60027800;60015179</t>
  </si>
  <si>
    <t>Conde O.M.</t>
  </si>
  <si>
    <t>Stationary phase method application for the analysis of radiation of complex 3-D conducting structures</t>
  </si>
  <si>
    <t>S0018926X01031866</t>
  </si>
  <si>
    <t>10.1109/8.929626</t>
  </si>
  <si>
    <t>2-s2.0-0035329016</t>
  </si>
  <si>
    <t>['validated experimentally', 'predicted far', 'patterns computed', 'partially overcome', 'large high', 'finite dimensions', 'field pattern', 'field measurements', 'emc models', 'emc model', 'e plane', 'directivity antennas', 'diffracted rays', 'antenna representation', 'antenna prototypes', 'antenna boresight', 'anechoic chamber']</t>
  </si>
  <si>
    <t>Near field | Printed antennas</t>
  </si>
  <si>
    <t>A near-field to far-field transformation based on the antenna representation by equivalent magnetic current (EMC) sources has been proposed and validated experimentally on large high-directivity antenna arrays. In this paper, the use of EMC is extended to the diagnostics of low-directivity printed antennas. The limitation of the near-field to far-field transformation applied to EMC models of low-directivity antennas, caused by the finite dimensions of the antenna ground plane, is demonstrated. A method to partially overcome this limitation by including the contribution of diffracted rays is implemented, and its effectiveness is demonstrated with antenna prototypes. It is shown that the agreement between the far-field patterns measured in an anechoic chamber and the patterns computed from the EMC model obtained from the near-field measurements is significantly improved upon, within a sector of ¬±90¬∞ with respect to the antenna boresight in the E plane. The influence of the near-field sampling de nsity and topology of the EMC model on the accuracy of the predicted far-field pattern is examined.</t>
  </si>
  <si>
    <t>814-828</t>
  </si>
  <si>
    <t>60089889-60104244;60028186;60089889-60028186</t>
  </si>
  <si>
    <t>7005722345;7004724089;35609196900</t>
  </si>
  <si>
    <t>Laurin, Jean Jacques;Z√ºrcher, Jean Fran√ßois;Gardiol, Fred E.</t>
  </si>
  <si>
    <t>Canada;Canada;Switzerland</t>
  </si>
  <si>
    <t>Montreal;Dundas;Lausanne</t>
  </si>
  <si>
    <t>Centre de Recherche Poly-Grames;IEEE Canada;Swiss Federal Institute of Technology Lausanne</t>
  </si>
  <si>
    <t>60104244;60089889;60028186</t>
  </si>
  <si>
    <t>Laurin J.J.</t>
  </si>
  <si>
    <t>Near-field diagnostics of small printed antennas using the equivalent magnetic current approach</t>
  </si>
  <si>
    <t>S0018926X01052620</t>
  </si>
  <si>
    <t>10.1109/8.929636</t>
  </si>
  <si>
    <t>2-s2.0-0035329024</t>
  </si>
  <si>
    <t>CCR-997310</t>
  </si>
  <si>
    <t>['transmit mode', 'specified regions', 'simultaneously suppressing', 'radiating elements', 'possible subject', 'peak amplitude', 'paper discusses', 'outer sidelobes', 'outer elements', 'much power', 'maximum value', 'field patterns', 'exist applications', 'distribution function', 'desired erv', 'design parameters', 'design considerations', 'cls distribution', 'array center']</t>
  </si>
  <si>
    <t>Active array antennas | Antenna pattern synthesis | Phased array antennas</t>
  </si>
  <si>
    <t>Distribution functions used in array antenna design typically synthesize specified pattern characteristics without consideration for either the peak amplitude of the radiating elements or the aperture radiated power. There do exist applications, however, in which the pattern synthesis must employ such constraints. In the transmit mode of active array antennas, for example, it is desirable to radiate as much power as possible subject to a per-element peak amplitude constraint while simultaneously suppressing the outer sidelobes. This paper discusses the design considerations of the constrained least squares (CLS) distribution function. In the CLS distribution, most of the radiating elements near the array center are set to their maximum value while only a few of the outer elements are tapered. A method for generating CLS distributions given constraints on both the peak element amplitude and the total effective radiated voltage (ERV) is discussed. The design involves specifying the desired ERV and a weight ing function that allows selectively suppressing sidelobes in specified regions. The effects of these design parameters on the far-field patterns are explored.</t>
  </si>
  <si>
    <t>732-739</t>
  </si>
  <si>
    <t>60000251-60010065;60000251-60010065</t>
  </si>
  <si>
    <t>6506065488;8864373800</t>
  </si>
  <si>
    <t>Virga, Kathleen L.;Taylor, Mark L.</t>
  </si>
  <si>
    <t>Tucson;New York</t>
  </si>
  <si>
    <t>The University of Arizona;IEEE</t>
  </si>
  <si>
    <t>60010065;60000251</t>
  </si>
  <si>
    <t>Virga K.L.</t>
  </si>
  <si>
    <t>Transmit patterns for active linear arrays with peak amplitude and radiated voltage distribution constraints</t>
  </si>
  <si>
    <t>S0018926X01035967</t>
  </si>
  <si>
    <t>10.1109/8.929627</t>
  </si>
  <si>
    <t>2-s2.0-0035329025</t>
  </si>
  <si>
    <t>['piramhyd require', 'phase patterns', 'paper focuses', 'optical techniques', 'frequency bands', 'extensively used', 'essential part', 'complex millimeter', 'beam efficiency', 'antenna illumination', '500 ghz']</t>
  </si>
  <si>
    <t>Quasi-optical networks | Reflector antennas | Reflector shaping</t>
  </si>
  <si>
    <t>Several spaceborne earth observation missions such as European Space Agency's (ESA) atmospheric chemistry instruments millimeter wave acquisitions for stratosphere/troposphere exchange research (MASTER), Soprano or Piramhyd require the development of complex millimeter and submillimeter wave range spectroradiometers. These instruments place stringent requirements on antenna electrical performance due to the low-noise signal levels and the high-vertical resolution involved. This paper focuses on the electromagnetic (EM) design and analysis of a 2.2-m diameter Cassegrain antenna operating at 5-frequency bands between 200 and 500 GHz. The primary feed network is an essential part. It has to provide not only the low-loss frequency separation of the bands but also the antenna illumination with nearly perfect amplitude and phase patterns for high-beam efficiency. Quasi-optical techniques are extensively used for the overall antenna design and focal plane demultiplexer breadboarding and testing.</t>
  </si>
  <si>
    <t>703-714</t>
  </si>
  <si>
    <t>60027972;60086242;60000251-60031159;60031159;60086242</t>
  </si>
  <si>
    <t>7102767504;6701330482;7003592642;7003847598;55914814600</t>
  </si>
  <si>
    <t>J√∏rgensen, Rolf;Padovan, Gilbert;De Maagt, Peter;Lamarre, Daniel;Costes, Laurent</t>
  </si>
  <si>
    <t>Germany;Netherlands;Denmark;United States</t>
  </si>
  <si>
    <t>Ottobrunn;Noordwijk aan Zee;Copenhagen K;New York</t>
  </si>
  <si>
    <t>Airbus Defence and Space;ESTEC - European Space Research and Technology Centre;TICRA;IEEE</t>
  </si>
  <si>
    <t>60086242;60031159;60027972;60000251</t>
  </si>
  <si>
    <t>J√∏rgensen R.</t>
  </si>
  <si>
    <t>A 5-frequency millimeter wave antenna for a spaceborne limb sounding instrument</t>
  </si>
  <si>
    <t>S0018926X01018415</t>
  </si>
  <si>
    <t>10.1109/8.929624</t>
  </si>
  <si>
    <t>2-s2.0-0035329028</t>
  </si>
  <si>
    <t>Lockheed Martin</t>
  </si>
  <si>
    <t>DE-AC04-94AL85000</t>
  </si>
  <si>
    <t>['œä );', 'statistical average', 'special form', 'received power', 'matched load', 'linear dipole', 'imaginary part', 'current distribution', 'correlation tensor', 'close connection', 'cavity field', 'also shown']</t>
  </si>
  <si>
    <t>Antenna response | Correlation tensor | Dyadic Green's function | Reverberation chamber</t>
  </si>
  <si>
    <t>It was shown that the formula PŒ≥ =((Eo2)/ŒΩ)*((Œª)2)/8* œÄ); for the received power of an antenna with a matched load in an overmoded cavity holds for an antenna of any shape or size. The statistical average of the received power of a linear dipole was discussed with a matched load and a special form of current distribution. The close connection between the correlation tensor of the cavity field at two different points and the imaginary part of the free-space dyadic Green's function was also shown.</t>
  </si>
  <si>
    <t>239-240</t>
  </si>
  <si>
    <t>60007843;100746660</t>
  </si>
  <si>
    <t>7003397779;7501506951</t>
  </si>
  <si>
    <t>Warne, L. K.;Lee, K. S.H.</t>
  </si>
  <si>
    <t>Albuquerque;Los Angeles</t>
  </si>
  <si>
    <t>Sandia National Laboratories, New Mexico;ITT Industries</t>
  </si>
  <si>
    <t>Warne L.</t>
  </si>
  <si>
    <t>Some remarks on antenna response in a reverberation chamber</t>
  </si>
  <si>
    <t>S0018937501040601</t>
  </si>
  <si>
    <t>10.1109/15.925546</t>
  </si>
  <si>
    <t>2-s2.0-0035329073</t>
  </si>
  <si>
    <t>['two high', 'transmission experiments', 'stentor satellite', 'second one', 'propagation mission', 'propagation impairments', 'new opportunity', 'information available', 'frequency beacons', 'french ministry', 'france telecom', 'first one', 'equatorial coverage', 'ehf experimenters', 'digital transponders', 'collaborative programme', 'astrium space', 'alcatel space', '7 ghz', '4 ghz']</t>
  </si>
  <si>
    <t>Earth-space radiowave propagation | EXPRESS | Satellite communications | STENTOR</t>
  </si>
  <si>
    <t>STENTOR is a collaborative programme between CNES, France Telecom, Alcatel Space and Astrium Space. The STENTOR satellite is planned to be launched in the autumn of 2001. Apart from the Ku-band telecommunication payload designed to test active antennas and digital transponders, and EHF payload funded by DGA (D√©l√©gation G√©n√©rale pour l'Armement = French Ministry of Defence) will be devoted to propagation and transmission experiments. The transmission mission uses a 44/20 GHz transparent repeater and is aimed to test new signal processing methods in the context of future military satellite telecommunication systems. The propagation mission will consist of two high-frequency beacons, the first one at 20.7 GHz and the second one at 41.4 GHz with a European and an Equatorial coverage. The propagation experiment called EXperimentation of PRopagation in the EHF-band from STENTOR Satellite (EXPRESS) will be devoted to the evaluation of the influence of propagation impairments on future satellite communication systems and will provide a new opportunity for EHF experimenters. The objective of this paper is to give the information available on this project.</t>
  </si>
  <si>
    <t>347-362</t>
  </si>
  <si>
    <t>60012696-60103238;60012696;60012696;60012696</t>
  </si>
  <si>
    <t>55914843800;6603114962;23106218500;6506982145</t>
  </si>
  <si>
    <t>Lemorton, Jo√´l;Castanet, Laurent;Huot, Val√©ry;Marsault, Thierry</t>
  </si>
  <si>
    <t>Bordeaux Armees;Toulouse</t>
  </si>
  <si>
    <t>D√©l√©gation G√©n√©rale pour l'Armement;ONERA Centre de Toulouse</t>
  </si>
  <si>
    <t>60103238;60012696</t>
  </si>
  <si>
    <t>Lemorton J.</t>
  </si>
  <si>
    <t>A new opportunity for EHF propagation experiments: The EXPRESS campaign with the satellite STENTOR</t>
  </si>
  <si>
    <t>10.1002/sat.690</t>
  </si>
  <si>
    <t>2-s2.0-0035329120</t>
  </si>
  <si>
    <t>['standard pc', 'significant decrease', 'rectangular arrays', 'published data', 'new formulation', 'mounted array', 'liberally placed', 'flange plane', 'different eccentricity', 'data obtained', 'computational effort', 'approach permits']</t>
  </si>
  <si>
    <t>Antenna theory | Elliptical waveguides | Green function | Microwave antenna array | Waveguide antenna | Waveguide array</t>
  </si>
  <si>
    <t>We present a new formulation for the problem of a flange-mounted array of closely spaced elliptical radiators. The overall computational complexity is reduced by using analytical solutions for the coupling integrals valid also for apertures with different eccentricity and liberally placed on the flange plane. The above approach permits a significant decrease of the computational effort, hence enabling fast analysis also on standard PC. Results have been tested against published data and have also been compared with data obtained for circular and rectangular arrays. In all cases, an almost perfect agreement has been observed.</t>
  </si>
  <si>
    <t>763-770</t>
  </si>
  <si>
    <t>7005171615;6603553410</t>
  </si>
  <si>
    <t>Mongiardo, M.;Tomassoni, C.</t>
  </si>
  <si>
    <t>Mongiardo M.</t>
  </si>
  <si>
    <t>Mutual coupling evaluation for arrays of flange-mounted elliptical waveguides</t>
  </si>
  <si>
    <t>S0018926X01018385</t>
  </si>
  <si>
    <t>10.1109/8.929631</t>
  </si>
  <si>
    <t>2-s2.0-0035329130</t>
  </si>
  <si>
    <t>['special case', 'simultaneous nulling', 'generalized form', 'conditioned matrices']</t>
  </si>
  <si>
    <t>Lagrangian multiplier | Linear array | Quadratic constraint | Sector nulling</t>
  </si>
  <si>
    <t>In linear array antenna patterns, Er's Langrangian multiplier quadratic constraint technique for broad sector nulling, was modified to increase its applicability. The technique was used to treat constant mainbeam gain, conditioned matrices in the expression for average sidelobe sector power, simultaneous nulling in several sidelobe sectors, and broad sector nulling with phase-only control. A second broad sector nulling technique of Er's using multiple eigenvector constriants was shown as special case of a generalized form of quadratic constraint algorithms.</t>
  </si>
  <si>
    <t>843-844</t>
  </si>
  <si>
    <t>Shore, R. A.</t>
  </si>
  <si>
    <t>Bedford</t>
  </si>
  <si>
    <t>Air Force Cambridge Research Laboratories</t>
  </si>
  <si>
    <t>Shore R.</t>
  </si>
  <si>
    <t>A sector nulling technique revisited</t>
  </si>
  <si>
    <t>S0018926X0103191X</t>
  </si>
  <si>
    <t>10.1109/8.929640</t>
  </si>
  <si>
    <t>2-s2.0-0035329156</t>
  </si>
  <si>
    <t>['unbalanced feed', 'third analysis', 'second analyses', 'radiation mechanism', 'radiation element', 'radiation characteristics', 'principal planes', 'polarization component', 'mesh antennas', 'mesh antenna', 'ground plane', 'frequency bandwidth', 'explained using', 'current distribution', 'circular polarization', 'balanced feed', 'approximately 0', 'antenna acts', '2 criterion', '06 wavelength']</t>
  </si>
  <si>
    <t>Circular polarization | Dual polarization | Linear | Wire antenna</t>
  </si>
  <si>
    <t>Three mesh antennas, all having an extremely small antenna height of approximately 0.06 wavelength above a ground plane, are presented. First, a mesh antenna excited with a balanced feed is analyzed. It is revealed that the mesh antenna radiates a linearly polarized wave with no cross-polarization component in the principal planes. The radiation mechanism is explained using the current distribution. Second, a mesh antenna excited with an unbalanced feed is analyzed. This antenna shows almost the same radiation characteristics as the mesh antenna with a balanced feed. The frequency bandwidth for a VSWR = 2 criterion is evaluated to be approximately 3%. Third, a mesh antenna having two perturbation elements is analyzed. It is found that the antenna acts as a radiation element of circular polarization. The frequency bandwidth for a 3-dB axial ratio criterion is calculated to be approximately 1%. The mesh antennas in the first and second analyses can be used as dual linear polarization elements by appropriat ely switching the feed. Similarly, the mesh antenna in the third analysis can be used as a dual circular polarization element by switching the feed.</t>
  </si>
  <si>
    <t>715-723</t>
  </si>
  <si>
    <t>60000251-60030526;60000251;60000251;60000251-60030526</t>
  </si>
  <si>
    <t>7404449964;35350511000;57206203034;56405174700</t>
  </si>
  <si>
    <t>Nakano, H.;Suzuki, N.;Ishii, T.;Yamauchi, J.</t>
  </si>
  <si>
    <t>Tokyo;New York</t>
  </si>
  <si>
    <t>Hosei University;IEEE</t>
  </si>
  <si>
    <t>60030526;60000251</t>
  </si>
  <si>
    <t>Nakano H.</t>
  </si>
  <si>
    <t>Mesh antennas for dual polarization</t>
  </si>
  <si>
    <t>S0018926X01018452</t>
  </si>
  <si>
    <t>10.1109/8.929625</t>
  </si>
  <si>
    <t>2-s2.0-0035329159</t>
  </si>
  <si>
    <t>['upper surface', 'two boreholes', 'tomographic reconstruction', 'shallow borehole', 'rights reserved', 'radar data', 'provide information', 'penetrating radar', 'ore deposit', 'ore body', 'migrated using', 'lower boundaries', 'host rock', 'hole velocities', 'crosshole measurements', 'crosshole configurations']</t>
  </si>
  <si>
    <t>Borehole | GPR | Ore delineation | Radar</t>
  </si>
  <si>
    <t>Ground-penetrating radar (GPR) surveys were undertaken in three boreholes intersecting the McConnell massive Ni-Cu sulphide deposit near Sudbury, Ontario, Canada. Radar data were acquired using single-hole and crosshole configurations to assess the potential in delineating massive sulphide deposits. Single-hole radargrams acquired with 22 and 60 MHz antennae display reflections from the upper and lower boundaries of the deposit in areas where the contact between the host rock and ore body is sharp. Direct arrival traveltimes selected from crosshole measurements between two shallow boreholes were used for tomographic reconstruction of inter-hole velocities. The crosshole data set also contains late arrival reflections from the ore deposit. The reflections were migrated using the velocity distribution obtained from tomography, to estimate the position of the upper surface of the deposit between the two boreholes. The deposit is imaged over a small area near its intersection with a shallow borehole. The survey geometry could not provide information on the position of the ore body at mid-distance between the boreholes, i.e. in areas of most interest to geologists. ¬© 2001 Elsevier Science B.V. All rights reserved.</t>
  </si>
  <si>
    <t>45-61</t>
  </si>
  <si>
    <t>60019141-60017962;60019141</t>
  </si>
  <si>
    <t>55986028100;7003584222</t>
  </si>
  <si>
    <t>Bellefleur, Gilles;Chouteau, Michel</t>
  </si>
  <si>
    <t>Montreal;Ottawa</t>
  </si>
  <si>
    <t>Polytechnique Montr√©al;Geological Survey of Canada</t>
  </si>
  <si>
    <t>60019141;60017962</t>
  </si>
  <si>
    <t>Bellefleur G.</t>
  </si>
  <si>
    <t>Massive sulphide delineation using borehole radar: Tests at the McConnel nickel deposit, Sudbury, Ontario</t>
  </si>
  <si>
    <t>S0926985101000465</t>
  </si>
  <si>
    <t>10.1016/S0926-9851(01)00046-5</t>
  </si>
  <si>
    <t>2-s2.0-0035329198</t>
  </si>
  <si>
    <t>NAG-1-1082</t>
  </si>
  <si>
    <t>['tail boom', 'signal transmitted', 'shift keying', 'rotor blades', 'rotor angle', 'radiated field', 'quadrature phase', 'particular emphasis', 'input impedance', 'high frequency', 'hf band', 'ft towel', 'doppler spectrum', 'continuously modulate', 'computed within', 'antenna mounted', 'also investigated', 'adversely affect']</t>
  </si>
  <si>
    <t>This paper investigates rotor modulation on the gain and input impedance of an antenna mounted on a helicopter's fuselage. The rotor blades, which are rotating about an axis with a given angular velocity, continuously modulate the signal transmitted by the antenna and adversely affect the established communication links. In this study, particular emphasis is placed on wire antennas operating within the high frequency (HF) and very high frequency (VHF) bands. Specifically, the Doppler spectrum of the magnitude and phase of the radiated field by a vertical and a horizontal short dipole underneath the rotors is computed and analyzed. The variation of the corresponding antenna gain as a function of rotor angle and frequency is also investigated. The same type of analysis is then extended to a 14-ft towel-bar antenna mounted on the tail boom of a 10:1 scaled helicopter model. In addition to gain, the variation of input impedance versus angle and frequency is computed within the HF band. Finally, the bit error rate (BER) assuming a quadrature phase-shift keying (QPSK) modulation is evaluated assuming linearly and circularly polarized receiving antennas.</t>
  </si>
  <si>
    <t>688-696</t>
  </si>
  <si>
    <t>7005461077;35583458100;56213601200</t>
  </si>
  <si>
    <t>Polycarpou, Anastasis C.;Balanis, Constantine A.;Stefanov, Andrej</t>
  </si>
  <si>
    <t>Polycarpou A.</t>
  </si>
  <si>
    <t>Helicopter rotor-blade modulation of antenna radiation characteristics</t>
  </si>
  <si>
    <t>S0018926X01035888</t>
  </si>
  <si>
    <t>10.1109/8.929622</t>
  </si>
  <si>
    <t>2-s2.0-0035329263</t>
  </si>
  <si>
    <t>['titanate substrates', 'resonant frequencies', 'radiation patterns', 'pol levels', 'nearly omnidirectional', 'measured results', 'h planes', 'ground planes', 'field pattern', 'experimental study', 'dielectric constant']</t>
  </si>
  <si>
    <t>High-permittivity ceramic substrate | Microstrip antennas | Small ground plane</t>
  </si>
  <si>
    <t>An experimental study of rectangular microstrip antennas on two ceramic composite substrates, barium-titanate with a dielectric constant of 37 and neodymium-titanate substrates with a dielectric constant of 85, is presented. The measured results for radiation patterns, cross-pol levels and resonant frequencies for antennas with ground planes as small as 1‚Ä≥ √ó 1‚Ä≥ are given. It is shown that, for very small ground planes, the far-field pattern is smooth and nearly omnidirectional in both E and H planes, a feature that may be of interest in many mobile applications.</t>
  </si>
  <si>
    <t>838-840</t>
  </si>
  <si>
    <t>60000009;60024590-100380744</t>
  </si>
  <si>
    <t>7004169306;7005976607</t>
  </si>
  <si>
    <t>Hoorfar, Ahmad;Perrotta, Alessandro</t>
  </si>
  <si>
    <t>Schaumburg;Villanova;</t>
  </si>
  <si>
    <t>Motorola;Villanova University;Amphenol T and M Antennas</t>
  </si>
  <si>
    <t>60024590;60000009;100380744</t>
  </si>
  <si>
    <t>Hoorfar A.</t>
  </si>
  <si>
    <t>An experimental study of microstrip antennas on very high permittivity ceramic substrates and very small ground planes</t>
  </si>
  <si>
    <t>S0018926X01031921</t>
  </si>
  <si>
    <t>10.1109/8.929638</t>
  </si>
  <si>
    <t>2-s2.0-0035329272</t>
  </si>
  <si>
    <t>CRC 96/99</t>
  </si>
  <si>
    <t>['wireless handsets', 'signal correlations', 'feed ports', 'external use', 'experimental results', '4 ghz']</t>
  </si>
  <si>
    <t>Diversity methods | Mobile antennas</t>
  </si>
  <si>
    <t>In this paper we introduce an antenna that has two feed ports and is suitable for providing diversity signals in compact wireless communication handsets. The design is based on merging a monopole and a Œª/4 slot antenna together to give a single compact antenna structure for external use on wireless handsets. Experimental results are presented for designs that operate at 2.4 GHz and include radiation patterns, S-parameters, and signal correlations between ports. It is demonstrated that signal cross correlations between the feed ports of less than 0.1 in typical wireless environments at the handset are possible.</t>
  </si>
  <si>
    <t>840-842</t>
  </si>
  <si>
    <t>23025054700;7006019510</t>
  </si>
  <si>
    <t>Ko, S. C.K.;Murch, R. D.</t>
  </si>
  <si>
    <t>Ko S.</t>
  </si>
  <si>
    <t>A diversity antenna for external mounting on wireless handsets</t>
  </si>
  <si>
    <t>S0018926X01031933</t>
  </si>
  <si>
    <t>10.1109/8.929639</t>
  </si>
  <si>
    <t>2-s2.0-0035329273</t>
  </si>
  <si>
    <t>['transmitting antenna', 'signal distortion', 'sfn construction', 'severe condition', 'scattered pilots', 'relay station', 'receiving antenna', 'received signal', 'ofdm signal', 'major problem', 'frequency relay', 'frequency domain', 'field trial', 'feedback loop', 'desired signal', 'coupling interference', 'cli ).', 'almost equal', 'adaptive algorithm']</t>
  </si>
  <si>
    <t>In a single frequency network (SFN) of digital terrestrial broadcasting using a broadcast-frequency relay, signal distortion at the relay station is a major problem. This signal distortion is caused by the coupling interference of the feedback loop from the transmitting antenna to the receiving antenna at the relay station. It is necessary for the SFN construction to suppress the coupling loop interference (CLI). So far the authors have been developing the prototype CLI canceller using an adaptive algorithm in the frequency domain. The prototype canceller cancels out the CLI by subtracting a replica of the CLI from the received signal. The replica is generated from scattered pilots in the OFDM signal that includes the CLI. In the field trial in March of 2000, the prototype canceller equipped in the experimental relay transmitter operated stably under the severe condition where power of the CLI was almost equal to that of the desired signal.</t>
  </si>
  <si>
    <t>ABU Technical Review</t>
  </si>
  <si>
    <t>60103907;60103907;60103907;60103907</t>
  </si>
  <si>
    <t>6603612577;7202591678;35422888600;55729212500</t>
  </si>
  <si>
    <t>Hamazumi, H.;Imamura, K.;Shibuya, K.;Sasaki, M.</t>
  </si>
  <si>
    <t>Nippon Hoso Kyokai</t>
  </si>
  <si>
    <t>Hamazumi H.</t>
  </si>
  <si>
    <t>A coupling loop interference canceller for broadcast-frequency relay stations in an SFN</t>
  </si>
  <si>
    <t>2-s2.0-0035329302</t>
  </si>
  <si>
    <t>['time scheme', 'tetrahedral mesh', 'solved using', 'proposed method', 'piecewise polynomials', 'novel technique', 'integral equation']</t>
  </si>
  <si>
    <t>A novel technique for analyzing transient electromagnetic scattering from three-dimensional inhomogeneous dielectric targets is proposed. An integral equation for the electric flux density throughout the scatterer is constructed by invoking the electromagnetic volume equivalence principle. This equation is solved using a marching-on-in-time scheme in which the electric flux density is expanded in space by volumetric rooftop basis functions defined on a tetrahedral mesh and in time by piecewise polynomials. The proposed method is validated for representative dielectric structures by comparison via Fourier transformation of scattering data obtained with this method and various frequency domain techniques.</t>
  </si>
  <si>
    <t>379-386</t>
  </si>
  <si>
    <t>6507696267;56240230800;7005196479;7005779927</t>
  </si>
  <si>
    <t>Gres, N. T.;Ergin, A. A.;Michielssen, E.;Shanker, B.</t>
  </si>
  <si>
    <t>Gres N.</t>
  </si>
  <si>
    <t>Volume-integral-equation-based analysis of transient electromagnetic scattering from three-dimensional inhomogeneous dielectric objects</t>
  </si>
  <si>
    <t>10.1029/2000RS002342</t>
  </si>
  <si>
    <t>2-s2.0-0035329538</t>
  </si>
  <si>
    <t>['wire antenna', 'significantly affect', 'ring charge', 'rigorous method', 'resonant structures', 'recent capabilities', 'questions concerning', 'outer boundary', 'moments formulation', 'improve convergence', 'formulation introduces', 'finite charge', 'field behavior', 'especially important', 'end caps', 'edge discontinuity', 'depth analysis', 'cylindrical surface', 'current distribution', 'completely characterizing']</t>
  </si>
  <si>
    <t>With recent capabilities for accurately and efficiently modeling electrically thicker wire antennas, questions concerning the necessity of including end caps in the model have resurfaced. The finite charge on the ends, which can significantly affect the current distribution, as well as improve convergence and stability of the solution, has been characterized in the past by several approximate models. However, a more in-depth analysis of a wire antenna with end caps is necessary for completely characterizing the end charge density and understanding its effects on the near-field behavior and the current distribution of the wire. Such a treatment is especially important for moderately thick wires or resonant structures. A rigorous method of moments formulation is developed in this paper for the analysis of cylindrical wire antennas with flat end caps. Circumferentially invariant axially directed trigonometric current basis functions are assumed on the cylindrical surface, and pulse charge density basis functions are assumed on the end caps. In addition, the formulation introduces a ring charge at the outer boundary of the top and bottom end caps to account for the edge discontinuity. Exact analysis techniques are employed to obtain the solution to the electric field integral equation.</t>
  </si>
  <si>
    <t>407-423</t>
  </si>
  <si>
    <t>7202815347;55925714300</t>
  </si>
  <si>
    <t>Huffman, J. A.;Werner, D. H.</t>
  </si>
  <si>
    <t>Huffman J.</t>
  </si>
  <si>
    <t>Modeling of a cylindrical wire antenna with flat end caps using a rigorous moment method technique</t>
  </si>
  <si>
    <t>10.1029/2000RS002374</t>
  </si>
  <si>
    <t>2-s2.0-0035330077</t>
  </si>
  <si>
    <t>['thus gps', 'refractivity profile', 'receiving antenna', 'radiosonde launches', 'radar observations', 'point loma', 'november 1999', 'lower troposphere', 'low elevations', 'gps signals', 'gps satellites', 'ducting conditions', 'differ significantly', 'coincided closely', 'climatology corrected', 'bending angles', 'based receiver']</t>
  </si>
  <si>
    <t>The paper compares three methods of calculating the bending angles of radio waves propagated from space to a ground-based receiver: (1) from refractivity climatology corrected for refractivity at the receiving antenna, (2) from radiosonde refractivity profiles, and (3) from the refractivity at the antenna and the measured Doppler frequency shift of the GPS signals. The methods are tested with the use of radiosonde and GPS observations collocated in space and in time. We analyzed seven cases during October-November 1999 where GPS satellites were observed to below 0.5¬∞ elevation from Point Loma, California, and which coincided closely in time with radiosonde launches from the nearby Miramar station. In all cases the bending angles calculated from Doppler and from radiosondes agree fairly well at all elevations, but in a number of cases both differ significantly at low elevations from the bending angles calculated from climatology corrected for the refractivity at the antenna. Thus GPS has the potential of being used for the correction of radar observations at low elevations instead of (or complementary to) radiosondes. The differences between the bending angles calculated from climatology corrected for the refractivity at the antenna and those calculated from the Doppler frequency shift indicate anomalies in the refractivity profile in the lower troposphere and can thus be used as an indicator of ducting conditions.</t>
  </si>
  <si>
    <t>473-482</t>
  </si>
  <si>
    <t>6603910424;7006367091;7007174922</t>
  </si>
  <si>
    <t>Sokolovskiy, S. V.;Rocken, C.;Lowry, A. R.</t>
  </si>
  <si>
    <t>Sokolovskiy S.</t>
  </si>
  <si>
    <t>Use of GPS for estimation of bending angles of radio waves at low elevations</t>
  </si>
  <si>
    <t>10.1029/2000RS002541</t>
  </si>
  <si>
    <t>2-s2.0-0035330107</t>
  </si>
  <si>
    <t>['wvr ).', 'weather prediction', 'validated using', 'time application', 'resulting measurements', 'residual line', 'paper describes', 'observed satellites', 'nonisotropic component', 'noise level', 'mapping function', 'isotropic component', 'ground station', 'gps satellite', 'gps observations', 'gps double', 'elevation angle', 'direct comparison', 'difference residuals', 'difference observations', 'current satellite', 'analysis technique']</t>
  </si>
  <si>
    <t>We present a direct comparison of nonisotropic, integrated water vapor measurements between a ground-based Global Positioning System (GPS) receiver and a water vapor radiometer (WVR). These line-of-sight water vapor observations are made in the straight line path between a ground station and a GPS satellite. GPS double-difference observations are processed, and the residual line-of-sight water vapor delays are extracted from the double-difference residuals. These water vapor delays contain the nonisotropic component of the integrated water vapor signal. The isotropic component is represented by the zenith precipitable water vapor measurement and can be scaled to a specific elevation angle based on a mapping function. The GPS observations are corrected for station-dependent errors using site-specific multipath maps. The resulting measurements are validated using a WVR which pointed in the direction of the observed satellites. The double-difference technique used to make these water vapor observations does not depend on accurate satellite clock estimates. Therefore it is especially well suited for near-real-time application in weather prediction and allows for sensing atmospheric structure that is below the noise level of current satellite and receiver clock errors. This paper describes the analysis technique and provides precision estimates for the GPS-measured nonisotropic water vapor as a function of elevation angle for use with data assimilation systems.</t>
  </si>
  <si>
    <t>459-472</t>
  </si>
  <si>
    <t>60015590;60015590;60015590</t>
  </si>
  <si>
    <t>7403053395;7006367091;56271066200</t>
  </si>
  <si>
    <t>Braun, J.;Rocken, C.;Ware, R.</t>
  </si>
  <si>
    <t>University Corporation for Atmospheric Research</t>
  </si>
  <si>
    <t>Braun J.</t>
  </si>
  <si>
    <t>Validation of line-of-sight water vapor measurements with GPS</t>
  </si>
  <si>
    <t>10.1029/2000RS002353</t>
  </si>
  <si>
    <t>2-s2.0-0035330175</t>
  </si>
  <si>
    <t>['multipath fading', 'moc channels', 'moc ),', 'maintained reliably', 'linear sum', 'large number', 'highly linear', 'generation wide', 'first describe', 'error performance', 'division multiple', 'diversity gain', 'detrimental especially', 'code diversity', 'band code', 'adding redundancy']</t>
  </si>
  <si>
    <t>Antenna diversity | Code diversity | Error detection | Multicode DS-CDMA | Multidimensional signaling | Precoding | Self-interference cancellation</t>
  </si>
  <si>
    <t>High rate transmission can be realized using multiple orthogonal codes (MOC), as proposed in the third-generation wide-band code-division multiple-access (W-CDMA) standard. However, the linear sum of MOC channels is no longer constant amplitude, and a highly linear, power-inefficient amplifier may be required for transmission. Recently, a nonlinear block coding technique called precoding is introduced to maintain a constant amplitude signal after superposition of MOC channels. This is achieved by adding redundancy. In this paper, we first describe a multidimensional signaling scheme that recovers some information rate loss by precoding. Second, we propose a self-interference (SI) cancellation scheme resulting from a code diversity between the in-phase and quadrature subchannels among MOC channels. In a typical wireless channel with multipath fading, this type of SI can be detrimental especially when the number of parallel MOC channels is large. Third, we show that the error detection capability of precoding can be combined with code diversity, resulting in a diversity gain. In addition, we show that the diversity gain can be achieved using antenna diversity to assure the degree of freedom in code diversity, and even with the large number of MOC channels, the error performance can be maintained reliably while outperforming the variable spreading factor scheme in W-CDMA.</t>
  </si>
  <si>
    <t>875-887</t>
  </si>
  <si>
    <t>60000251-60027652;60000251-60003122</t>
  </si>
  <si>
    <t>35476060100;35512012600</t>
  </si>
  <si>
    <t>Kim, Dong In;Bhargava, Vijay K.</t>
  </si>
  <si>
    <t>South Korea;Canada;United States</t>
  </si>
  <si>
    <t>Seoul;Victoria;New York</t>
  </si>
  <si>
    <t>University of Seoul;University of Victoria;IEEE</t>
  </si>
  <si>
    <t>60027652;60003122;60000251</t>
  </si>
  <si>
    <t>Kim D.I.</t>
  </si>
  <si>
    <t>Performance of multidimensional multicode DS-CDMA using code diversity and error detection</t>
  </si>
  <si>
    <t>S009067780104079X</t>
  </si>
  <si>
    <t>10.1109/26.923811</t>
  </si>
  <si>
    <t>2-s2.0-0035330254</t>
  </si>
  <si>
    <t>98K 121710</t>
  </si>
  <si>
    <t>['superstrate shielding', 'resonant behavior', 'resonant bandwidth', 'ground plane', 'electromagnetic interference', 'domain analysis', 'desired amount']</t>
  </si>
  <si>
    <t>Microstrip | Resonance | Shielding | Superstrate</t>
  </si>
  <si>
    <t>In this paper, spectral-domain analysis is utilized to investigate the possibility of compensation of superstrate shielding effects on the resonant behavior of the microstrip ring structure by means of an adjustable air gap inserted between the substrate and the ground plane. In order to provide the desired amount of tuning, the adjustment of the proper gap thickness is discussed for various structural parameter cases. It is shown that resonant frequency shift due to superstrate shielding can be compensated, resonant bandwidth and, hence, the electromagnetic interference can be directly controlled resulting of the proposed tuning scheme.</t>
  </si>
  <si>
    <t>219-223</t>
  </si>
  <si>
    <t>60020484;60020484</t>
  </si>
  <si>
    <t>6602912753;7003893885</t>
  </si>
  <si>
    <t>G√ºrel, √á S.;Yazgan, E.</t>
  </si>
  <si>
    <t>Hacettepe √úniversitesi</t>
  </si>
  <si>
    <t>G√ºrel C.</t>
  </si>
  <si>
    <t>Compensation of superstrate effects on the resonant behavior of the microstrip ring structure by using an air-gap control</t>
  </si>
  <si>
    <t>S0018937501027855</t>
  </si>
  <si>
    <t>10.1109/15.925543</t>
  </si>
  <si>
    <t>2-s2.0-0035330299</t>
  </si>
  <si>
    <t>CCR-9984237</t>
  </si>
  <si>
    <t>['time codes', 'receive antennas', 'present examples', 'multiple transmit', 'large number', 'iterative demodulation', 'effective way', 'different transmit', 'decoding algorithm', 'current space', 'coded modulation', 'appropriate interleaving', 'applying turbo']</t>
  </si>
  <si>
    <t>Antenna diversity | Space-time coding | Turbo codes | Turbocoded modulation | Wireless communications</t>
  </si>
  <si>
    <t>We study the use of turbo-coded modulation for wireless communication systems with multiple transmit and receive antennas over block Rayleigh fading channels. We describe an effective way of applying turbo-coded modulation as an alternative to the current space-time codes with appropriate interleaving. We study the performance with the standard iterative turbo decoding algorithm, as well as the iterative demodulation-decoding algorithm. In addition to the introduction of the turbo-coded modulation scheme, we consider a variety of practical issues including the case of large number of antennas, the effects of estimated channel state information, and correlation among subchannels between different transmit-receive antenna pairs. We present examples to illustrate the performance of the turbo-coded modulation scheme and observe significant performance gains over the appropriately interleaved space-time trellis codes.</t>
  </si>
  <si>
    <t>958-968</t>
  </si>
  <si>
    <t>60000251-60003892;60000251-60003892</t>
  </si>
  <si>
    <t>56213601200;7004018156</t>
  </si>
  <si>
    <t>Stefanov, Andrej;Duman, Tolga M.</t>
  </si>
  <si>
    <t>Turbo-coded modulation for systems with transmit and receive antenna diversity over block fading channels: System model, decoding approaches, and practical considerations</t>
  </si>
  <si>
    <t>S0733871601039087</t>
  </si>
  <si>
    <t>10.1109/49.924879</t>
  </si>
  <si>
    <t>2-s2.0-0035330528</t>
  </si>
  <si>
    <t>['transverse electromagnetic', 'transfer function', 'time domain', 'structure supporting', 'specifically designed', 'sensed field', 'procedure shows', 'know rigorously', 'inverse fft', 'field inside', 'experimental validation', 'effectively used', 'completely analytical', 'complete characterization', 'commercial sensors', 'calibration procedure', 'allows us', '2 ghz']</t>
  </si>
  <si>
    <t>ESD | Field probes | Magnetic field sensors | Transverse electromagnetic horn cell</t>
  </si>
  <si>
    <t>The goal of this paper is to show that commercial sensors, whose frequency response is not specifically designed, can be effectively used to measure very fast transient fields applying a proper reconstructing procedure based on the knowledge of the sensor transfer function. To do this, it is necessary to characterize a structure supporting a transverse electromagnetic (TEM) field, that will be used to set up a calibration procedure for elementary magnetic field sensors. The approach is completely analytical and allows us to know rigorously the field inside the structure. From the knowledge of this field, the transfer function of the sensor, in amplitude and phase, is evaluated up to 2 GHz. The complete characterization of the sensor allows us to reconstruct the sensed field from its output voltage waveform. The calibration procedure is carried out in time domain and therefore the fast Fourier transform (FFT) algorithm is used to achieve the sensor transfer function, as well as an inverse FFT (IFFT) is necessary to retrieve the transient impinging field. An experimental validation of the procedure shows the consistency of the approach.</t>
  </si>
  <si>
    <t>187-196</t>
  </si>
  <si>
    <t>60000251-60031624;60031624;60031624;60000251-60031624</t>
  </si>
  <si>
    <t>7102832809;23024368700;23024893500;6602257752</t>
  </si>
  <si>
    <t>Cerri, Graziano;Coacci, Francesco;Fenucci, Luca;Primiani, Valter Mariani</t>
  </si>
  <si>
    <t>Ancona;New York</t>
  </si>
  <si>
    <t>Universit√† Politecnica delle Marche;IEEE</t>
  </si>
  <si>
    <t>60031624;60000251</t>
  </si>
  <si>
    <t>Cerri G.</t>
  </si>
  <si>
    <t>Measurement of magnetic fields radiated from ESD using field sensors</t>
  </si>
  <si>
    <t>S0018937501040650</t>
  </si>
  <si>
    <t>10.1109/15.925539</t>
  </si>
  <si>
    <t>2-s2.0-0035330727</t>
  </si>
  <si>
    <t>['typically present', 'simulation results', 'passive intermodulation', 'often arises', 'major issue', 'intermodulated frequencies', 'different materials', 'different frequencies', 'communication satellites']</t>
  </si>
  <si>
    <t>Electromagnetic scattering by nonlinear media | Physical optics | Time-domain analysis</t>
  </si>
  <si>
    <t>Passive intermodulation (PIM) is a phenomenon which often arises at junctions between different materials. This may be a major issue in tightly packed antenna farms as those typically present on communication satellites. Here, an heuristic nonlinear extension to the time-domain physical optics (TD-PO) is proposed, to take into account electromagnetic scattering at intermodulated frequencies when such a junction is illuminated by two impinging electromagnetic fields at different frequencies. Simulation results are compared with measures to validate the model.</t>
  </si>
  <si>
    <t>203-209</t>
  </si>
  <si>
    <t>60000251-60021859;60000251-60021859;60000251-60021859</t>
  </si>
  <si>
    <t>36554911300;7005617252;7102464308</t>
  </si>
  <si>
    <t>Selleri, Stefano;Bolli, Pietro;Pelosi, Giuseppe</t>
  </si>
  <si>
    <t>Florence;New York</t>
  </si>
  <si>
    <t>Universit√† degli Studi di Firenze;IEEE</t>
  </si>
  <si>
    <t>60021859;60000251</t>
  </si>
  <si>
    <t>Selleri S.</t>
  </si>
  <si>
    <t>A time-domain physical optics heuristic approach to passive intermodulation scattering</t>
  </si>
  <si>
    <t>S0018937501040637</t>
  </si>
  <si>
    <t>10.1109/15.925541</t>
  </si>
  <si>
    <t>2-s2.0-0035330729</t>
  </si>
  <si>
    <t>['usual computation', 'transient response', 'time involved', 'technique leads', 'standard superposition', 'previous paper', 'multiple reflections', 'large values', 'laboriously add', 'know explicitly', 'investigated using', 'detailed comparison']</t>
  </si>
  <si>
    <t>Computational electromagnetics | EMC | Lightning | Pulsed radiation | Time-domain techniques | Transients</t>
  </si>
  <si>
    <t>A novel summation approach in technique (SAT) improving on the usual computation by multiple reflections to find the transient response was presented in a previous paper. This technique leads to accurate answers consisting of relatively few terms. The transient response at large values of time can be found without need to know explicitly and laboriously add all multiple reflections for the whole preceding range of time involved in producing the response. In this paper, the transient response for a realistically modeled pulse generator exciting a dipole antenna modeled as a distributed parameter load is investigated using a generalization of the SAT. A detailed comparison between this technique and the standard superposition of multiple reflections is presented.</t>
  </si>
  <si>
    <t>197-202</t>
  </si>
  <si>
    <t>60000251-100412951;60000251-60003088</t>
  </si>
  <si>
    <t>7005289802;7006218526</t>
  </si>
  <si>
    <t>Morsy, Mohamed N.;Kahn, Walter K.</t>
  </si>
  <si>
    <t>United States;United States;Egypt</t>
  </si>
  <si>
    <t>Washington, D.C.;New York;Cairo</t>
  </si>
  <si>
    <t>The George Washington University;IEEE;Armament Authority</t>
  </si>
  <si>
    <t>60003088;60000251;100412951</t>
  </si>
  <si>
    <t>Morsy M.</t>
  </si>
  <si>
    <t>The transient response of a dipole antenna using a summation approach in technique (SAT)</t>
  </si>
  <si>
    <t>S0018937501040649</t>
  </si>
  <si>
    <t>10.1109/15.925540</t>
  </si>
  <si>
    <t>2-s2.0-0035330730</t>
  </si>
  <si>
    <t>['three days', 'stable system', 'soil moisture', 'small decrease', 'salinity increase', 'salinity changes', 'radar sensors', 'radar backscatter', 'polarization ratios', 'pals instrument', 'open ocean', 'new instrument', 'ncar c', 'measurements indicated', 'july 8', 'july 17', 'gulf stream', 'good agreement', 'data taken', 'brightness temperatures', 'brightness temperature', 'also taken', 'active l', '2 k', '130 aircraft']</t>
  </si>
  <si>
    <t>Radiometers | Salinity | Scatterometers | Soil moisture</t>
  </si>
  <si>
    <t>A passive/active L/S-band (PALS) microwave aircraft instrument to measure ocean salinity and soil moisture has been built and tested. Because the L-band brightness temperatures associated with salinity changes are expected to be small, it was necessary to build a very sensitive and stable system. This new instrument has dual-frequency, dual polarization radiometer and radar sensors. The antenna is a high beam efficiency conical horn. The PALS instrument was installed on the NCAR C-130 aircraft and soil moisture measurements were made in support of the Southern Great Plains 1999 experiment in Oklahoma from July 8-14, 1999. Data taken before and after a rainstorm showed significant changes in the brightness temperatures, polarization ratios and radar backscatter, as a function of soil moisture. Salinity measurement missions were flown on July 17-19, 1999, southeast of Norfolk, VA, over the Gulf Stream. The measurements indicated a clear and repeatable salinity signal during these three days, which was in good agreement with the Cape Hatteras ship salinity data. Data was also taken in the open ocean and a small decrease of 0.2 K was measured in the brightness temperature, which corresponded to the salinity increase of 0.4 psu measured by the M/V Oleander vessel.</t>
  </si>
  <si>
    <t>1039-1048</t>
  </si>
  <si>
    <t>60000251-60009037;60000251-60009037;60009037;60009037;60009037;60000251-60009037-60027550;60000251-60027550</t>
  </si>
  <si>
    <t>7404032603;7004444029;35846644300;6507648858;6602605476;7406055960;7102110120</t>
  </si>
  <si>
    <t>Wilson, William J.;Yueh, Simon H.;Dinardo, Steven J.;Chazanoff, Seth L.;Kitiyakara, Ami;Li, Fuk K.;Rahmat-Samii, Yahya</t>
  </si>
  <si>
    <t>Los Angeles;Pasadena;New York</t>
  </si>
  <si>
    <t>University of California, Los Angeles;Jet Propulsion Laboratory;IEEE</t>
  </si>
  <si>
    <t>60027550;60009037;60000251</t>
  </si>
  <si>
    <t>Wilson W.</t>
  </si>
  <si>
    <t>Passive active L- and S-band (PALS) microwave sensor for ocean salinity and soil moisture measurements</t>
  </si>
  <si>
    <t>S0196289201038268</t>
  </si>
  <si>
    <t>10.1109/36.921422</t>
  </si>
  <si>
    <t>2-s2.0-0035330762</t>
  </si>
  <si>
    <t>['type product', 'type instruments', 'surface roughness', 'solar radiation', 'scatterometer products', 'satellite observations', 'sampling analysis', 'orbiting satellite', 'knowledge accuracy', 'filter centered', 'faraday rotation', 'extended period', 'error sources', 'careful design', 'band radiation', 'atmospheric gases', 'antenna sidelobes', 'also significant', 'air temperature', 'air pressure', '421 ghz', '1 psu', '1 mhz']</t>
  </si>
  <si>
    <t>Microwave radiometry | Remote sensing | Scatterometry | Sea salinity</t>
  </si>
  <si>
    <t>A set of geophysical error sources for the microwave remote sensing of ocean surface salinity have been examined. The error sources include the sea surface temperature, sea surface roughness, atmospheric gases, ionospheric Faraday rotation, and solar and galactic emission sources. It is shown that the brightness temperature effects of a few kelvin can be expected for most of these error sources. The key correction requirements for accurate salinity measurements are the knowledge accuracy of 0.5¬∞C for the sea surface temperature (SST), 10 mbar for the surface air pressure, 2¬∞C for the surface air temperature, 0.2¬∞ accuracy for the Faraday rotation, and surface roughness equivalent to 0.3 m ¬∑ s -1 for the surface wind speed. We suggest the use of several data products for corrections, including the AMSR-type instruments for SST and liquid cloud water, the AMSU-type product for air temperature, the scatterometer products or numerical weather analysis for the air pressure, coincidental radar observations with 0.2 dB precision for surface roughness, and on-board polarimetric radiometer channel for Faraday rotation. The most significant sky radiation is from the sun. A careful design of the antenna is necessary to minimize the leakage of solar radiation or reflection into the antenna sidelobes. The narrow-band radiation from galactic hydrogen clouds with a bandwidth of less than 1 MHz is also significant, but can be corrected with a radio sky survey or minimized with a notched (band-rejection) filter centered at 1.421 GHz. The other planetary and galactic radio sources can also be flagged with a small data loss. We have performed a sampling analysis for a polar-orbiting satellite with 900 km swath width to determine the number of satellite observations over a given surface grid cell during an extended period. Under the assumption that the observations from different satellite passes are independent, it is suggested that an accuracy of 0.1 psu (practical salinity unit) is achievable for global monthly 1¬∞ latitude by 1¬∞ longitude gridded products.</t>
  </si>
  <si>
    <t>1049-1060</t>
  </si>
  <si>
    <t>60000251-60009037;60009037;60009037;60000251-60009037;60000251-60009037;60000251-60027550</t>
  </si>
  <si>
    <t>7004444029;57196985137;7404032603;7406055960;7006231742;7102110120</t>
  </si>
  <si>
    <t>Yueh, Simon H.;West, Richard;Wilson, William J.;Li, Fuk K.;Njoku, Eni G.;Rahmat-Samii, Yahya</t>
  </si>
  <si>
    <t>Yueh S.</t>
  </si>
  <si>
    <t>Error sources and feasibility for microwave remote sensing of ocean surface salinity</t>
  </si>
  <si>
    <t>S0196289201038347</t>
  </si>
  <si>
    <t>10.1109/36.921423</t>
  </si>
  <si>
    <t>2-s2.0-0035330774</t>
  </si>
  <si>
    <t>['sound field', 'radiation pattern', 'introduces high', 'increasing frequency', 'harmonic distortion', 'frequency noise', 'directivity increases', 'dependent distortion']</t>
  </si>
  <si>
    <t>The radiation pattern and the position-dependent distortion in a digital transducer array loudspeaker have been investigated and simulated by computer. Harmonic distortion in the sound field is significant and varies with different transducer arrangements. The directivity increases with increasing frequency and varies with the transducer selection procedure. Randomizing the selection of transducers at each sample interval improves the directivity but introduces high-frequency noise into the radiated sound field.</t>
  </si>
  <si>
    <t>337-352</t>
  </si>
  <si>
    <t>AES: Journal of the Audio Engineering Society</t>
  </si>
  <si>
    <t>60007919;60007919;60007919</t>
  </si>
  <si>
    <t>7501572358;6701408130;7201959112</t>
  </si>
  <si>
    <t>Huang, Y.;Busbridge, S. C.;Gill, D. S.</t>
  </si>
  <si>
    <t>Brighton</t>
  </si>
  <si>
    <t>University of Brighton</t>
  </si>
  <si>
    <t>Distortion and directivity in a digital transducer array loudspeaker</t>
  </si>
  <si>
    <t>2-s2.0-0035331364</t>
  </si>
  <si>
    <t>NGT5-50073</t>
  </si>
  <si>
    <t>['subsurface features', 'several examples', 'penetrating radar', 'obtain information', 'object space', 'migration algorithms', 'image space', 'gpr problem', 'filter response', 'energy reflected', 'difference time', 'data collected', 'buried structure', 'backpropagation process']</t>
  </si>
  <si>
    <t>Finite-difference time domain (FDTD) | Ground penetrating radar (GPR) | Matched filter | Reverse time migration | Synthetic aperture radar (SAR)</t>
  </si>
  <si>
    <t>Ground-penetrating radar (GPR) is a remote sensing technique used to obtain information on subsurface features from data collected over the surface. The process of collecting data may be viewed as mapping from the object space to an image space. Since most GPRs use broad beamwidth antennas, the energy reflected from a buried structure is recorded over a large lateral aperture in the image space. Migration algorithms are used to reconstruct an accurate scattering map by refocusing the recorded scattering events to their true spatial locations through a backpropagation process. The goal of this paper is to present a pair of finite-difference time-domain (FDTD) reverse-time migration algorithms for GPR data processing. Linear inverse scattering theory is used to develop a matched-filter response for the GPR problem. The reverse-time migration algorithms, developed for both bistatic and monostatic antenna configurations, are implemented via FDTD in the object space. Several examples are presented.</t>
  </si>
  <si>
    <t>929-936</t>
  </si>
  <si>
    <t>60000251-60015457;60000251-60020273</t>
  </si>
  <si>
    <t>6602893143;7102157694</t>
  </si>
  <si>
    <t>Leuschen, Carlton J.;Plumb, Richard G.</t>
  </si>
  <si>
    <t>Binghamton;Lawrence;New York</t>
  </si>
  <si>
    <t>Binghamton University State University of New York;University of Kansas;IEEE</t>
  </si>
  <si>
    <t>60020273;60015457;60000251</t>
  </si>
  <si>
    <t>Leuschen C.</t>
  </si>
  <si>
    <t>A matched-filter-based reverse-time migration algorithm for ground-penetrating radar data</t>
  </si>
  <si>
    <t>S0196289201040165</t>
  </si>
  <si>
    <t>10.1109/36.921410</t>
  </si>
  <si>
    <t>2-s2.0-0035331522</t>
  </si>
  <si>
    <t>N00014-92-J-1822</t>
  </si>
  <si>
    <t>['synchronize measurements', 'strength lies', 'static antenna', 'software modified', 'signal tracking', 'sight simultaneously', 'scintillation monitor', 'receiver include', 'readily proliferated', 'provide information', 'propagation phenomena', 'paper outlines', 'optional assignment', 'operational l', 'multipath environment', 'monitor l', 'limited way', 'ionospheric studies', 'ionospheric irregularities', 'intended use', 'field testing', 'examples associated', 'correlation studies', 'article introduces', 'amplitude scintillations', '50 samples', '12 channels']</t>
  </si>
  <si>
    <t>Equatorial ionosphere | Global positioning system (GPS) | GPS receivers | Ionospheric scintillation | Space Weather | UHF propagation | UHF scattering</t>
  </si>
  <si>
    <t>Besides their intended use in radionavigation, global positioning system (GPS) satellite signals provide convenient radio beacons for ionospheric studies. Among other propagation phenomena, the ionosphere affects GPS signal propagation through amplitude scintillations that develop after radio waves propagate through ionospheric electron density irregularities. This paper outlines the design, testing, and operation of a specialized GPS receiver to monitor L-band amplitude scintillations: the Cornell scintillation monitor. The Cornell scintillation monitor consists of a commercial GPS receiver development kit with its software modified to log signal strength from up to 12 channels at a high data rate (50 samples/s). Other features of the receiver include the optional assignment of a channel to monitor the receiver noise level in the absence of signal tracking and the means to synchronize measurements between nearby independent receivers to perform drift measurements and correlation studies. The Cornell scintillation monitor provides characterization of the operational L-band scintillation environment and additionally permits study of the multipath environment of a static antenna. GPS scintillation monitors can provide information about the state of ionospheric irregularities for pure research purposes as well. Here their strength lies in the fact that they are inexpensive and compact and therefore can be readily proliferated. Even a single scintillation monitor can supplement radar spatial coverage of irregularities in a limited way because it monitors several satellite lines of sight simultaneously. This article introduces some of the potential of the scintillation monitor for research, primarily through examples associated with field testing the instrument.</t>
  </si>
  <si>
    <t>918-928</t>
  </si>
  <si>
    <t>60000251-60073971;60000251-60007776</t>
  </si>
  <si>
    <t>7005917423;7003753843</t>
  </si>
  <si>
    <t>Beach, Theodore L.;Kintner, Paul M.</t>
  </si>
  <si>
    <t>Bedford;Ithaca;New York</t>
  </si>
  <si>
    <t>Air Force Cambridge Research Laboratories;Cornell University;IEEE</t>
  </si>
  <si>
    <t>60073971;60007776;60000251</t>
  </si>
  <si>
    <t>Beach T.</t>
  </si>
  <si>
    <t>Development and use of a GPS ionospheric scintillation monitor</t>
  </si>
  <si>
    <t>S0196289201021489</t>
  </si>
  <si>
    <t>10.1109/36.921409</t>
  </si>
  <si>
    <t>2-s2.0-0035331688</t>
  </si>
  <si>
    <t>['tc superconducting', 'hts antennas', 'gold counterparts', 'gold antennas', 'critical temperature']</t>
  </si>
  <si>
    <t>Antennas | HTS | Impedance match | Perfect matching point</t>
  </si>
  <si>
    <t>In this paper we report the perfect impedance matching characteristics of high-Tc superconducting (HTS) antennas with temperature. To explain the difference of the performance with temperature between HTS and normal conducting antennas, Gold antennas with the same dimension were fabricated and compared with HTS antennas. Especially the characteristics of HTS antennas were almost ideal around the critical temperature (Tc), unlike their gold counterparts. However below Tc there was nearly no difference between the HTS antennas and their gold counter parts in the performance with temperature. ¬© 2001 Elsevier Science B.V.</t>
  </si>
  <si>
    <t>95-99</t>
  </si>
  <si>
    <t>Chung, Dong Chul</t>
  </si>
  <si>
    <t>Bongdong-eup/Wanju-gun</t>
  </si>
  <si>
    <t>Woosuk University</t>
  </si>
  <si>
    <t>Chung D.</t>
  </si>
  <si>
    <t>Perfect impedance matching point of high-T&lt;inf&gt;c&lt;/inf&gt; superconducting microstrip antennas</t>
  </si>
  <si>
    <t>S0921453401000582</t>
  </si>
  <si>
    <t>10.1016/S0921-4534(01)00058-2</t>
  </si>
  <si>
    <t>2-s2.0-0035332013</t>
  </si>
  <si>
    <t>NCR-9706372</t>
  </si>
  <si>
    <t>['turbo codes', 'trellis codes', 'time diversity', 'space diversity', 'simulations show', 'parallel concatenated', 'paper proposes', 'authors earlier', 'also study']</t>
  </si>
  <si>
    <t>Codes on rings | Diversity methods | Fading channel | Multiple antennas | QAM modulation | Space-time codes | Turbo codes</t>
  </si>
  <si>
    <t>This paper proposes a class of full space diversity full rate space-time turbo codes. Both parallel concatenated and serially concatenated codes are designed. A rank theory proposed by the authors earlier is employed to check the full space diversity of the codes. The simulations show that the space-time turbo codes can take full advantage of space diversity and time diversity if they are available in the channels. We also study the robustness of performance of both turbo codes and trellis codes in space-time correlated fading channels.</t>
  </si>
  <si>
    <t>969-980</t>
  </si>
  <si>
    <t>60000251-60003500;60000251-60003500;60000251-60003500</t>
  </si>
  <si>
    <t>7410225129;7006406317;6603794036</t>
  </si>
  <si>
    <t>Liu, Youjian;Fitz, Michael P.;Takeshita, Oscar Y.</t>
  </si>
  <si>
    <t>Full rate space-time turbo codes</t>
  </si>
  <si>
    <t>S0733871601039051</t>
  </si>
  <si>
    <t>10.1109/49.924880</t>
  </si>
  <si>
    <t>2-s2.0-0035332069</t>
  </si>
  <si>
    <t>University of Bath</t>
  </si>
  <si>
    <t>['time delay', 'spark generator', 'performed using', 'finding technique', 'experimental investigation', 'captured using', '20 ¬∞.', '1 gs']</t>
  </si>
  <si>
    <t>Direction-finding | Electromagnetic interference | Impulsive noise | Time delay estimation</t>
  </si>
  <si>
    <t>A direction-finding technique for wide-band impulsive electromagnetic interference is presented. An experimental investigation was performed using a spark generator as the impulsive noise source. The signals were captured using a two-antenna array directly sampled at 1 Gs/s. A digital signal processing based correlation technique allowed assessment of the time delay between the antennas. Results in a nonideal radio propagation environment show the bearing can be estimated to an accuracy of 20¬∞.</t>
  </si>
  <si>
    <t>149-154</t>
  </si>
  <si>
    <t>60030480;60000251-60030480</t>
  </si>
  <si>
    <t>7102109896;7403685173</t>
  </si>
  <si>
    <t>Peck, Chye Huat;Moore, Philip J.</t>
  </si>
  <si>
    <t>Bath;New York</t>
  </si>
  <si>
    <t>University of Bath;IEEE</t>
  </si>
  <si>
    <t>60030480;60000251</t>
  </si>
  <si>
    <t>Peck C.</t>
  </si>
  <si>
    <t>A direction-finding technique for wide-band impulsive noise source</t>
  </si>
  <si>
    <t>S001893750104056X</t>
  </si>
  <si>
    <t>10.1109/15.925534</t>
  </si>
  <si>
    <t>2-s2.0-0035332353</t>
  </si>
  <si>
    <t>['rf power', 'rf frequency', 'results suggest', 'report measurements', 'plasma etching', 'neutral pressure', 'narrow straps', 'mechanisms responsible', 'ion temperatures', 'ion temperature', 'input power', 'general properties', 'electron temperature', 'electron density', 'detailed measurements', 'desirable feature', 'coupling energy', '750 w', '1 ev']</t>
  </si>
  <si>
    <t>We report measurements of electron density and perpendicular ion temperatures in an argon helicon plasma for five different rf antennas: a Nagoya type III antenna, a 'Boswell' saddle coil antenna, a 19 cm long m = +1 helical antenna, a 30 cm long m = +1 helical antenna, and a 19 cm long m = +1 helical antenna with narrow straps. The general properties of the source as a function of rf power and neutral pressure are reviewed and detailed measurements of electron density, electron temperature and ion temperature as a function of magnetic field strength and rf frequency are presented. The experimental results clearly indicate that for all antennas, the electron density is maximized when the rf frequency is close to and just above the lower hybrid frequency. The ion temperature is maximized when the rf frequency is less than 70% of the lower hybrid frequency. Ion temperatures in excess of 1 eV for 750 W of input power have been observed. These results suggest that the mechanisms responsible for coupling energy into the ions and electrons are distinct and therefore helicon sources can be configured to maximize electron density without simultaneously maximizing the perpendicular ion temperature. Enhanced ion heating is not a desirable feature of plasma sources intended for use in plasma etching, thus operational regimes that yield high plasma densities without increased ion heating might be of interest to industry.</t>
  </si>
  <si>
    <t>284-294</t>
  </si>
  <si>
    <t>Plasma Sources Science and Technology</t>
  </si>
  <si>
    <t>60021143;60021143;60021143;60021143</t>
  </si>
  <si>
    <t>6602984404;7005097232;7201770206;7004666262</t>
  </si>
  <si>
    <t>Balkey, M. M.;Boivin, R.;Kline, J. L.;Scime, E. E.</t>
  </si>
  <si>
    <t>Morgantown</t>
  </si>
  <si>
    <t>West Virginia University</t>
  </si>
  <si>
    <t>Balkey M.</t>
  </si>
  <si>
    <t>Ion heating and density production in helicon sources near the lower hybrid frequency</t>
  </si>
  <si>
    <t>S0963025201181612</t>
  </si>
  <si>
    <t>10.1088/0963-0252/10/2/318</t>
  </si>
  <si>
    <t>2-s2.0-0035332363</t>
  </si>
  <si>
    <t>['spatial domain', 'paper presents', 'open literature', 'nonstationary characteristics', 'multipath components', 'input parameters', 'gaussian wide', 'dynamic evolution']</t>
  </si>
  <si>
    <t>Antenna arrays | Radio channel model | Wireless communications</t>
  </si>
  <si>
    <t>In order to evaluate the performance of third-generation mobile communication systems, radio channel models are required. The models should be capable of handling nonstationary scenarios with dynamic evolution of multipaths. In this context and due to the introduction of advanced antenna systems to exploit the spatial domain, a further expansion is needed in order to include the nonstationary characteristics of the channel. In an attempt to solve these problems, this paper presents a new stochastic spatiotemporal propagation model. The model is a combination of the geometrically-based single reflection and the Gaussian wide-sense stationary uncorrelated scattering models, and is further enhanced in order to be able to handle nonstationary scenarios. The probability density functions of the number of the multipath components, the scatterers' lifetime, and the angle of arrival are calculated to support these features. The input parameters of the model are based on results from measurement campaigns published in the open literature.</t>
  </si>
  <si>
    <t>855-861</t>
  </si>
  <si>
    <t>60000251-60020650;60020650;60000251-100349333</t>
  </si>
  <si>
    <t>7003301240;7102001714;7004302468</t>
  </si>
  <si>
    <t>Piechocki, Robert J.;McGeehan, Joe P.;Tsoulos, George V.</t>
  </si>
  <si>
    <t>Bristol;New York;Melbourne</t>
  </si>
  <si>
    <t>University of Bristol;IEEE;PA Consulting Group</t>
  </si>
  <si>
    <t>60020650;60000251;100349333</t>
  </si>
  <si>
    <t>Piechocki R.</t>
  </si>
  <si>
    <t>A new stochastic spatio-temporal propagation model (SSTPM) for mobile communications with antenna arrays</t>
  </si>
  <si>
    <t>S0090677801040958</t>
  </si>
  <si>
    <t>10.1109/26.923809</t>
  </si>
  <si>
    <t>2-s2.0-0035333090</t>
  </si>
  <si>
    <t>HKUST 6060/99E</t>
  </si>
  <si>
    <t>['system combines', 'solution reduces', 'simple one', 'sequence cdma', 'rake receiver', 'rake diversity', 'optimal solution', 'multirate services', 'mobile station', 'input single', 'improved performance', 'important part', 'handling multimedia', 'general multiple', 'conventional ds', 'cdma system', 'capacity improvements', 'broad range', 'band code']</t>
  </si>
  <si>
    <t>DS/CDMA | RAKE receivers | Smart antennas | Transmit diversity | Wireless and mobile communications</t>
  </si>
  <si>
    <t>The next-generation wireless personal and mobile communication systems are expected to accommodate not only high-quality voice services, but also a broad range of other multirate services. Of the various multiaccess techniques, wide-band code-division multiple access (CDMA) has been regarded as an important part of the third-generation wireless communication systems because of its high frequency utilization efficiency and suitability for handling multimedia and multirate services. In this paper, we consider a system with a simplified receiver structure for direct-sequence CDMA (DS/CDMA) wireless communication handsets, in which improved performance is demonstrated when compared to a conventional DS/CDMA system with a RAKE receiver at the mobile station. We arrive at this system by finding the optimal solution to a general multiple-input single-output (MISO) DS/CDMA smart antenna system. We find that this solution reduces to a pre-RAKE with space transmit diversity system under the assumption that a simple one-finger matched filter is used at the receiver. This system combines the advantages of pre-RAKE diversity and transmit antenna diversity. It is shown that significant system performance and capacity improvements are possible. The numerical results also reveal that this system is not too sensitive to channel estimation errors.</t>
  </si>
  <si>
    <t>888-898</t>
  </si>
  <si>
    <t>60008592;60000251-60008592;60000251-60008592</t>
  </si>
  <si>
    <t>7005693732;55666697100;7006019510</t>
  </si>
  <si>
    <t>Choi, Ruly Lai U.;Letaief, Khaled Ben;Murch, Ross D.</t>
  </si>
  <si>
    <t>Hong Kong;New York</t>
  </si>
  <si>
    <t>Hong Kong University of Science and Technology;IEEE</t>
  </si>
  <si>
    <t>60008592;60000251</t>
  </si>
  <si>
    <t>Choi R.</t>
  </si>
  <si>
    <t>MISO CDMA transmission with simplified receiver for wireless communication handsets</t>
  </si>
  <si>
    <t>S0090677801040879</t>
  </si>
  <si>
    <t>10.1109/26.923812</t>
  </si>
  <si>
    <t>2-s2.0-0035333102</t>
  </si>
  <si>
    <t>['whose output', 'user sends', 'transmitting one', 'receiver first', 'properly processed', 'performance level', 'optimum noncoherent', 'multiantenna reception', 'latter receiver', 'information symbols', 'glrt detectors', 'gets rid', 'former receiver', 'decorrelative filter', 'available waveforms', 'also achieves']</t>
  </si>
  <si>
    <t>CDMA | Multiuser detection | Nakagami fading | Noncoherent communications</t>
  </si>
  <si>
    <t>In this letter we consider the problem of multiantenna reception of nonorthogonal multipulse signals in a multiuser system operating over a flat-flat Nakagami fading channel, wherein each user sends an M-ary information symbol by transmitting one out of M available waveforms. The receiver first-stage is a decorrelative filter, which gets rid of the MAI, and whose output is then properly processed in order to decode the information symbols from the user of interest. In particular, we derive both the optimum noncoherent and the GLRT detectors, and show that the latter receiver, not only is simpler to implement, but also achieves a performance level very similar to that of the former receiver.</t>
  </si>
  <si>
    <t>188-190</t>
  </si>
  <si>
    <t>60000251-60001711;60017293;60000251-60001711;60000251-60024353</t>
  </si>
  <si>
    <t>7004636367;7006414053;7007062484;55244613700</t>
  </si>
  <si>
    <t>Buzzi, Stefano;De Maio, Antonio;Lops, Marco;Ricci, Giuseppe</t>
  </si>
  <si>
    <t>Italy;Italy;Italy;United States</t>
  </si>
  <si>
    <t>Lecce;Naples;Cassino;New York</t>
  </si>
  <si>
    <t>Universita del Salento;Universit√† degli Studi di Napoli Federico II;Universita di Cassino e del Lazio Meridionale;IEEE</t>
  </si>
  <si>
    <t>60024353;60017293;60001711;60000251</t>
  </si>
  <si>
    <t>Buzzi S.</t>
  </si>
  <si>
    <t>Diversity reception of nonorthogonal multipulse signals in multiuser Nakagami fading channels</t>
  </si>
  <si>
    <t>S1089779801044957</t>
  </si>
  <si>
    <t>10.1109/4234.922755</t>
  </si>
  <si>
    <t>2-s2.0-0035333515</t>
  </si>
  <si>
    <t>DMI-9960029</t>
  </si>
  <si>
    <t>['theoretical model', 'seven yb', 'physical interpretation', 'one end', 'doped single', 'common cladding', '65 %,']</t>
  </si>
  <si>
    <t>Clad-pumping | Fiber lasers | Isometric | Multicore fiber | Phase-locking</t>
  </si>
  <si>
    <t>We observed a high-brightness laser beam emitted from a closely packed array of seven Yb-doped single-mode fiber lasers embedded in a common cladding. The measured slope efficiency, greater than 65%, was achieved by clad-pumping from one end of the fiber. A theoretical model is established to provide a physical interpretation of the measured far field radiation patterns.</t>
  </si>
  <si>
    <t>439-441</t>
  </si>
  <si>
    <t>IEEE Photonics Technology Letters</t>
  </si>
  <si>
    <t>60000251-100365692;60000251-100365692-60000574;60000251-100365692</t>
  </si>
  <si>
    <t>7004098534;55859681000;7402995556</t>
  </si>
  <si>
    <t>Cheo, P. K.;Liu, A.;King, G. G.</t>
  </si>
  <si>
    <t>Corning;New York;Waterford</t>
  </si>
  <si>
    <t>Corning Incorporated;IEEE;PC Photonics Corporation</t>
  </si>
  <si>
    <t>60000574;60000251;100365692</t>
  </si>
  <si>
    <t>Cheo P.</t>
  </si>
  <si>
    <t>A high-brightness laser beam from a phase-locked multicore Yb-doped fiber laser array</t>
  </si>
  <si>
    <t>S1041113501037739</t>
  </si>
  <si>
    <t>10.1109/68.920744</t>
  </si>
  <si>
    <t>2-s2.0-0035333592</t>
  </si>
  <si>
    <t>['sequential rotation', 'radiation patterns', 'proposed design', 'microstrip line', 'measured impedance', 'ground plane', 'determined based', 'cp design', 'cp bandwidth', 'antennas placed']</t>
  </si>
  <si>
    <t>Circular polarization | Dielectric resonator | Sequential rotation</t>
  </si>
  <si>
    <t>Sequential rotation has the advantage of achieving wider circular polarization (CP) bandwidth while each element is based on the CP design. The proposed structure consists of two cylindrical dielectric resonator (DR) antennas placed on a cross-slot in the ground plane of a microstrip line. The measured impedance and radiation patterns are presented. With the proposed design. CP bandwidth, determined based on the 3-dB axial ratio, as high as 5.15% is obtained. Details of the proposed antenna designs are described, and experimental CP performance results are presented and discussed.</t>
  </si>
  <si>
    <t>Proceedings of the National Science Council, Republic of China, Part A: Physical Science and Engineering</t>
  </si>
  <si>
    <t>60008495;60008495</t>
  </si>
  <si>
    <t>11639313200;7406886947</t>
  </si>
  <si>
    <t>Hong, C. S.;Huang, C. Y.</t>
  </si>
  <si>
    <t>Changhua</t>
  </si>
  <si>
    <t>Chienkuo Technology University Taiwan</t>
  </si>
  <si>
    <t>Hong C.</t>
  </si>
  <si>
    <t>Sequentially rotated array of dielectric resonator antennas</t>
  </si>
  <si>
    <t>2-s2.0-0035334066</t>
  </si>
  <si>
    <t>['typically small', 'transmit signal', 'time diversity', 'snr ),', 'result shows', 'r antennas', 'power constraints', 'performance limits', 'perfect channel', 'per decibel', 'outage probability', 'optimal scheme', 'optimal code', 'optimal beamformer', 'noise ratio', 'limited capacity', 'large number', 'high rates', 'frequency diversity', 'fading channel', 'fading blocks', 'evaluate minimum', 'delay constraint', 'deep interleaving', 'coding scheme', 'available also', 'asymptotic delay', 'achievable without', '35 ].', '16 ],', '11 ],']</t>
  </si>
  <si>
    <t>Block-fading channels | Channel capacity | Delay-limited capacity | Fading channels | Multiple antennas | Outage probability | Space-time coding</t>
  </si>
  <si>
    <t>We derive the performance limits of a radio system consisting of a transmitter with t antennas and a receiver with r antennas, a block-fading channel with additive white Gaussian noise (AWGN), delay and transmit-power constraints, and perfect channel-state information available at both the transmitter and the receiver. Because of a delay constraint, the transmission of a codeword is assumed to span a finite (and typically small) number M of independent channel realizations; therefore, the relevant performance limits are the information outage probability and the "delay-limited" (or "nonergodic") capacity [11], [16], [35]. We derive the coding scheme that minimizes the information outage probability. This scheme can be interpreted as the concatenation of an optimal code for the AWGN channel without fading to an optimal beamformer. For this optimal scheme, we evaluate minimum-outage probability and delay-limited capacity. Among other results, we prove that, for the fairly general class of regular fading channels, the asymptotic delay-limited capacity slope, expressed in bit per second per hertz (b/s/Hz) per decibel of transmit signal-to-noise ratio (SNR), is proportional to min (t, r) and independent of the number of fading blocks M. Since M is a measure of the time diversity (induced by interleaving) or of the frequency diversity of the system, this result shows that, if channel-state information formation is available also to the transmitter, very high rates with asymptotically small error probabilities are achievable without the need of deep interleaving or high-frequency diversity. Moreover, for a large number of antennas, delay-limited capacity approaches ergodic capacity.</t>
  </si>
  <si>
    <t>1273-1289</t>
  </si>
  <si>
    <t>60012162;60012162;60012162</t>
  </si>
  <si>
    <t>7102451112;7004399543;7005315165</t>
  </si>
  <si>
    <t>Biglieri, E.;Caire, G.;Taricco, G.</t>
  </si>
  <si>
    <t>Biglieri E.</t>
  </si>
  <si>
    <t>Limiting performance of block-fading channels with multiple antennas</t>
  </si>
  <si>
    <t>S0018944801027110</t>
  </si>
  <si>
    <t>10.1109/18.923715</t>
  </si>
  <si>
    <t>2-s2.0-0035334897</t>
  </si>
  <si>
    <t>['square error', 'spectral efficiency', 'snr ),', 'optimum receiver', 'noise ratio', 'multiantenna receivers', 'mmse )).', 'minimum mean', 'linear receivers', 'large number', 'flat fading', 'division multiple', 'channel subject', 'band limit', 'also analyzed']</t>
  </si>
  <si>
    <t>Antenna diversity | Channel capacity | Code-division multiple access (CDMA) | Fading channels | Gaussian channels | Multiuser detection | Multiuser information theory | Power control | Spread spectrum</t>
  </si>
  <si>
    <t>The capacity of the randomly spread synchronous code-division multiple-access (CDMA) channel subject to frequency-flat fading is studied in the wide-band limit of large number of users. We find the spectral efficiency as a function of the number of users per chip, the distribution of the flat fading, and the signal-to-noise ratio (SNR), for the optimum receiver as well as linear receivers (single-user matched filter, decorrelator, and minimum mean-square error (MMSE)). The potential improvements due to both decentralized transmitter power control and multiantenna receivers are also analyzed.</t>
  </si>
  <si>
    <t>1302-1327</t>
  </si>
  <si>
    <t>60022403;60022403</t>
  </si>
  <si>
    <t>35564142000;7006314673</t>
  </si>
  <si>
    <t>Shamai, S.;Verd√∫, S.</t>
  </si>
  <si>
    <t>Haifa</t>
  </si>
  <si>
    <t>Technion - Israel Institute of Technology</t>
  </si>
  <si>
    <t>Shamai S.</t>
  </si>
  <si>
    <t>The impact of frequency-flat fading on the spectral efficiency of CDMA</t>
  </si>
  <si>
    <t>S001894480102884X</t>
  </si>
  <si>
    <t>10.1109/18.923717</t>
  </si>
  <si>
    <t>2-s2.0-0035335423</t>
  </si>
  <si>
    <t>['polder tensor', 'patch antennas', 'beam direction']</t>
  </si>
  <si>
    <t>Ferrite | Microstrip | Patch antenna | Tensor permeability | TLM</t>
  </si>
  <si>
    <t>A new TLM modelling method has been developed for patch antennas on magnetized ferrite substrate. The antenna has magnetically controllable resonance frequency and beam direction. The anisotropic permeability tensor of ferrite is modelled by state equations derived from the Polder tensor. Simulation results agree with measurement.</t>
  </si>
  <si>
    <t>131-139</t>
  </si>
  <si>
    <t>60010818;60010818-100373512;60010818-112907187;60010818</t>
  </si>
  <si>
    <t>7006894575;7202076375;56020461500;7102439597</t>
  </si>
  <si>
    <t>Sobhy, M. I.;Ng, M. W.R.;Langley, R. J.;Batchelor, J. C.</t>
  </si>
  <si>
    <t>United Kingdom;;Czech Republic</t>
  </si>
  <si>
    <t>Canterbury;;</t>
  </si>
  <si>
    <t>University of Kent;Harada Industries European Technology Centre;Inst of Electrical Engineering</t>
  </si>
  <si>
    <t>60010818;112907187;100373512</t>
  </si>
  <si>
    <t>Sobhy M.</t>
  </si>
  <si>
    <t>TLM modelling of microstrip patch antenna on ferrite substrate</t>
  </si>
  <si>
    <t>10.1002/mmce.1014</t>
  </si>
  <si>
    <t>2-s2.0-0035337781</t>
  </si>
  <si>
    <t>['ultimate performance', 'transfer efficiency', 'transfer efficiencies', 'synthetic accessibility', 'relatively high', 'quantum yield', 'polymeric analogues', 'polymer architecture', 'photophysical properties', 'pendant coumarin', 'maintained similar', 'linear copolymers', 'harvesting dendrimers', 'harvesting antennae', 'dendritic light', 'analogous dendrimers', '343 chromophores', '343 acceptors', '2 donors']</t>
  </si>
  <si>
    <t>Chromophores | Energy transfer | Flourescence | Light harvesting</t>
  </si>
  <si>
    <t>Linear copolymers that have pendant coumarin-2 and coumarin-343 chromophores were prepared as analogues to previously synthesized light-harvesting dendrimers. The chromophore ratios within these polymers were maintained similar to those of the various generation dendrimers to investigate the effect of polymer architecture on the energy-transfer efficiency between the coumarin-2 donors and coumarin-343 acceptors. Both physical and photophysical properties of these polymers were analyzed and compared to those of the analogous dendrimers. Energy-transfer efficiencies were relatively high in the polymers; however, deleterious excimer formation between the coumarin-343 chromophores diminished the quantum yield of fluorescence of the polymers when compared to the analogous dendrimers. Overall, it was found that the ultimate performance of the dendritic light-harvesting antennae was superior to that of the polymeric analogues, but the polymers were more practical in terms of synthetic accessibility.</t>
  </si>
  <si>
    <t>1366-1373</t>
  </si>
  <si>
    <t>0887624X</t>
  </si>
  <si>
    <t>Journal of Polymer Science, Part A: Polymer Chemistry</t>
  </si>
  <si>
    <t>60025038;60014582;60025038</t>
  </si>
  <si>
    <t>6602522859;13605935800;36051219100</t>
  </si>
  <si>
    <t>Adronov, Alex;Robello, Douglas R.;Fr√©chet, Jean M.J.</t>
  </si>
  <si>
    <t>Berkeley;Rochester</t>
  </si>
  <si>
    <t>University of California, Berkeley;Eastman Kodak Company</t>
  </si>
  <si>
    <t>60025038;60014582</t>
  </si>
  <si>
    <t>Adronov A.</t>
  </si>
  <si>
    <t>Light harvesting and energy transfer within coumarin-labeled polymers</t>
  </si>
  <si>
    <t>10.1002/pola.1113</t>
  </si>
  <si>
    <t>2-s2.0-0035337822</t>
  </si>
  <si>
    <t>['well adapted', 'surrounding plasma', 'spacecraft influence', 'solar wind', 'solar panels', 'secondary mode', 'rosetta mission', 'rosetta flyby', 'resonance peak', 'receiver distance', 'prime investigations', 'plasma observations', 'plasma frequency', 'numerical simulation', 'numerical results', 'neglected due', 'measurements made', 'magnetic cavity', 'least twice', 'ldl mode', 'kinetic plasma', 'emitted source', 'electrostatic coupling', 'electron temperature', 'early parts', 'debye length', 'conductive surfaces', 'conductive structures', 'cometary plasma', 'comet 46p', 'antiresonance frequencies', '70 cm', '180 cm']</t>
  </si>
  <si>
    <t>During the Rosetta flyby of comet 46P/Wirtanen from 2011, plasma observations will be obtained from a number of instruments, the mutual impedance probe (MIP) is one of them. The mutual impedance technique is based on the measurements, as a function of the frequency, of the quasi-electrostatic coupling between an emitter and two receivers separated from the emitted source by at least twice the local plasma Debye length. The electron number density is deduced from the electron plasma frequency at which the transfer function reaches its maximum, and the Debye length, ŒªD, is deduced from the positions of the minima above the plasma frequency. The long Debye length (LDL) mode, which operates in the 7-168 kHz range, is a secondary mode of MIP that has been designed to probe cometary plasmas when ŒªD is longer than 70 cm. In that case, the Rosetta spacecraft presence cannot be neglected due to its conductive structures, the dimensions of which are of order of the emitter-receiver distance. A numerical simulation of the LDL mode is then necessary. The discrete surface charge distribution (DSCD) method, which is well adapted to the electric antenna problems in a kinetic plasma, would be suitable for the Rosetta flyby measurements. Here, all the conductive surfaces (spacecraft, solar panels and antennae) are compared with an alternating charge distribution that contributes to the LDL mode transfer function. The preliminary results show that in the early parts of the Rosetta mission, the cometary plasma can reasonably be considered to be Maxwellian, homogeneous, isotropic, collisionless and unmagnetized in the range of ŒªD from 0.7 to 2.5 m. The numerical results are compared with those obtained by ignoring the spacecraft influence. It appears that the resonance peak at the plasma frequency is sharpest and strongest when the spacecraft influence is considered. Moreover, the antiresonance frequencies which occur on both sides of the plasma frequency depend on the Debye length of the surrounding plasma. Hence, the LDL mode should be able to measure the electron temperature in the range from about 104-2√ó105K. Plasmas with electron number densities lying between 22 and 180 cm-3 should also be probed. This will allow the LDL mode to distinguish the boundary between the Wirtanen's cometary plasma and the Solar Wind in the prime investigations of the Rosetta mission, and this will complete the measurements made by the principal MIP mode in the non-magnetic cavity of the comet. ¬© 2001 Elsevier Science Ltd.</t>
  </si>
  <si>
    <t>60008134;60008134;60002930;60008134;60008134;60008134</t>
  </si>
  <si>
    <t>7801475558;56115724600;7006341883;6508026821;7801483532;7003896569</t>
  </si>
  <si>
    <t>Geiswiller, J.;B√©ghin, C.;Kolesnikova, E.;Lagoutte, D.;Michau, J. L.;Trotignon, J. G.</t>
  </si>
  <si>
    <t>Paris;Orleans</t>
  </si>
  <si>
    <t>CNRS Centre National de la Recherche Scientifique;Laboratoire de Physique et de Chimie de l'Environnement et de l'Espace (LPC2E)</t>
  </si>
  <si>
    <t>60008134;60002930</t>
  </si>
  <si>
    <t>Geiswiller J.</t>
  </si>
  <si>
    <t>Rosetta spacecraft influence on the mutual impedance probe frequency response in the long Debye length mode</t>
  </si>
  <si>
    <t>S0032063300001732</t>
  </si>
  <si>
    <t>10.1016/S0032-0633(00)00173-2</t>
  </si>
  <si>
    <t>2-s2.0-0035339349</t>
  </si>
  <si>
    <t>['whose set', 'superior scenarios', 'standard techniques', 'standard aic', 'sources œº', 'signal sources', 'rao bound', 'proper number', 'previously described', 'positive definite', 'permissible range', 'nonuniform arrays', 'new approach', 'mdl techniques', 'likely number', 'intersensor differences', 'information criterion', 'high performance', 'fully augmentable', 'fit transformations', 'detection problem', 'conventional case', 'complete ).', 'candidate number', 'augmented matrix', 'allows us']</t>
  </si>
  <si>
    <t>Antenna arrays | Array signal processing | Linear arrays | Nonuniformly spaced arrays | Signal detection</t>
  </si>
  <si>
    <t>Previous studies dealing with direction-of-arrival (DOA) estimation for uncorrelated planes waves incident on nonuniform M-sensor arrays assumed that the number of signal sources m was known or had already been estimated. In the "conventional" case (m &lt; M), traditional detection techniques such as Akaike's information criterion (AIC) and minimum description length (MDL) that are based on the equality of several smallest eigenvalues in the covariance matrix may be applied, although we demonstrate that these results can be misleading for nonuniform arrays. In the "superior" case (m ‚â• M), these standard techniques are not applicable. We introduce a new approach to the detection problem for "fully augmentable" arrays (whose set of intersensor differences is complete). We show that the well-known direct augmentation approach applied to the sample covariance matrix is not a solution by itself since the resulting Toeplitz matrix is generally not positive definite for realistic sample volumes. We propose a transformation of this augmented matrix into a positive definite Toeplitz matrix T Œº with the proper number of equal minimum eigenvalues that are appropriate for the candidate number of sources Œº. Comparison of the results of these best-fit transformations over the permissible range of candidates then allows us to select the most likely number of sources mÃÇ using traditional criteria and yields uniquely defined DOA's. Simulation results demonstrate the high performance of this method. Since detection techniques for superior scenarios have not been previously described in the literature, we compare our method with the standard AIC and MDL techniques in a conventional case with similar Cram√©r-Rao bound (CRB) and find that it has a similar detection performance.</t>
  </si>
  <si>
    <t>959-971</t>
  </si>
  <si>
    <t>60000251-60103581;60103581;60000251-60016561</t>
  </si>
  <si>
    <t>Abramovich, Yuri I.;Spencer, Nicholas K.;Gorokhov, Alexei Y.</t>
  </si>
  <si>
    <t>Australia;Netherlands;United States</t>
  </si>
  <si>
    <t>Adelaide;Eindhoven;New York</t>
  </si>
  <si>
    <t>Cooperative Research Centre for Sensor Signal and Information Processing;Philips Research;IEEE</t>
  </si>
  <si>
    <t>60103581;60016561;60000251</t>
  </si>
  <si>
    <t>Detection-estimation of more uncorrelated Gaussian sources than sensors in nonuniform linear antenna arrays-Part I: Fully augmentable arrays</t>
  </si>
  <si>
    <t>S1053587X01033451</t>
  </si>
  <si>
    <t>10.1109/78.917800</t>
  </si>
  <si>
    <t>2-s2.0-0035340476</t>
  </si>
  <si>
    <t>['upper centimeters', 'tdr measurements', 'results showed', 'receiving antenna', 'penetrating radar', 'intermediate scale', 'ground wave', 'gpr measurements', 'calibration equations', 'appropriate support', 'accurate measurements']</t>
  </si>
  <si>
    <t>Ground-penetrating radar | Soil moisture | Time domain reflectometry</t>
  </si>
  <si>
    <t>Accurate measurements of soil water content with an appropriate support are important in many research fields. Ground-penetrating radar (GPR) is an interesting measurement technique for mapping soil water content at an intermediate scale in between point and remote sensing measurements. To measure soil water content with GPR, we used the velocity of the ground wave, which is the signal traveling directly from source to receiving antenna through the upper centimeters of the soil. To evaluate GPR performance, we aggregated time domain reflectometry (TDR) and gravimetric soil water content measurements to the support of GPR measurements. The results showed that the calibration equations between GPR measurements and aggregated gravimetrical soil water content were similar to those obtained for TDR measurements, suggesting that available TDR calibrations (e.g. Topp's equation) can be used for GPR. Furthermore, we found that the accuracy of GPR to measure soil water content is comparable with the accuracy of TDR, although it depended on the type of data acquisition used for the determination of the ground wave velocity. ¬© 2001 Elsevier Science B.V.</t>
  </si>
  <si>
    <t>48-58</t>
  </si>
  <si>
    <t>Journal of Hydrology</t>
  </si>
  <si>
    <t>60028596;60019722;60028596;60028596</t>
  </si>
  <si>
    <t>7102537656;57193095830;7003713313;7003649746</t>
  </si>
  <si>
    <t>Huisman, J. A.;Sperl, C.;Bouten, W.;Verstraten, J. M.</t>
  </si>
  <si>
    <t>Netherlands;Germany</t>
  </si>
  <si>
    <t>Amsterdam;Munich</t>
  </si>
  <si>
    <t>Institute for Biodiversity and Ecosystem Dynamics - Amsterdam;Technical University of Munich</t>
  </si>
  <si>
    <t>60028596;60019722</t>
  </si>
  <si>
    <t>Huisman J.</t>
  </si>
  <si>
    <t>Soil water content measurements at different scales: Accuracy of time domain reflectometry and ground-penetrating radar</t>
  </si>
  <si>
    <t>S0022169401003365</t>
  </si>
  <si>
    <t>10.1016/S0022-1694(01)00336-5</t>
  </si>
  <si>
    <t>2-s2.0-0035340542</t>
  </si>
  <si>
    <t>['trapped charge', 'small amount', 'plasma processes', 'mainly attributed', 'cell location']</t>
  </si>
  <si>
    <t>CMOSFET | Leakage current | Plasma charging damage</t>
  </si>
  <si>
    <t>Correlation between gate-induced drain leakage current (GIDL) current I GIDL and plasma charging damage is investigated for the p-MOSFETs. I GIDL and maximum charge pumping current show the same trend as a function of antenna area ratio (AAR) and cell location. Enhancement of I GIDL is mainly attributed to the increase of Si/SiO 2 interface traps generated in the plasma processes and is not related to the small amount of trapped charge in the oxide.</t>
  </si>
  <si>
    <t>1006-1008</t>
  </si>
  <si>
    <t>IEEE Transactions on Electron Devices</t>
  </si>
  <si>
    <t>60017161;60032754;60017161;60018708;60032754;60032754;60032754;60032754</t>
  </si>
  <si>
    <t>7403725649;55739924700;36068508000;7501793737;57220822871;35864140500;7102918532;23026403600</t>
  </si>
  <si>
    <t>Ma, Siguang;Zhang, Yaohui;Li, M. F.;Li, Weidan;Xie, Joseph;Sheng, George T.T.;Yen, Andrew C.;Wang, John L.F.</t>
  </si>
  <si>
    <t>Singapore;United States;Singapore</t>
  </si>
  <si>
    <t>Singapore City;Milpitas;Singapore City</t>
  </si>
  <si>
    <t>A-Star, Institute of Microelectronics;LSI Corporation;National University of Singapore</t>
  </si>
  <si>
    <t>60032754;60018708;60017161</t>
  </si>
  <si>
    <t>Ma S.</t>
  </si>
  <si>
    <t>Gate-induced drain leakage current enhanced by plasma charging damage</t>
  </si>
  <si>
    <t>S0018938301032579</t>
  </si>
  <si>
    <t>10.1109/16.918252</t>
  </si>
  <si>
    <t>2-s2.0-0035340604</t>
  </si>
  <si>
    <t>['upper back', 'two females', 'three males', 'three females', 'test conditions', 'standardized protocol', 'squirrel monkeys', 'skin temperature', 'sham exposure', 'rf fields', 'reliable differences', 'pw fields', 'pw exposures', 'pw exposure', 'nearly identical', 'mean data', 'kg ).', 'heat production', 'heat loss', 'five males', 'exposed organism', 'differential response', 'cw exposure', 'core temperature', 'continuous wave', 'clear evidence', 'body exposure', 'attributable primarily', '7 w', '35 mw', '104 pps']</t>
  </si>
  <si>
    <t>Body temperature | Metabolic rate | Microwaves | Skin blood flow | Sweating | Thermoregulation</t>
  </si>
  <si>
    <t>Many reports describe data showing that continuous wave (CW) and pulsed (PW) radiofrequency (RF) fields, at the same frequency and average power density (PD), yield similar response changes in the exposed organism. During whole-body exposure of squirrel monkeys at 2450 MHz CW and PW fields, heat production and heat loss responses were nearly identical. To explore this question in humans, we exposed two different groups of volunteers to 2450 MHz CW (two females, five males) and PW (65 Œºs pulse width, 104 pps; three females, three males) RF fields. We measured thermophysiological responses of heat production and heat loss (esophageal and six skin temperatures, metabolic heat production, local skin blood flow, and local sweat rate) under a standardized protocol (30 min baseline, 45 min RF or sham exposure, 10 min baseline), conducted in three ambient temperatures (Ta = 24, 28, and 31¬∞C). At each Ta, average PDs studied were 0, 27, and 35 mW/cm2 (Specific absorption rate (SAR) = 0, 5.94, and 7.7 W/kg). Mean data for each group showed minimal changes in core temperature and metabolic heat production for all test conditions and no reliable differences between CW and PW exposure. Local skin temperatures showed similar trends for CW and PW exposure that were PD-dependent; only the skin temperature of the upper back (facing the antenna) showed a reliably greater increase (P = .005) during PW exposure than during CW exposure. Local sweat rate and skin blood flow were both Ta- and PD-dependent and showed greater variability than other measures between CW and PW exposures; this variability was attributable primarily to the characteristics of the two subject groups. With one noted exception, no clear evidence for a differential response to CW and PW fields was found. ¬© 2001 Wiley-Liss, Inc.</t>
  </si>
  <si>
    <t>246-259</t>
  </si>
  <si>
    <t>60019228-60019557;60019557;60019228</t>
  </si>
  <si>
    <t>7005831657;6602418103;7005630052</t>
  </si>
  <si>
    <t>Adair, Eleanor R.;Mylacraine, Kevin S.;Cobb, Brenda L.</t>
  </si>
  <si>
    <t>San Antonio;Dayton</t>
  </si>
  <si>
    <t>Brooks City-Base;Air Force Research Laboratory</t>
  </si>
  <si>
    <t>60019557;60019228</t>
  </si>
  <si>
    <t>Adair E.R.</t>
  </si>
  <si>
    <t>Partial-body exposure of human volunteers to 2450 MHz pulsed or CW fields provokes similar thermoregulatory responses</t>
  </si>
  <si>
    <t>10.1002/bem.47</t>
  </si>
  <si>
    <t>2-s2.0-0035350679</t>
  </si>
  <si>
    <t>['typically smaller', 'thin layer', 'similar order', 'relatively uncorrelated', 'range 10', 'plasma potential', 'penetration factor', 'mo sources', 'inner wall', 'inner wail', 'greatly reduces', 'eroding away', 'diverted plasmas', 'different conditions', 'core plasma', 'confinement mode', 'analysed using', 'alcator c', '50 discharges', '1 ),']</t>
  </si>
  <si>
    <t>A characterization is presented of Mo sources ŒìMo, core Mo content NMo and their dependences on the Alcator C-Mod operational regimes. The primary impurity source locations are the divertor, the inner wall and the ICRF antenna limiters. Boronization is used to coat the first wall surfaces with a thin layer of B, which greatly reduces the Mo sources for a period of time, eroding away with an e folding period of 15-50 discharges. The penetration of Mo into the core plasma under different conditions is analysed using the concept of penetration factor, PF = NMo/ŒìMo (s). In general, the inner wall Mo source is large (‚àº1018 s-1), but is found to be relatively uncorrelated with the core Mo content in diverted plasmas. The outer divertor source is of a similar order to that of the inner wail and has a penetration factor in the range 10-5-2 ‚àº 10-3 s depending on density and confinement mode. The antenna limiter Mo sources are typically smaller, but with higher penetration factors of 10-3-2 √ó 10-2 s. The behaviour of the antenna limiter sources is consistent with physical sputtering due to the influence of RF sheath rectification. The measurements of the plasma potential on feld lines connected to the antenna are very high when the antennas are energized, often reaching hundreds of volts.</t>
  </si>
  <si>
    <t>585-596</t>
  </si>
  <si>
    <t>Nuclear Fusion</t>
  </si>
  <si>
    <t>60022717;60022717;60022717;60022717;60022717;60022717</t>
  </si>
  <si>
    <t>7005276050;7101825796;7004926030;35356136900;57218079927;6701920812</t>
  </si>
  <si>
    <t>Lipschultz, B.;Pappas, D. A.;Labombard, B.;Rice, J. E.;Smith, D.;Wukitch, S. J.</t>
  </si>
  <si>
    <t>A study of molybdenum influxes and transport in alcator C-Mod</t>
  </si>
  <si>
    <t>10.1088/0029-5515/41/5/311</t>
  </si>
  <si>
    <t>2-s2.0-0035353465</t>
  </si>
  <si>
    <t>['wave region', 'wave fluorescence', 'two types', 'tractions characterized', 'time interval', 'relative yield', 'relative content', 'psii ).', 'psi snowed', 'psi located', 'psi complexes', 'previously considered', 'plants grown', 'plant growth', 'photosystem ii', 'nm maximum', 'modified procedure', 'margins ).', 'marginal regions', 'low yield', 'larger particles', 'intergranal thylakoids', 'increased unstacking', 'harvesting antenna', 'granal thylakoids', 'fragments obtained', 'fragments depended', 'fragment fraction', 'fraction isolated', 'first one', 'excitation spectra', 'different functions', 'data obtained', 'chlorophyll forms']</t>
  </si>
  <si>
    <t>Fluorescence excitation spectra | Grana margins | Low-temperature fluorescence | Photosystem I | Pisum sativum | Thylakoids</t>
  </si>
  <si>
    <t>Thylakoids of pea chloroplasts isolated from plants grown during various time intervals from June to August were subjected to fragmentation. Using a modified procedure, a fraction of larger particles was separated from those previously considered as fragments of intergranal thylakoids. The particles of the fraction isolated were identified as fragments of marginal regions of granal thylakoids (margins). The relative yield of these fragments depended on the time interval of plant growth. Two types of low-temperature fluorescence spectra corresponding to a high and low yield of the fraction were detected. The characteristics of the first one were a high fluorescence intensity in the short-wave region and the presence of bands with maxima at 687 and 696 nm emitted by photosystem II (PSII). The ratio of PSII to PSI complexes (PSII/PSI) in the tractions characterized by a low and high yield varied from 1 to 5. The analysis of excitation spectra of long-wave fluorescence of PSI snowed that PSI complexes in the margin fragments obtained at a low fraction yield were depleted in chlorophyll forms with a 682-nm absorption maximum and enriched in those with a 668-nm maximum. Since an increase in the yield of the margin-fragment fraction is due to an increased unstacking of granal thylakoids, the differences in the characteristics of fragments obtained with a low and a high yield reflect the changes in the composition of granal thylakoids in the direction from the margin to the centrum, that is, a decrease in the relative content of PSI complexes and alterations in the composition and size of its light-harvesting antenna. The consistency between the data obtained and the present view concerning the different functions of PSI located in different thylakoid regions is discussed.</t>
  </si>
  <si>
    <t>Russian Journal of Plant Physiology</t>
  </si>
  <si>
    <t>Kochubei, S. M.</t>
  </si>
  <si>
    <t>National Academy of Sciences in Ukraine</t>
  </si>
  <si>
    <t>Kochubei S.</t>
  </si>
  <si>
    <t>Organization of the marginal regions of pea granal thylakoids</t>
  </si>
  <si>
    <t>10.1023/A:1016662332636</t>
  </si>
  <si>
    <t>2-s2.0-0035532999</t>
  </si>
  <si>
    <t>['‚ àº0', 'superluminal separation', 'structure survey', 'space element', 'radio image', 'jet components', 'interperiodica ".', 'international fine', 'inner region', 'image exhibits', 'compton radiation', 'angular resolution', '6 cm', '3 mas', '24000 km']</t>
  </si>
  <si>
    <t>Fine structure | Interferometry | Quasars</t>
  </si>
  <si>
    <t>The 64-m radio telescope equipped with an S-2 recording system in the town of Kalyazin was involved in an international fine-structure survey of quasars and active galactic nuclei carried out with a ground-based - space radio interferometer. The HALCA Japanese satellite in an orbit with an altitude of up to 24000 km with an 8-m antenna was used as a space element of the interferometer. A radio image of the inner region of the CSS-type quasar 3C 147 was obtained with an angular resolution of ‚àº0.3 mas at 6 cm. The image exhibits a core and several jet components mostly arranged in the main jet direction, but one of the components moves across the jet. No evidence was found for the superluminal separation of jet components. The estimated brightness temperature, ‚àº1011 K, is consistent with the theoretical limit imposed by synchro-Compton radiation. ¬© 2001 MAIK "Nauka/Interperiodica".</t>
  </si>
  <si>
    <t>277-283</t>
  </si>
  <si>
    <t>Astronomy Letters</t>
  </si>
  <si>
    <t>60009114;60009114;60009114;60009114;60009114;60009114;60009114;60005913;60000809;60029701;60024185</t>
  </si>
  <si>
    <t>7004357043;23103628200;7801347557;57108798100;56514706300;6701793631;6506041644;6602376537;7101821985;7403544335;7003593226</t>
  </si>
  <si>
    <t>Slysh, V. I.;Popov, M. V.;Kanevski«ê, B. Z.;Smirnov, A. I.;Kovalenko, A. V.;Ilyasov, Yu P.;Oreshko, V. V.;Poperechenko, B. A.;Hirabayashi, H.;Shibata, K. M.;Fomalont, E. B.</t>
  </si>
  <si>
    <t>Japan;United States;Russian Federation;Russian Federation;Japan</t>
  </si>
  <si>
    <t>Mitaka;Charlottesville;Moscow;Moscow;Sagamihara</t>
  </si>
  <si>
    <t>National Institutes of Natural Sciences - National Astronomical Observatory of Japan;National Radio Astronomy Observatory;P.N. Lebedev Physical Institute of the Russian Academy of Sciences;National Research University ‚ÄúMoscow Power Engineering Institute‚Äù;JAXA Institute of Space and Astronautical Science</t>
  </si>
  <si>
    <t>60029701;60024185;60009114;60005913;60000809</t>
  </si>
  <si>
    <t>Slysh V.I.</t>
  </si>
  <si>
    <t>First observations with the 64-m Kalyazin telescope included in a ground-based - Space interferometer: The quasar 3c 147</t>
  </si>
  <si>
    <t>10.1134/1.1368696</t>
  </si>
  <si>
    <t>2-s2.0-0035533214</t>
  </si>
  <si>
    <t>['two media', 'theoretical conclusions', 'subsurface locator', 'signals due', 'selecting separations', 'remarkable phenomenon', 'received signal', 'fully confirmed', 'frequency characteristic', 'field zone', 'experimental investigations', 'enables one', 'different depths', 'beam patterns']</t>
  </si>
  <si>
    <t>The effect of the beam patterns of a subsurface locator and their positions with respect to the interface between two media on the frequency characteristic of the received signal is discussed. A remarkable phenomenon is "focusing" in the near-field zone, which enables one to separate signals due to objects at different depths by selecting separations between the antennas. Experimental investigations of signals due to objects buried underground have fully confirmed the assumptions of the model and theoretical conclusions.</t>
  </si>
  <si>
    <t>326-330</t>
  </si>
  <si>
    <t>Russian Journal of Nondestructive Testing</t>
  </si>
  <si>
    <t>60046195;60046195;60046195</t>
  </si>
  <si>
    <t>6602937275;7801570320;8354069600</t>
  </si>
  <si>
    <t>Deshchenko, G. N.;Lyubetskii, N. V.;Palto, A. A.</t>
  </si>
  <si>
    <t>Belarus</t>
  </si>
  <si>
    <t>Minsk</t>
  </si>
  <si>
    <t>Institute of Applied Physics, NAS of Belarus</t>
  </si>
  <si>
    <t>Deshchenko G.</t>
  </si>
  <si>
    <t>Effect of antenna suspension altitude in a ground penetrating radar on received signal</t>
  </si>
  <si>
    <t>10.1023/A:1012524702496</t>
  </si>
  <si>
    <t>2-s2.0-0035541497</t>
  </si>
  <si>
    <t>['two sub', 'species rossius', 'species redtenbacheri', 'size distribution', 'significantly higher', 'significant differences', 'sexually reproducing', 'parthenogenetic populations', 'parthenogenetic females', 'one exception', 'morphological variance', 'fluctuating asymmetry', 'developmental instability', 'body size', 'amphigonic females', 'also higher']</t>
  </si>
  <si>
    <t>Amphigonic reproduction | Developmental instability | Fluctuating asymmetry | Parthenogenetic reproduction</t>
  </si>
  <si>
    <t>Developmental instability, estimated by fluctuating asymmetry and morphological variance, was investigated in sexually reproducing and parthenogenetic populations of Bacillus rossius rossius and Bacillus rossius redtenbacheri. Fluctuating asymmetry was significantly higher in parthenogenetic females than amphigonic females in both sub-species. It was also higher in males and parthenogenetic females of the sub-species redtenbacheri than in males and parthenogenetic females of the sub-species rossius. When we compared fluctuating asymmetry between males and females in amphigonic populations within each sub-species, we found no significant differences with one exception: the antenna showed higher fluctuating asymmetry in males than in females in both sub-species. There was a higher morphological variance in parthenogenetic females of the sub-species rossius than in parthenogenetic females of the sub-species redtenbacheri, whereas no significant differences were found between the amphigonic females of the two sub-species. In both sub-species, there was evidence for higher morphological variance in amphigonic than parthenogenetic females. When Lerner's conjecture was tested, fluctuating asymmetry was not significantly higher in individuals with a body size more than one standard deviation from the mean of the size distribution.</t>
  </si>
  <si>
    <t>449-463</t>
  </si>
  <si>
    <t>Evolutionary Ecology Research</t>
  </si>
  <si>
    <t>60029616-60122675;100318680;60029616</t>
  </si>
  <si>
    <t>7004534067;7003642851;7006743514</t>
  </si>
  <si>
    <t>Pertoldi, C.;Scali, V.;Loeschcke, V.</t>
  </si>
  <si>
    <t>Denmark;Denmark;Italy</t>
  </si>
  <si>
    <t>Roskilde;Aarhus;Bologna</t>
  </si>
  <si>
    <t>Danish Centre For Environment And Energy;Aarhus Universitet;Dipartimento di Biologia Evoluzionistica Sperimentale</t>
  </si>
  <si>
    <t>60122675;60029616;100318680</t>
  </si>
  <si>
    <t>Pertoldi C.</t>
  </si>
  <si>
    <t>Developmental instability in sexually reproducing and parthenogenetic populations of Bacillus rossius rossius and Bacillus rossius redtenbacheri</t>
  </si>
  <si>
    <t>2-s2.0-0038761210</t>
  </si>
  <si>
    <t>['simulated results', 'shaped pifa', 'results show', 'radiation patterns', 'pifa ),', 'measured results', 'improve matching', 'good agreement', 'frequency band', 'f antenna', 'excellent performance', 'domain method', 'difference time', 'cellular phones', 'band application', 'band antenna', '8 ghz']</t>
  </si>
  <si>
    <t>A new planar inverted-F antenna (PIFA), the E-shaped PIFA, has been studied for operation in the GSM 900 MHz, 1.8 GHz and 1.9 GHz bands. The triple-band antenna is realized by etching two narrow linear slots in the patch and using two shorting strips to improve matching. A very low frequency ratio of 1.04 is obtained. The return loss curves and radiation patterns have been measured, and the finite-difference time-domain method is used to evaluate the specific absorption rate. For validation, some measured results are compared with the simulated results, and there is good agreement. The results show that the antenna has excellent performance for triple-band application in cellular phones, featuring good impedance characteristics, a gain of above 0dBi, approximately omnidirectional radiation, and low energy absorption in users at each frequency band.</t>
  </si>
  <si>
    <t>575-585</t>
  </si>
  <si>
    <t>E-shaped planar inverted-F antenna with low-absorption for triple-band operation in cellular phones</t>
  </si>
  <si>
    <t>10.1080/00207210110041515</t>
  </si>
  <si>
    <t>2-s2.0-0042277886</t>
  </si>
  <si>
    <t>['xx mode', 'survey line', 'southern korea', 'reflectors depending', 'reflection energy', 'numerical experiments', 'known fractures', 'granite quarry', 'gpr responses', 'gpr profile', 'field survey', 'estimated azimuths', 'directional dependence', 'dip angle', 'azimuth angle', 'antenna configuration']</t>
  </si>
  <si>
    <t>GPR reflection energy varies with antenna orientation relative to the strike and dip of the reflector. This directional dependence of GPR responses was investigated through numerical experiments and was used to estimate the azimuth of fractures and joints. Three antenna configurations were considered in this study: Perpendicular-broadside (YY mode), parallel-broadside (XX mode) and cross-polarization (YX mode). The reflection energy in the cross-polarization mode shows a shape characteristic similar to the strike, regardless of the dip angle. Those in the other two modes show quite different amplitudes from the strike, depending on the dip angle. We have developed a strike-direction-finding scheme using data obtained from the three different modes for the same survey line. The azimuth angle of each reflector was displayed in colour on the GPR profile. This scheme was applied to a field survey at a granite quarry in southern Korea. The GPR profiles showed different images of the reflectors depending on the antenna configuration. The estimated azimuths of reflectors obtained using our scheme matched fairly well with those of known fractures and joints.</t>
  </si>
  <si>
    <t>300-308</t>
  </si>
  <si>
    <t>Geophysical Prospecting</t>
  </si>
  <si>
    <t>60031430;60031430;60031430;60031430</t>
  </si>
  <si>
    <t>7003771512;55720066600;55722226400;56305101100</t>
  </si>
  <si>
    <t>Seol, Soon Jee;Kim, Jung Ho;Song, Yoonho;Chung, Seung Hwan</t>
  </si>
  <si>
    <t>Korea Institute of Geoscience and Mineral Resources</t>
  </si>
  <si>
    <t>Seol S.</t>
  </si>
  <si>
    <t>Finding the strike direction of fractures using GPR</t>
  </si>
  <si>
    <t>10.1046/j.1365-2478.2001.00262.x</t>
  </si>
  <si>
    <t>2-s2.0-0343371533</t>
  </si>
  <si>
    <t>['well localized', 'well focused', 'waveform inversion', 'visible effect', 'velocity estimation', 'three assumptions', 'third concerns', 'test site', 'summing multi', 'sufficiently robust', 'sufficiently high', 'studies concerning', 'structural contrasts', 'spatial geometry', 'signal bandpass', 'semblance calculation', 'seismic imaging', 'scattering potential', 'reflecting structures', 'random noise', 'produces artefacts', 'prestack migration', 'possible departure', 'perfectly resistive', 'penetrating radar', 'one wavelength', 'offset results', 'offset protocols', 'obtain information', 'objects smaller', 'noise ratio', 'minimum wavelength', 'migration gives', 'methods used', 'medium must', 'limitations associated', 'inversion method', 'information concerning', 'gneiss gravels', 'electromagnetic problems', 'electromagnetic characteristics', 'electric nature', 'dispersive medium', 'diffraction hyperbolae', 'dielectric contrasts', 'clear image', '3d algorithms']</t>
  </si>
  <si>
    <t>In adapting the prestack migration technique used in seismic imaging to the inversion of ground-penetrating radar (GPR) from time- to depth-sections, we show that the theoretical integral formulation of the inversion can be applied to electromagnetic problems, albeit with three assumptions. The first two assumptions concern the electromagnetic characteristics of the medium, primarily that the medium must be perfectly resistive and non-dispersive, and the third concerns the antennae radiation pattern, which is taken to be 2D. The application of this adaptation of the inversion method is confirmed by migrating actual GPR measurements acquired on the test site of the Laboratoire Central des Ponts et Chauss√©es. The results show good agreement with the geometry of the structures in the medium and confirm that the possible departure from the assumption of a purely resistive medium has no visible effect on the information concerning the geometry of scattering and reflecting structures. The field experiments also show that prestack migration processing is sufficiently robust with regard to the assumption of a non-dispersive medium. The assumption of a 2D antennae radiation pattern, however, produces artefacts that could be significant for laterally heterogeneous media. Nevertheless, where the medium is not highly laterally heterogeneous, the migration gives a clear image of the scattering potential due to the geometry of structural contrasts in the medium; the scatterers are well focused from diffraction hyperbolae and well localized. Spatial geometry has limited dimensional accuracy and positions are located with a maximum error equal to the minimum wavelength of the signal bandpass. Objects smaller than one wavelength can nevertheless be detected and well focused if their dielectric contrasts are sufficiently high, as in the case of iron or water in gneiss gravels. Furthermore, the suitability of multi-offset protocols to estimate the electromagnetic propagating velocity and to decrease the non-coherent noise level of measurements is confirmed. Our velocity estimation is based on the semblance calculation of multi-offset migrated images, and we confirmed the relevance of this quantification method using numerical data. The signal-to-noise ratio is improved by summing multi-offset results after the addition of random noise on measurements. Thus the adaptation of prestack migration to multi-offset radar measurements significantly improves the resolution of the scattering potential of the medium. Limitations associated with the methods used here suggest that 3D algorithms should be applied to strongly laterally heterogeneous media and further studies concerning the waveform inversion are necessary to obtain information about the electric nature of the medium.</t>
  </si>
  <si>
    <t>374-386</t>
  </si>
  <si>
    <t>112916690;60070475;60014644</t>
  </si>
  <si>
    <t>6507474871;56800431300;7102219948</t>
  </si>
  <si>
    <t>Leparoux, Donatienne;Gibert, Dominique;C√¥te, Philippe</t>
  </si>
  <si>
    <t>Rennes;Paris;Orleans</t>
  </si>
  <si>
    <t>G√©osciences Rennes;LCPC Laboratoire Central des Ponts et Chauss√©es;Bureau de Recherche G√©ologique et Mini√®re</t>
  </si>
  <si>
    <t>60070475;60014644;112916690</t>
  </si>
  <si>
    <t>Leparoux D.</t>
  </si>
  <si>
    <t>Adaptation of prestack migration to multi-offset ground-penetrating radar (GPR) data</t>
  </si>
  <si>
    <t>10.1046/j.1365-2478.2001.00258.x</t>
  </si>
  <si>
    <t>2-s2.0-0343807199</t>
  </si>
  <si>
    <t>['works reliably', 'village close', 'total length', 'three hours', 'three examples', 'sampling rate', 'release site', 'providing time', 'power supply', 'operating time', 'mean speed', 'logging facility', 'indexed data', 'homing pigeons', 'home loft', 'ground speed', 'geographic positions', 'fly loops', 'flight paths', 'flight path', 'device consists', 'dc converter', '33 grams', '1 hz']</t>
  </si>
  <si>
    <t>Animal navigation | GPS | Trials</t>
  </si>
  <si>
    <t>Flight paths of homing pigeons were measured with a newly developed recorder based on GPS. The device consists of a GPS receiver board, a logging facility, an antenna, a power supply, a DC-DC converter and a casing. It has a weight of 33 grams and works reliably with a sampling rate of 1 Hz for an operating time of about three hours, providing time-indexed data on geographic positions, ground speed and altitude. The devices are fixed to the birds with a harness, and the data are downloaded when the bird is re-captured. The measured flight paths show many details: For example, initial loops flown immediately after release and large detours flown by some pigeons. Three examples of flight paths are presented from a release site 17.3 km northeast of the home loft in Frankfurt. Mean speed in flight, duration of breaks and total length of the flight path were calculated. The pigeons chose different routes and have different individual tendencies to fly loops over the village close to the release site.</t>
  </si>
  <si>
    <t>167-175</t>
  </si>
  <si>
    <t>60007762;60007762;60007762</t>
  </si>
  <si>
    <t>6506726697;7004694269;6602493370</t>
  </si>
  <si>
    <t>von H√ºnerbein, K.;Wiltschko, W.;R√ºter, E.</t>
  </si>
  <si>
    <t>Frankfurt am Main</t>
  </si>
  <si>
    <t>Goethe-Universit√§t Frankfurt am Main</t>
  </si>
  <si>
    <t>von H√ºnerbein K.</t>
  </si>
  <si>
    <t>Flight tracks of homing pigeons measured with GPS</t>
  </si>
  <si>
    <t>10.1017/S0373463301001345</t>
  </si>
  <si>
    <t>2-s2.0-0343832164</t>
  </si>
  <si>
    <t>['time domain', 'scanning angle', 'phase shift', 'mutual coupling', 'measured results', 'input impedance', 'important indices', 'fdtd analysis', 'analyze finite']</t>
  </si>
  <si>
    <t>The three-dimensional finite difference time domain (FDTD) algorithm is used to analyze finite-sized phased array antennas. Coaxially-fed, capacitively coupled stacked microstrip antennas are analyzed. A phase shift in the time domain is implemented to model the effects of scanning angle. A rigorous feed model, suitable for FDTD analysis with the perfectly matched layer (PML) is used. The S-parameters, from which input impedance and mutual coupling are evaluated, as well as other important indices are calculated and compared with measured results.</t>
  </si>
  <si>
    <t>Electrical Engineering</t>
  </si>
  <si>
    <t>;60030988;60033021</t>
  </si>
  <si>
    <t>6603775342;6602468124;35465847700</t>
  </si>
  <si>
    <t>Tagle, J. G.;Chryssomallis, M. T.;Christodoulou, C. G.</t>
  </si>
  <si>
    <t>United States;Greece</t>
  </si>
  <si>
    <t>Albuquerque;Komotini</t>
  </si>
  <si>
    <t>The University of New Mexico;Democritus University of Thrace</t>
  </si>
  <si>
    <t>60033021;60030988</t>
  </si>
  <si>
    <t>Tagle J.</t>
  </si>
  <si>
    <t>FDTD analysis of finite-sized linear phased arrays of stacked microstrip antennas</t>
  </si>
  <si>
    <t>10.1007/s002020100067</t>
  </si>
  <si>
    <t>2-s2.0-0347770696</t>
  </si>
  <si>
    <t>['west direction', 'vlba antennas', 'v coverage', 'south u', 'south direction', 'source structure', 'scatter broadened', 'radio wavelengths', 'point source', 'pie town', 'owens valley', 'millimeter arrays', 'los alamos', 'limited north', 'kitt peak', 'intrinsic size', 'hat creek', 'greater dependence', 'galactic center', 'fwhm 0', 'fort davis', 'best modeled', 'also shown', '27 mas', '02 mas']</t>
  </si>
  <si>
    <t>Galaxies: individual (Sagittarius) | Galaxy: center | Techniques: interferometric</t>
  </si>
  <si>
    <t>At radio wavelengths, images of the compact radio source Sagittarius A* (Sgr A*) in the Galactic center are scatter broadened with a Œª2 dependence due to an intervening ionized medium. We present VLBI observations of Sgr A* at 86 GHz using a six station array, including the VLBA antennas at Pie Town, Fort Davis, and Los Alamos, the 12 m antenna at Kitt Peak, and the millimeter arrays at Hat Creek and Owens Valley. To avoid systematic errors due to imperfect antenna calibration, the data were modeled using interferometric closure information. The data are best modeled by a circular Gaussian brightness distribution of FWHM 0.18 ¬± 0.02 mas. The data are also shown to be consistent with an elliptical model corresponding to the scattering of a point source. The source structure in the north-south direction, which is less well determined than in the east-west direction because of the limited north-south u-v coverage of the array, is constrained to be less than 0.27 mas by these measurements. These results are consistent with extrapolations of intrinsic structure estimates obtained with VLBI at a 7 mm wavelength, assuming the intrinsic size of Sgr A* has a greater dependence than Œª0.9 with wavelength.</t>
  </si>
  <si>
    <t>2610-2617</t>
  </si>
  <si>
    <t>Astronomical Journal</t>
  </si>
  <si>
    <t>60015009;60029701-60091990;60015009;60021907;60025038;60020680;60025038;60015009;100396276;60020680;60091990;60031581</t>
  </si>
  <si>
    <t>6602389278;7403324447;7402815984;7006319230;57203808670;7410310692;7006653741;56185000800;7101629419;7402211489;7402101550;7003922248</t>
  </si>
  <si>
    <t>Doeleman, S. S.;Shen, Z. Q.;Rogers, A. E.E.;Bower, G. C.;Wright, M. C.H.;Zhao, J. H.;Backer, D. C.;Crowley, J. W.;Freund, R. W.;Ho, P. T.P.;Lo, K. Y.;Woody, D. P.</t>
  </si>
  <si>
    <t>Taiwan;United States;Japan;United States;United States;United States;United States;United States</t>
  </si>
  <si>
    <t>Taipei;Pasadena;Mitaka;Berkeley;Socorro;Cambridge;Westford;Tucson</t>
  </si>
  <si>
    <t>Academia Sinica, Institute of Astronomy and Astrophysics;California Institute of Technology;National Institutes of Natural Sciences - National Astronomical Observatory of Japan;University of California, Berkeley;National Radio Astronomy Observatory Socorro;Harvard-Smithsonian Center for Astrophysics;MIT Haystack Observatory;NRAO</t>
  </si>
  <si>
    <t>60091990;60031581;60029701;60025038;60021907;60020680;60015009;100396276</t>
  </si>
  <si>
    <t>Doeleman S.</t>
  </si>
  <si>
    <t>Structure of Sagittarius A* at 86 GHz using VLBI closure quantities</t>
  </si>
  <si>
    <t>10.1086/320376</t>
  </si>
  <si>
    <t>2-s2.0-18044387179</t>
  </si>
  <si>
    <t>['theoretical investigations', 'slots cut', 'six elements', 'scan rate', 'feed system', 'elevation plane', 'different arrays', 'dc bias', 'circular waveguide', 'beam scanning', 'azimuthal plane', 'array antenna', 'antenna consists']</t>
  </si>
  <si>
    <t>A new ferrite fed microstrip scanning array antenna is proposed which is capable of beam scanning in the azimuthal plane as well as in the elevation plane. The antenna consists of eight microstrip arrays, each having six elements in cascade. The antenna is fed with a ferrite loaded rectangular to circular waveguide transition. The coupling between the feed system and different arrays is achieved through slots cut in the circular waveguide. Theoretical investigations of the proposed antenna exhibit a beam scanning of ¬±180¬∞ in the azimuthal plane with the help of dc bias and 90c in the elevation plane for ¬±750 MHz deviation. A scan rate of 0.06¬∞ MHz-1 is achieved for each array antenna in the elevation plane, which makes it suitable for radar. Continuous uniform beam shift is observed during scanning.</t>
  </si>
  <si>
    <t>549-559</t>
  </si>
  <si>
    <t>Meshram M.</t>
  </si>
  <si>
    <t>Scanning characteristics of ferrite fed microstrip array antenna</t>
  </si>
  <si>
    <t>10.1080/00207210110037240</t>
  </si>
  <si>
    <t>2-s2.0-1842638376</t>
  </si>
  <si>
    <t>['vswr bandwidth', 'various dimensions', 'useful feature', 'small antenna', 'simple combination', 'significantly enhance', 'parasitic normal', 'parasitic helix', 'monopole antenna', 'mode helix', 'investigated extensively', 'field pattern', 'combined antenna', 'antenna bandwidth', '8 ghz']</t>
  </si>
  <si>
    <t>An innovative monopole antenna coupled with a parasitic normal-mode helix has been designed and studied both experimentally and theoretically. The effects of various dimensions of the monopole and the parasitic helix were investigated extensively. This simple combination can significantly enhance the antenna bandwidth over that of the conventional monopole antenna. It is found that, with suitably chosen antenna dimensions, the VSWR bandwidth (VSWR ‚â§ 2) of the antenna can be increased to 36%, almost double that of the monopole antenna alone. The far-field pattern of the combined antenna is basically the same as that of the monopole antenna. This antenna is designed to operate at 1.8 GHz. The substantially enhanced bandwidth of this simple and small antenna is a useful feature for future mobile communications.</t>
  </si>
  <si>
    <t>587-593</t>
  </si>
  <si>
    <t>Bandwidth enhancement of the monopole antenna by using a parasitic normal-mode helix</t>
  </si>
  <si>
    <t>10.1080/00207210110041498</t>
  </si>
  <si>
    <t>2-s2.0-1842688946</t>
  </si>
  <si>
    <t>['noise power', 'noise figure', 'noise considerations', 'emphasis mainly']</t>
  </si>
  <si>
    <t>The tunnel diode integrated rectangular patch antenna is investigated, with emphasis mainly on noise considerations. Noise power is calculated and is found to increase very slightly with frequency for both GaAs and Ge tunnel diode loaded patches. Noise figure and noise temperature also increase with frequency for GaAs and Ge tunnel diode loaded patches. Loading the patch with the tunnel diode increases the effective noise figure and effective noise temperature of the patch, degrading the performance of the communication system significantly.</t>
  </si>
  <si>
    <t>561-573</t>
  </si>
  <si>
    <t>57213822533;7003714798</t>
  </si>
  <si>
    <t>Srivastava, Shweta;Vishvakarma, Babau R.</t>
  </si>
  <si>
    <t>Noise considerations for a tunnel diode integrated rectangular patch antenna</t>
  </si>
  <si>
    <t>10.1080/00207210110037231</t>
  </si>
  <si>
    <t>2-s2.0-1842688949</t>
  </si>
  <si>
    <t>['proximity corrections', 'often require', 'make use', 'laborious method', 'frequently used', 'derivable directly', 'antenna method', 'anechoic chamber']</t>
  </si>
  <si>
    <t>Pyramidal horn gain calibration by the two-antenna or three-antenna method, as well as measurements in the anechoic chamber that make use of standard gain horns, often require the application of proximity corrections. In this paper, a simple pyramidal horn proximity correction method is presented. This method is derivable directly from Jull's finite-range gain formulas, and is nearly as accurate as the frequently used and more laborious method of Chu and Semplak.</t>
  </si>
  <si>
    <t>543-547</t>
  </si>
  <si>
    <t>Selvan, Krishnasamy T.</t>
  </si>
  <si>
    <t>Selvan K.</t>
  </si>
  <si>
    <t>A simple method for computing pyramidal horn gain proximity corrections</t>
  </si>
  <si>
    <t>10.1080/00207210110035323</t>
  </si>
  <si>
    <t>2-s2.0-1842688951</t>
  </si>
  <si>
    <t>1521298X</t>
  </si>
  <si>
    <t>Dissolution Technologies</t>
  </si>
  <si>
    <t>60008201-60025858;60008201;60008201;60008201-60025858;60008201-60025858</t>
  </si>
  <si>
    <t>7003399775;6701713377;6506723308;36897803600;6701764679</t>
  </si>
  <si>
    <t>Schatz, C.;Ulmschneider, M.;Altermatt, R.;Marrer, S.;Altorfer, H.</t>
  </si>
  <si>
    <t>Switzerland;Switzerland</t>
  </si>
  <si>
    <t>Zurich ZH,;Basel</t>
  </si>
  <si>
    <t>ETH Zurich;F. Hoffmann-La Roche AG</t>
  </si>
  <si>
    <t>60025858;60008201</t>
  </si>
  <si>
    <t>Schatz C.</t>
  </si>
  <si>
    <t>Thoughts on fiber optics in dissolution testing</t>
  </si>
  <si>
    <t>10.14227/DT080201P6</t>
  </si>
  <si>
    <t>2-s2.0-84962106758</t>
  </si>
  <si>
    <t>['two single', 'temporal coordination', 'tactile probes', 'square obstacles', 'spatiotemporally coupled', 'scape joint', 'retraction cycle', 'proximal head', 'potential role', 'one abduction', 'obstacle detection', 'leg movements', 'horizontal component', 'depression cycles', 'containing axons', 'antennal musculature', 'antennal movement', 'antennal joints', 'antennal contacts', 'antennal abduction', 'antagonistic abductor', 'adductor pair', 'adduction cycle', '17 motoneurons']</t>
  </si>
  <si>
    <t>Antennal movement | Antennal muscle | Limb coordination | Motoneuron | Tactile sense</t>
  </si>
  <si>
    <t>The stick insect Carausius morosus continuously moves its antennae during locomotion. Active antennal movements may reflect employment of antennae as tactile probes. Therefore, this study treats two basic aspects of the antennal motor system: First, the anatomy of antennal joints, muscles, nerves and motoneurons is described and discussed in comparison with other species. Second, the typical movement pattern of the antennae is analysed, and its spatio-temporal coordination with leg movements described. Each antenna is moved by two single-axis hinge joints. The proximal head-scape joint is controlled by two levator muscles and a three-partite depressor muscle. The distal scapepedicel joint is controlled by an antagonistic abductor/ adductor pair. Three nerves innervate the antennal musculature, containing axons of 14-17 motoneurons, including one common inhibitor. During walking, the pattern of antennal movement is rhythmic and spatiotemporally coupled with leg movements. The antennal abduction/adduction cycle leads the protraction/retraction cycle of the ipsilateral front leg with a stable phase shift. During one abduction/adduction cycle there are typically two levation/depression cycles, however, with less strict temporal coupling than the horizontal component. Predictions of antennal contacts with square obstacles to occur before leg contacts match behavioural performance, indicating a potential role of active antennal movements in obstacle detection.</t>
  </si>
  <si>
    <t>131-144</t>
  </si>
  <si>
    <t>60015595;60025641;60025641</t>
  </si>
  <si>
    <t>6602869008;6602486878;6602370119</t>
  </si>
  <si>
    <t>D√ºrr, Volker;K√∂nig, Yvonne;Kittmann, Rolf</t>
  </si>
  <si>
    <t>Freiburg im Breisgau;Bielefeld</t>
  </si>
  <si>
    <t>Universit√§t Freiburg im Breisgau;Universit√§t Bielefeld</t>
  </si>
  <si>
    <t>60025641;60015595</t>
  </si>
  <si>
    <t>D√ºrr V.</t>
  </si>
  <si>
    <t>The antennal motor system of the stick insect Carausius morosus: Anatomy and antennal movement pattern during walking</t>
  </si>
  <si>
    <t>10.1007/s003590100183</t>
  </si>
  <si>
    <t>2-s2.0-0035049799</t>
  </si>
  <si>
    <t>['variable sialylation', 'uridine treatment', 'tissue inhibitor', 'terminal n', 'sugar precursors', 'sugar metabolism', 'sugar content', 'slight decrease', 'significantly increase', 'sialic acid', 'promote changes', 'overall level', 'ns0 cells', 'metalloproteinases 1', 'intracellular pools', 'intracellular nucleotide', 'greater proportion', 'glycotylneuraminic acid', 'glycans associated', 'glycan processing', 'elevated udp', 'elevated cmp', 'either conserved', 'derived timp', 'derived oligosaccharides', 'data suggest', 'culture media', 'compared n', 'cho cells', 'cell lines', 'acid residues', 'acetylhexosamine content', '10 mm', '1 terminated', '1 produced', '1 changed']</t>
  </si>
  <si>
    <t>Œ±-galactose | Chinese hamster ovary (CHO) cells | Glycosylation | High-performance liquid chromatography (HPLC) | Murine myeloma cells | Nucleotide sugar | Sialic acid</t>
  </si>
  <si>
    <t>Chinese hamster ovary and murine myeloma NS0 cells are currently favored host cell types for the production of therapeutic recombinant proteins. In this study, we compared N-glycan processing in GS-NS0 and GS-CHO cells producing the same model recombinant glycoprotein, tissue inhibitor of metalloproteinases 1. By manipulation of intracellular nucleotide-sugar content, we examined the feasibility of implementing metabolic control strategies aimed at reducing the occurrence of murine-specific glycan motifs on NS0-derived recombinant proteins, such as GalŒ±1,3GalŒ≤1,4GlcNAc. Although both CHO and NS0-derived oligosaccharides were predominantly of the standard complex type with variable sialylation, 30% of N-glycan antennae associated with NS0-derived TIMP-1 terminated in Œ±1,3-linked galactose residues. Furthermore, NS0 cells conferred a greater proportion of terminal N-glycolylneuraminic (sialic) acid residues as compared with the N-acetylneuraminic acid variant. Inclusion of the nucleotide-sugar precursors, glucosamine (10 mM, plus 2 mM uridine) and N-acetylmannosamine (20 mM), in culture media were shown to significantly increase the intracellular pools of UDP-N-acetylhexosamine and CMP-sialic acid, respectively, in both NS0 and CHO cells. The elevated UDP-N-acetylhexosamine content induced by the glucosamine/uridine treatment was associated with an increase in the antennarity of N-glycans associated with TIMP-1 produced in CHO cells but not N-glycans associated with TIMP-1 from NS0 cells. In addition, elevated UDP-N-acetylhexosamine content was associated with a slight decrease in sialylation in both cell lines. The elevated CMP-sialic acid content induced by N-acetylmannosamine had no effect on the overall level of sialylation of TIMP-1 produced by both CHO and NS0 cells, although the ratio of N-glycotylneuraminic acid: N-acetylneuraminic acid associated with NS0-derived TIMP-1 changed from 1:1 to 1:2. These data suggest that manipulation of nucleotide-sugar metabolism can promote changes in N-glycan processing that are either conserved between NS0 and CHO cells or specific to either NS0 cells or CHO cells. ¬© 2001 John Wiley &amp; Sons, Inc.</t>
  </si>
  <si>
    <t>188-202</t>
  </si>
  <si>
    <t>Biotechnology and Bioengineering</t>
  </si>
  <si>
    <t>60010818;60010818;60010818;60010818;60010818;60010818-60022148</t>
  </si>
  <si>
    <t>7401611047;7004320530;35997023400;7005413875;7202526898;7401733826</t>
  </si>
  <si>
    <t>Baker, Kym N.;Rendall, Mark H.;Hills, Anna E.;Hoare, Michael;Freedman, Robert B.;James, David C.</t>
  </si>
  <si>
    <t>London;Canterbury</t>
  </si>
  <si>
    <t>University College London;University of Kent</t>
  </si>
  <si>
    <t>60022148;60010818</t>
  </si>
  <si>
    <t>Baker K.N.</t>
  </si>
  <si>
    <t>Metabolic control of recombinant protein N-glycan processing in NS0 and CHO cells</t>
  </si>
  <si>
    <t>10.1002/bit.1051</t>
  </si>
  <si>
    <t>2-s2.0-0035810656</t>
  </si>
  <si>
    <t>['strip displacement', 'radiation pattern', 'new configuration', 'investigated theoretically', 'input impedance', 'antenna design']</t>
  </si>
  <si>
    <t>Dielectric antennas | Dielectric-loaded antennas</t>
  </si>
  <si>
    <t>A strip-excited dielectric resonator antenna with a strip displacement is investigated theoretically and experimentally. The strip displacement provides another degree of freedom in the antenna design. Both the input impedance and radiation pattern of the new configuration are studied in this letter. ¬© 2001 John Wiley &amp; Sons, Inc.</t>
  </si>
  <si>
    <t>185-187</t>
  </si>
  <si>
    <t>60013983;60013983</t>
  </si>
  <si>
    <t>56415172000;7401619237</t>
  </si>
  <si>
    <t>Leung, K. W.;Ng, H. K.</t>
  </si>
  <si>
    <t>Dielectric resonator antenna fed by a displaced conformal strip</t>
  </si>
  <si>
    <t>10.1002/mop.1123</t>
  </si>
  <si>
    <t>2-s2.0-0035810663</t>
  </si>
  <si>
    <t>['thus reduced', 'shorting plates', 'shorted patch', 'radiating patch', 'proposed antenna', 'proper widths', 'material cost', 'matching design', 'greatly simplifies', 'fed shorted', 'directly fed', 'cost microstrip', 'base station', 'air substrate']</t>
  </si>
  <si>
    <t>Microstrip-line feed | PCS base station | Shorted-patch antenna</t>
  </si>
  <si>
    <t>A low-cost microstrip-line-fed shorted-patch antenna suitable for applications in a PCS (1710-1880 MHz band) base station is presented. Both the shorted patch and the 50 Œ© microstrip feed line have an air substrate, and the material cost is thus reduced to be minimum. And by using a pair of shorting plates of proper widths for shorting the radiating patch to the antenna's ground, the proposed antenna can be directly fed by the 50 Œ© microstrip feed line, which greatly simplifies the antenna's impedance-matching design. ¬© 2001 John Wiley &amp; Sons, Inc.</t>
  </si>
  <si>
    <t>146-148</t>
  </si>
  <si>
    <t>A low-cost microstrip-line-fed shorted-patch antenna for a PCS base station</t>
  </si>
  <si>
    <t>10.1002/mop.1111</t>
  </si>
  <si>
    <t>2-s2.0-0035810666</t>
  </si>
  <si>
    <t>['rw transition', 'relative bandwidth', 'rectangular waveguide', 'open end', 'loss characteristics', 'investigated using', 'indeed coupled', 'good insertion', 'difference time', 'couple energy', 'back gcpw', 'accomplished via']</t>
  </si>
  <si>
    <t>Coplanar waveguide | FDTD | Rectangular waveguide | Transitions</t>
  </si>
  <si>
    <t>A rectangular waveguide fed by a grounded coplanar waveguide (GCPW) is investigated using the finite-difference time-domain (FDTD) method. A patch is used to couple energy to the rectangular waveguide (RW) by placing the waveguide opening around the patch. The coupling from the GCPW to the patch is accomplished via an open end. For a 10 dB return loss, a relative bandwidth of 14% is obtained for a GCPW-to-RW transition. A back-to-back GCPW-to-RW transition is analyzed, and is found to have good insertion-loss characteristics, which verifies that power is indeed coupled to the waveguide. ¬© 2001 John Wiley &amp; Sons, Inc.</t>
  </si>
  <si>
    <t>199-201</t>
  </si>
  <si>
    <t>60051534;60044088</t>
  </si>
  <si>
    <t>35611276400;7202864014</t>
  </si>
  <si>
    <t>Dib, Nihad;Omar, Amjad</t>
  </si>
  <si>
    <t>Jordan;Jordan</t>
  </si>
  <si>
    <t>Irbid;Zarqa</t>
  </si>
  <si>
    <t>Jordan University of Science and Technology;Hashemite University</t>
  </si>
  <si>
    <t>Dib N.</t>
  </si>
  <si>
    <t>FDTD analysis of a new transition from coplanar waveguide to rectangular waveguide</t>
  </si>
  <si>
    <t>10.1002/mop.1129</t>
  </si>
  <si>
    <t>2-s2.0-0035810667</t>
  </si>
  <si>
    <t>['wave determination', 'spectral domain', 'size resonators', 'shaped patch', 'resonant frequencies', 'quality factors', 'patches studied', 'numerical code', 'microstrip patches', 'comparative analysis', 'bilateral comb', 'arbitrary shape', 'angle corners']</t>
  </si>
  <si>
    <t>Microstrip patches | Resonators and antennas | Size reduction | Spectral-domain analysis</t>
  </si>
  <si>
    <t>A numerical code has been developed for the full-wave determination of the resonant frequencies and quality factors of microstrip patches with right-angle corners of arbitrary shape. The code is based on the solution of an electric-field integral equation (EFIE) by means of Galerkin's method in the spectral domain. The numerical code is used for the comparative analysis of microstrip patches of different shapes used as reduced-size resonators and antennas. Out of the patches studied, the bilateral comb-shaped patch and the meander-shaped patch turn out to provide the largest size reduction for a given resonant frequency at the expense of showing at once the largest quality factors. ¬© 2001 John Wiley &amp; Sons, Inc.</t>
  </si>
  <si>
    <t>143-146</t>
  </si>
  <si>
    <t>23106475800;35561784500;55148739200</t>
  </si>
  <si>
    <t>Len, G.;Boix, R. R.;Medina, F.</t>
  </si>
  <si>
    <t>Len G.</t>
  </si>
  <si>
    <t>A comparison among different reduced-size resonant microstrip patches</t>
  </si>
  <si>
    <t>10.1002/mop.1110</t>
  </si>
  <si>
    <t>2-s2.0-0035810668</t>
  </si>
  <si>
    <t>['transistor works', 'paper describes', 'mode high', 'input impedance', 'heap antenna', 'heap ).', 'feeding point', 'bar mode', '5 w', '3 v', '1650 mhz']</t>
  </si>
  <si>
    <t>BAR mode | High-efficiency active patch (HEAP) antenna | Low-bias amplifier | Microstrip antenna</t>
  </si>
  <si>
    <t>This paper describes the design and construction of a BAR-mode high-efficiency active transmitting patch antenna (HEAP). The dimensions, shape, and location of the feeding point in the antenna are chosen to obtain an input impedance so the transistor works in the BAR mode at 1650 MHz with high collector efficiency and low bias voltage. A HEAP antenna with an efficiency of about 60% Vcc = 3 V, and EIRP = 2.5 W has been developed. ¬© 2001 John Wiley &amp; Sons, Inc.</t>
  </si>
  <si>
    <t>163-167</t>
  </si>
  <si>
    <t>60028442;60001741;60028442;60028442;60001741;60028442</t>
  </si>
  <si>
    <t>23106046300;23107395200;23107265900;57097782100;6507110291;6602370046</t>
  </si>
  <si>
    <t>Gonzlez, V.;Rodrguez, J. M.;Rueda, C.;Segovia, D.;Rajo, E.;Martin Pascual, C.</t>
  </si>
  <si>
    <t>Madrid;Madrid</t>
  </si>
  <si>
    <t>Universidad Polit√©cnica de Madrid;Universidad Carlos III de Madrid</t>
  </si>
  <si>
    <t>60028442;60001741</t>
  </si>
  <si>
    <t>Gonzlez V.</t>
  </si>
  <si>
    <t>Low-bias bar-mode heap transmitting antennas</t>
  </si>
  <si>
    <t>10.1002/mop.1117</t>
  </si>
  <si>
    <t>2-s2.0-0035810674</t>
  </si>
  <si>
    <t>['wider bandwidth', 'two configurations', 'results show', 'ground plane', 'experimentally examined', 'conical shapes', 'cone inverted', 'coaxial probe']</t>
  </si>
  <si>
    <t>Conical antennas | Dielectric resonator | Return loss</t>
  </si>
  <si>
    <t>Dielectric resonator antennas of conical shapes are experimentally examined. The dielectric cone resides above a ground plane, and is excited by a coaxial probe. Two configurations of the cone are tested: one with the wide base placed on the ground plane, and the other with the cone inverted on the ground plane. Results show that the inverted cone achieves a wider bandwidth. ¬© 2001 John Wiley &amp; Sons, Inc.</t>
  </si>
  <si>
    <t>160-161</t>
  </si>
  <si>
    <t>60010491;60010491;60010491</t>
  </si>
  <si>
    <t>7004922524;7006839683;54887800900</t>
  </si>
  <si>
    <t>Kishk, Ahmed A.;Glisson, A. W.;Yin, Yan</t>
  </si>
  <si>
    <t>University</t>
  </si>
  <si>
    <t>University of Mississippi</t>
  </si>
  <si>
    <t>Kishk A.</t>
  </si>
  <si>
    <t>Conical dielectric resonator antennas excited by a coaxial probe</t>
  </si>
  <si>
    <t>10.1002/mop.1115</t>
  </si>
  <si>
    <t>2-s2.0-0035810680</t>
  </si>
  <si>
    <t>['input impedance', 'fourfold increase', 'folded dipole', 'experimental investigation']</t>
  </si>
  <si>
    <t>Coaxial feed | Dipoles | Folded dipole | Self-balancing | Unbalanced feed</t>
  </si>
  <si>
    <t>The folded dipole is known to have a fourfold increase in input impedance over that of a dipole. However, the half-wavelength folded dipole also maintains a balanced radiation pattern when fed with an unbalanced transmission line. A numerical and experimental investigation of the folded dipole performance is reported in this paper. ¬© 2001 John Wiley &amp; Sons, Inc.</t>
  </si>
  <si>
    <t>155-160</t>
  </si>
  <si>
    <t>60027090;60027090;60027090;60027090</t>
  </si>
  <si>
    <t>7003846816;7006247497;6508387743;6507889184</t>
  </si>
  <si>
    <t>Buxton, Carey G.;Stutzman, Warren L.;Nealy, Randall R.;Orndorff, Aaron M.</t>
  </si>
  <si>
    <t>Blacksburg</t>
  </si>
  <si>
    <t>Virginia Polytechnic Institute and State University</t>
  </si>
  <si>
    <t>Buxton C.</t>
  </si>
  <si>
    <t>The folded dipole: A self-balancing antenna</t>
  </si>
  <si>
    <t>10.1002/mop.1114</t>
  </si>
  <si>
    <t>2-s2.0-0035810696</t>
  </si>
  <si>
    <t>['transmission tests', 'selective surfaces', 'selective properties', 'screen frequency', 'maximum transmission', 'frequency range', 'experimental investigations', 'element single', 'circular patch', '2 ghz']</t>
  </si>
  <si>
    <t>Experimental investigations have been performed to study the frequency-selective properties of concentric ring microstrip patch with a circular patch at its center. Transmission tests for single-element single-screen frequency-selective surfaces (FSS) were performed at the X-band in the frequency range of 8.8-11.2 GHz. The maximum transmission through the FSS was found to occur at frequencies of 9.0 and 11.2 GHz. The plot of the electric field versus frequency was presented.</t>
  </si>
  <si>
    <t>167-168</t>
  </si>
  <si>
    <t>60011023;60000912;60011023;60020825;60011023</t>
  </si>
  <si>
    <t>35597906100;7003280153;57188762357;55680682800;7201666265</t>
  </si>
  <si>
    <t>Sarkar, P. P.;Bhattacharjee, R.;Das, S.;Sarkar, S.;Chowdhury, S. K.</t>
  </si>
  <si>
    <t>Kolkata;Kalyani;Howrah</t>
  </si>
  <si>
    <t>Jadavpur University;University of Kalyani;Indian Institute of Engineering Science and Technology, Shibpur</t>
  </si>
  <si>
    <t>60020825;60011023;60000912</t>
  </si>
  <si>
    <t>Sarkar P.P.</t>
  </si>
  <si>
    <t>A new microstrip frequency-selective surface</t>
  </si>
  <si>
    <t>10.1002/mop.1118</t>
  </si>
  <si>
    <t>2-s2.0-0035810704</t>
  </si>
  <si>
    <t>['varactor diode', 'transmission line', 'scan range', 'open stub', 'line network', 'designed using', 'controlled oscillator', 'chip resistor', 'array antenna', '44 ghz', '22 ¬∞']</t>
  </si>
  <si>
    <t>Active phased-array antenna | Voltage-controlled oscillators</t>
  </si>
  <si>
    <t>In this paper, a 1 √ó 4 active phased-array antenna is designed using a voltage-controlled oscillator (VCO) with a varactor diode and a transmission-line network. The varactor diode was connected in parallel to the FET for the wide tuning range of the VCO, and the transmission-line network was composed of the transmission line, the open stub, and the chip resistor. The scan range, - 20 to 22¬∞ at 2.44 GHz, was controlled by the applied varactor diode voltage and the transmission-line coupling network. ¬© 2001 John Wiley &amp; Sons, Inc.</t>
  </si>
  <si>
    <t>148-150</t>
  </si>
  <si>
    <t>60014156;60014156</t>
  </si>
  <si>
    <t>7005800888;55686276200</t>
  </si>
  <si>
    <t>Seo, Chulhun;Kim, Minseok</t>
  </si>
  <si>
    <t>Soongsil University</t>
  </si>
  <si>
    <t>Seo C.</t>
  </si>
  <si>
    <t>A novel active array antenna using a transmission-line coupling network and a voltage-controlled oscillator with a varactor diode</t>
  </si>
  <si>
    <t>10.1002/mop.1112</t>
  </si>
  <si>
    <t>2-s2.0-0035810708</t>
  </si>
  <si>
    <t>['two arms', 'shaped slot', 'nonradiating edges', 'experimentally studied', 'experimental results', 'antenna design']</t>
  </si>
  <si>
    <t>œÄ-shaped slots | Dual-frequency operation | Microstrip antenna</t>
  </si>
  <si>
    <t>A dual-frequency rectangular microstrip antenna with a pair of œÄ-shaped narrow slots close to the nonradiating edges of the patch is experimentally studied. By varying the length and spacing of the two arms of each œÄ-shaped slot, the proposed antenna provides a tunable frequency ratio from about 1.03 to 1.19. Details of the antenna design and experimental results are presented and discussed. ¬© 2001 John Wiley &amp; Sons, Inc.</t>
  </si>
  <si>
    <t>195-197</t>
  </si>
  <si>
    <t>60116768;60079715;60116768;60079715</t>
  </si>
  <si>
    <t>7501612962;35249332900;7406584064;7404480667</t>
  </si>
  <si>
    <t>Chen, Hua Ming;Sze, Jia Yi;Lin, Yi Fang;Kuo, Chin Chun</t>
  </si>
  <si>
    <t>Kaohsiung;Taipei</t>
  </si>
  <si>
    <t>National Kaohsiung University of Science and Technology;National Defense University Taiwan</t>
  </si>
  <si>
    <t>60116768;60079715</t>
  </si>
  <si>
    <t>Dual-frequency rectangular microstrip antenna with double œÄ-shaped slots</t>
  </si>
  <si>
    <t>10.1002/mop.1127</t>
  </si>
  <si>
    <t>2-s2.0-0035810712</t>
  </si>
  <si>
    <t>['source allows', 'required samples', 'efficiently reconstruct', 'considering antennas']</t>
  </si>
  <si>
    <t>Far-field interpolation | Nonredundant sampling representation of electromagnetic fields</t>
  </si>
  <si>
    <t>A two-dimensional sampling interpolation algorithm to efficiently reconstruct the antenna far field is developed in this work. It is based on the recent theoretical results relevant to the nonredundant field representations over curves and surfaces. The use of an ellipsoid (prolate or oblate) as modeling of the source allows the reduction of the number of required samples with respect to a spherical source modeling, when considering antennas having one or two predominant dimensions. Numerical examples assessing the efficiency and stability of the algorithm are presented. ¬© 2001 John Wiley &amp; Sons, Inc.</t>
  </si>
  <si>
    <t>181-185</t>
  </si>
  <si>
    <t>60017293;60007061;60017293;60017293</t>
  </si>
  <si>
    <t>7006499276;57206755151;57200511506;7003785247</t>
  </si>
  <si>
    <t>Bucci, O. M.;D'Agostino, F.;Ferrara, F.;Gennarelli, C.</t>
  </si>
  <si>
    <t>Naples;Salerno</t>
  </si>
  <si>
    <t>Universit√† degli Studi di Napoli Federico II;Universit√† degli Studi di Salerno</t>
  </si>
  <si>
    <t>60017293;60007061</t>
  </si>
  <si>
    <t>Ellipsoidal source modelings for optimal far-field interpolation</t>
  </si>
  <si>
    <t>10.1002/mop.1122</t>
  </si>
  <si>
    <t>2-s2.0-0035810716</t>
  </si>
  <si>
    <t>['via bond', 'uv detection', 'starting dose', 'solid tumors', 'retention times', 'phenomenex kingsorb', 'phase extraction', 'ph 3', 'octadecyl ),', 'mobile phase', 'ml ).', 'lower limit', 'isocratic reversed', 'internal standard', 'human plasma', 'concentration range', 'clinical trial', 'array detector', 'analysis using', 'adult patients', 'achieve separation', '54 min', '5 nm', '38 min', '308 nm', '3 micron', '2500 nm', '15 ).', '1465 ng', '10 mg', '1 ml', '1 h']</t>
  </si>
  <si>
    <t>17-(Allylamino)-17-demethoxygeldanamycin</t>
  </si>
  <si>
    <t>A sensitive HPLC assay has been developed to determine the concentration of 17-(allylamino)-17-demethoxygeldanamycin (AAG) in human plasma over the concentration range of 12.5 to 2500 nM (7.33 to 1465 ng/mL). After the addition of 1000 nM geldanamycin as the internal standard, 1 mL samples of human plasma were subjected to solid-phase extraction, via Bond-Elut C18 cartridges, followed by analysis using an isocratic reversed-phase HPLC assay with UV detection. A Phenomenex Kingsorb, 3 micron, C18, 150√ó4.60 mm column and a Phenomenex Security Guard pre-column, C18 (ODS, Octadecyl), were used to achieve separation. AAG and GM were monitored at 334 and 308 nm, respectively, on a Hewlett-Packard 1050 Diode-Array Detector. The mobile phase, run at a flow-rate of 1 mL/min, was composed of 50% (v/v) 25 mM sodium phosphate (pH 3.00) with 10 mM triethylamine and 50% acetonitrile. HPLC effectively resolved AAG with retention times of 14.60¬±0.54 min and the internal standard geldanamycin at 10.72¬±0.38 min (n=15). This assay was able to measure plasma concentrations of AAG, the lower limit of quantitation being 12.5 nM, at a starting dose of 10 mg/m2 infused intravenously over 1 h in a Phase I clinical trial in adult patients with solid tumors. ¬© 2001 Elsevier Science B.V.</t>
  </si>
  <si>
    <t>237-243</t>
  </si>
  <si>
    <t>Journal of Chromatography B: Biomedical Sciences and Applications</t>
  </si>
  <si>
    <t>60013409;60013409;60013409;60013409;60013409;60013409</t>
  </si>
  <si>
    <t>57095857800;55740129200;16144133200;35400609400;36746290700;7006030883</t>
  </si>
  <si>
    <t>Agnew, Elizabeth B.;Wilson, Richard H.;Grem, Jean L.;Neckers, Leonard;Bi, Daoqin;Takimoto, Chris H.</t>
  </si>
  <si>
    <t>National Cancer Institute (NCI)</t>
  </si>
  <si>
    <t>Agnew E.</t>
  </si>
  <si>
    <t>Measurement of the novel antitumor agent 17-(allylamino)-17-demethoxygeldanamycin in human plasma by high-performance liquid chromatography</t>
  </si>
  <si>
    <t>S037843470100113X</t>
  </si>
  <si>
    <t>10.1016/S0378-4347(01)00113-X</t>
  </si>
  <si>
    <t>2-s2.0-0035810742</t>
  </si>
  <si>
    <t>['various methods', 'studied widely', 'radiation pattern', 'parasitic element', 'oscillator since', 'oscillator made', 'oscillation frequency', 'low loss', 'importance due', 'high degree', 'feed line', 'experimental investigation', 'coplanar waveguide', 'attracted attention', 'active circuits', 'active antenna']</t>
  </si>
  <si>
    <t>Active antenna | Oscillation frequency | Parasitic element | Radiation pattern | Stability</t>
  </si>
  <si>
    <t>Recently, various methods of using millimeter wave communication systems have attracted attention. Of these, the active antennas consisting of active circuits and antenna elements integrated together have been studied widely. In particular, the active antenna combining an oscillator using FETs has a high degree of importance due to its advantage of low loss in the feed line. However, the Q of the active antenna combining an oscillator is degraded for the oscillator since the Q of the planar antenna connected to the FET is low. In this paper, an active antenna is proposed in which a half-wave dipole parasitic element is placed between the gate and the drain of the oscillator made of an FET and a coplanar waveguide. An experimental investigation is carried out for enhancement of the stability of the oscillation frequency and improvement of the radiation pattern by means of the parasitic element. ¬© 2001 Scripta Technica.</t>
  </si>
  <si>
    <t>57-65</t>
  </si>
  <si>
    <t>7406263876;7402657600</t>
  </si>
  <si>
    <t>Mori, Kohei;Arai, Hiroyuki</t>
  </si>
  <si>
    <t>Active antenna using a parasitic element</t>
  </si>
  <si>
    <t>10.1002/ecja.1024</t>
  </si>
  <si>
    <t>2-s2.0-0035030689</t>
  </si>
  <si>
    <t>['transmission line', 'tissues surrounding', 'results obtained', 'paper provides', 'numerical modeling', 'experimental measurement', 'excellent agreement', 'distal end', 'computer modeling', 'coaxial choke', 'coaxial cable', 'catheter antenna', 'antenna flowing', 'annular cap']</t>
  </si>
  <si>
    <t>915-MHz antenna | Cap-choke antenna | Catheter antenna | FDTD simulation | Microwave ablation | Power deposition | SAR distribution | Thermal ablation</t>
  </si>
  <si>
    <t>A 915-MHz antenna design that produces specific absorption rate distributions with preferential power deposition in tissues surrounding and including the distal end of the catheter antenna is described. The design features minimal reflected microwave current from the antenna flowing up the transmission line. This cap-choke antenna consists of an annular cap and a coaxial choke which matches the antenna to the coaxial transmission line. The design minimizes heating of the coaxial cable and its performance is not affected by the depth of insertion of the antenna into tissue. The paper provides a comparison of results obtained from computer modeling and experimental measurements made in tissue equivalent phantom materials. There is excellent agreement between numerical modeling and experimental measurement. The cap-choke, matched-dipole type antenna is suitable for intracavitary microwave thermal ablation therapy.</t>
  </si>
  <si>
    <t>599-601</t>
  </si>
  <si>
    <t>IEEE Transactions on Biomedical Engineering</t>
  </si>
  <si>
    <t>60032350;60032350;60032350;60027561</t>
  </si>
  <si>
    <t>6603887757;7003948945;56231427700;7501724941</t>
  </si>
  <si>
    <t>Pisa, Stefano;Cavagnaro, Marta;Bernardi, Paolo;Lin, James C.</t>
  </si>
  <si>
    <t>Rome;Chicago</t>
  </si>
  <si>
    <t>Sapienza Universit√† di Roma;University of Illinois at Chicago</t>
  </si>
  <si>
    <t>60032350;60027561</t>
  </si>
  <si>
    <t>Pisa S.</t>
  </si>
  <si>
    <t>A 915-MHz antenna for microwave thermal ablation treatment: Physical design, computer modeling and experimental measurement</t>
  </si>
  <si>
    <t>S0018929401033997</t>
  </si>
  <si>
    <t>10.1109/10.918599</t>
  </si>
  <si>
    <t>2-s2.0-0035028232</t>
  </si>
  <si>
    <t>['various cyanobacteria', 'representative hy2', 'related genes', 'reduced subsequently', 'red algae', 'recombinant proteins', 'putative enzymes', 'product specificities', 'phytochromobilin synthase', 'phytochrome photoreceptors', 'phytobilin biosynthesis', 'hplc analysis', 'heme via', 'escherichia coli', 'distinct substrate', 'different double', 'dependent reduction', 'dependent conversion', 'chlorophyll catabolism', 'catalytic activities', 'bv ),', 'bond specificities', 'bilin reductases']</t>
  </si>
  <si>
    <t>Phytobilins are linear tetrapyrrole precursors of the light-harvesting prosthetic groups of the phytochrome photoreceptors of plants and the phycobiliprotein photosynthetic antennae of cyanobacteria, red algae, and cryptomonads. Previous biochemical studies have established that phytobilins are synthesized from heme via the intermediacy of biliverdin IXŒ± (BV), which is reduced subsequently by ferredoxin-dependent bilin reductases with different double-bond specificities. By exploiting the sequence of phytochromobilin synthase (HY2) of Arabidopsis, an enzyme that catalyzes the ferredoxin-dependent conversion of BV to the phytochrome chromophore precursor phytochromobilin, genes encoding putative bilin reductases were identified in the genomes of various cyanobacteria, oxyphotobacteria, and plants. Phylogenetic analyses resolved four classes of HY2-related genes, one of which encodes red chlorophyll catabolite reductases, which are bilin reductases involved in chlorophyll catabolism in plants. To test the catalytic activities of these putative enzymes, representative HY2-related genes from each class were amplified by the polymerase chain reaction and expressed in Escherichia coli. Using a coupled apophytochrome assembly assay and HPLC analysis, we examined the ability of the recombinant proteins to catalyze the ferredoxin-dependent reduction of BV to phytobilins. These investigations defined three new classes of bilin reductases with distinct substrate/product specificities that are involved in the biosynthesis of the phycobiliprotein chromophore precursors phycoerythrobilin and phycocyanobilin, Implications of these results are discussed with regard to the pathways of phytobilin biosynthesis and their evolution.</t>
  </si>
  <si>
    <t>965-978</t>
  </si>
  <si>
    <t>Plant Cell</t>
  </si>
  <si>
    <t>60014439;60014439;60014439;60014439</t>
  </si>
  <si>
    <t>6602667159;6506158085;7003451394;7006226334</t>
  </si>
  <si>
    <t>Frankenberg, N.;Mukougawa, K.;Kohchi, T.;Lagarias, J. C.</t>
  </si>
  <si>
    <t>Frankenberg N.</t>
  </si>
  <si>
    <t>Functional genomic analysis of the HY2 family of ferredoxin-dependent bilin reductases from oxygenic photosynthetic organisms</t>
  </si>
  <si>
    <t>10.1105/tpc.13.4.965</t>
  </si>
  <si>
    <t>2-s2.0-0035032642</t>
  </si>
  <si>
    <t>['strongly reduced', 'stomata density', 'reduced availability', 'protein composition', 'polluted soil', 'plants grown', 'pigment loss', 'pigment content', 'physiological methods', 'photosynthetic pigments', 'photosynthetic apparatus', 'oxidative stress', 'oilseed rape', 'noticeably reduced', 'mineral deficiency', 'mesophyll ).', 'marked decrease', 'marked chlorosis', 'main component', 'light transmission', 'leaf surface', 'leaf interior', 'leaf chlorosis', 'investigated using', 'inhibitory effect', 'induced decrease', 'exposed leaves', 'exchange measurements', 'electron transport', 'direct interaction', 'depth profiling', 'co2 atmosphere', 'chromatographic analyses', 'chloroplast ultrastructure', 'chloroplast replication', 'cell size', 'cell division', 'cd toxicity', 'cd interfered', 'affected appreciably', '1 ),']</t>
  </si>
  <si>
    <t>Brassica(Cd toxicity) | Cadmium | Chlorophyll | Chloroplast | Photosynthesis | Stomata</t>
  </si>
  <si>
    <t>Brassica napus L. (oilseed rape) was grown T from seeds on a reconstituted soil contaminated with cadmium (100 mg Cd kg-1 dry soil), resulting in a marked chlorosis of the leaves which was investigated using a combination of biochemical, biophysical and physiological methods. Spectroscopic and chromatographic analyses of the photosynthetic pigments indicated that chlorosis was not due to a direct interaction of Cd with the chlorophyll biosynthesis pathway. In addition, mineral deficiency and oxidative stress were apparently not involved in the pigment loss. Leaf chlorosis was attributable to a marked decrease in the chloroplast density caused by a reduction in the number of chloroplasts per cell and a change in cell size, suggesting that Cd interfered with chloroplast replication and cell division. Relatively little Cd was found in the chloroplasts and the properties of the photosynthetic apparatus (electron transport, protein composition, chlorophyll antenna size, chloroplast ultrastructure) were not affected appreciably in plants grown on Cd-polluted soil. Depth profiling of photosynthetic pigments by phase-resolved photoacoustic spectroscopy revealed that the Cd-induced decrease in pigment content was very pronounced at the leaf surface (stomatal guard cells) compared to the leaf interior (mesophyll). This observation was consistent with light transmission and fluorescence microscopy analyses, which revealed that stomata density in the epidermis was noticeably reduced in Cd-exposed leaves. Concomitantly, the stomatal conductance estimated from gas-exchange measurements was strongly reduced with Cd. When plants were grown in a high-CO2 atmosphere (4,000 Œºl CO2 l-1), the inhibitory effect of Cd on growth was not cancelled, suggesting that the reduced availability of CO2 at the chloroplast level associated with the low stomatal conductance was not the main component of Cd toxicity in oilseed rape.</t>
  </si>
  <si>
    <t>696-709</t>
  </si>
  <si>
    <t>60003729;60003729;60000964;60031214;60003729;60003729</t>
  </si>
  <si>
    <t>7801310317;36824845100;7003327055;6602907675;15824067500;57207602542</t>
  </si>
  <si>
    <t>Baryla, Aurore;Carrier, Patrick;Franck, Fabrice;Coulomb, Claude;Sahut, Claire;Havaux, Michel</t>
  </si>
  <si>
    <t>France;France;Belgium</t>
  </si>
  <si>
    <t>Avignon;Saint Paul lez Durance;Liege</t>
  </si>
  <si>
    <t>Universit√© d'Avignon et des Pays du Vaucluse;CEA Cadarache;Universit√© de Li√®ge</t>
  </si>
  <si>
    <t>60031214;60003729;60000964</t>
  </si>
  <si>
    <t>Baryla A.</t>
  </si>
  <si>
    <t>Leaf chlorosis in oilseed rape plants (Brassica napus) grown on cadmium-polluted soil: Causes and consequences for photosynthesis and growth</t>
  </si>
  <si>
    <t>10.1007/s004250000439</t>
  </si>
  <si>
    <t>2-s2.0-0035040432</t>
  </si>
  <si>
    <t>['unique subject', 'trapping occurred', 'time constant', 'strain 970', 'room temperature', 'results show', 'reaction center', 'rates observed', 'quite large', 'purple bacteria', 'perhaps 3', 'lh1 type', 'including fluorescence', 'energy gap', 'antenna function', '990 nm', '963 nm', '762 nm', '6 k', '425 cm']</t>
  </si>
  <si>
    <t>A recently isolated species of the photosynthetic purple sulfur bacteria, provisionally called strain 970, was investigated with respect to its antenna function by means of various spectroscopic techniques, including fluorescence and pump-probe absorption difference spectroscopy. The bacterium contains bacteriochlorophyll a and an as yet unidentified carotenoid, perhaps 3,4,3‚Ä≤,4‚Ä≤-tetrahydrospirilloxanthin. It has a single antenna complex of the LH1 type, with a Qy absorption band situated at the unusually long wavelength of 963 nm at room temperature and 990 nm at 6 K. In contrast to many other species, the reaction center showed two well-separated absorption bands of bacteriopheophytin at 6 K, located at 747 and 762 nm. The primary electron donor showed a bleaching band centered at 925 nm upon photooxidation. Thus, the energy gap between LH1 and the primary electron donor is quite large in this strain: 425 cm-1. Nevertheless, trapping occurred with a time constant of 65 ¬± 5 ps, similar to the rates observed in other purple bacteria. As in other species, no back-transfer from the reaction center to the antenna was observed. Our results show that strain 970 is a unique subject for the study of antenna and reaction center function and organization.</t>
  </si>
  <si>
    <t>5573-5578</t>
  </si>
  <si>
    <t>60003878;60003878;60020306-60028717;60003878</t>
  </si>
  <si>
    <t>6602807808;6603765104;7006453786;7004456032</t>
  </si>
  <si>
    <t>Permentier, Hjalmar P.;Neerken, Sieglinde;Overmann, J√∂rg;Amesz, Jan</t>
  </si>
  <si>
    <t>Germany;Germany;Netherlands</t>
  </si>
  <si>
    <t>Munich;Oldenburg;Leiden</t>
  </si>
  <si>
    <t>Ludwig-Maximilians-Universit√§t M√ºnchen;Universit√§t Oldenburg;Sterrewacht Leiden</t>
  </si>
  <si>
    <t>60028717;60020306;60003878</t>
  </si>
  <si>
    <t>Permentier H.</t>
  </si>
  <si>
    <t>A bacteriochlorophyll a antenna complex from purple bacteria absorbing at 963 nm</t>
  </si>
  <si>
    <t>10.1021/bi0024308</t>
  </si>
  <si>
    <t>2-s2.0-0035826649</t>
  </si>
  <si>
    <t>['test setup', 'terahertz frequencies', 'photonic crystal', 'initial measurements', 'higher directivity']</t>
  </si>
  <si>
    <t>Initial measurements are presented of a dipole antenna mounted on top of a photonic crystal structure at terahertz frequencies. The configuration and test setup are described. The dipole on top of the photonic crystal has higher directivity in contrast to a single dipole element. The ability of this technology to suppress surface waves is noted.</t>
  </si>
  <si>
    <t>613-614</t>
  </si>
  <si>
    <t>60033019;60033019;60033019;60033019</t>
  </si>
  <si>
    <t>7003903508;6507828348;7201448185;7003592642</t>
  </si>
  <si>
    <t>Gonzalo, R.;Ederra, I.;Mann, C. M.;De Maagt, P.</t>
  </si>
  <si>
    <t>Pamplona</t>
  </si>
  <si>
    <t>Universidad P√∫blica de Navarra</t>
  </si>
  <si>
    <t>Gonzalo R.</t>
  </si>
  <si>
    <t>Radiation properties of terahertz dipole antenna mounted on photonic crystal</t>
  </si>
  <si>
    <t>10.1049/el:20010435</t>
  </si>
  <si>
    <t>2-s2.0-0035837190</t>
  </si>
  <si>
    <t>['thus optimise', 'r modules', 'electromagnetic environment', 'coherent bandwidth', 'antenna characteristics']</t>
  </si>
  <si>
    <t>The impact of 60GHz indoor propagation on the definition of T/R modules for high data rate communication systems (155Mbit/s) is investigated. The influence of the antenna characteristics and the electromagnetic environment is investigated in order to increase the coherent bandwidth of the 60 GHz radio channel and thus optimise the radio interface complexity.</t>
  </si>
  <si>
    <t>654-655</t>
  </si>
  <si>
    <t>35612138500;8389854300;7103185654;6603211799</t>
  </si>
  <si>
    <t>Loyez, C.;Rolland, N.;Rolland, P. A.;Lafond, O.</t>
  </si>
  <si>
    <t>Loyez C.</t>
  </si>
  <si>
    <t>Indoor 60 GHz radio channel sounding and related T/R module considerations for high data rate communications</t>
  </si>
  <si>
    <t>10.1049/el:20010439</t>
  </si>
  <si>
    <t>2-s2.0-0035837212</t>
  </si>
  <si>
    <t>['term magnitude', 'space paths', '5ghz scintillation']</t>
  </si>
  <si>
    <t>An extension of current scintillation stochastic models is described to examine the alteration of the scintillation amplitude distribution with the concurrent rain fade depth on earth-space paths. Descriptive statistical results of 12.5GHz scintillation at two sites show that the long-term magnitude of tropospheric scintillation steadily increases with worsening rain attenuation.</t>
  </si>
  <si>
    <t>657-658</t>
  </si>
  <si>
    <t>60000874;60000874</t>
  </si>
  <si>
    <t>7006653593;6603820262</t>
  </si>
  <si>
    <t>Mertens, D.;Vanhoenacker-Janvier, D.</t>
  </si>
  <si>
    <t>Louvain-la-Neuve</t>
  </si>
  <si>
    <t>Universit√© Catholique de Louvain</t>
  </si>
  <si>
    <t>Mertens D.</t>
  </si>
  <si>
    <t>Rain fade dependence model of long-term scintillation amplitude distribution at 12.5 GHz</t>
  </si>
  <si>
    <t>10.1049/el:20010417</t>
  </si>
  <si>
    <t>2-s2.0-0035837220</t>
  </si>
  <si>
    <t>['recent studies', 'produce changes', 'pharmacologically desynchronized', 'overall spike', 'observed experimentally', 'discharge rate']</t>
  </si>
  <si>
    <t>Antennal lobe | Channel code | Computational neuroscience | Honey bee | Olfaction | Spike synchrony</t>
  </si>
  <si>
    <t>Recent studies in honeybees have demonstrated that, when odor-evoked action potentials in antennal lobe neurons are pharmacologically desynchronized, the bees are impaired in their ability to discriminate chemically similar odor stimuli. Using a reduced computational model of the honeybee antennal lobe, we show how changes in spike-synchronization properties alone, independent of changes in overall spike-discharge rate or differences in activity levels among responsive neurons, can produce changes in associative learning similar to those observed experimentally.</t>
  </si>
  <si>
    <t>187-193</t>
  </si>
  <si>
    <t>Journal of Computational Neuroscience</t>
  </si>
  <si>
    <t>60007776;60007776</t>
  </si>
  <si>
    <t>7004454154;7003820249</t>
  </si>
  <si>
    <t>Linster, C.;Cleland, T. A.</t>
  </si>
  <si>
    <t>Linster C.</t>
  </si>
  <si>
    <t>How spike synchronization among olfactory neurons can contribute to sensory discrimination</t>
  </si>
  <si>
    <t>10.1023/A:1011221131212</t>
  </si>
  <si>
    <t>2-s2.0-0035032177</t>
  </si>
  <si>
    <t>['rights reserved', 'ionogram recorded', 'digital images', 'detection process', 'correlation technique', 'automatic scaling']</t>
  </si>
  <si>
    <t>The application of correlation technique for automatic scaling of ionograms is presented. A method of automatic scaling of critical frequency foF2 and MUF(3000) is shown. The ionograms are considered as digital images and the detection process of the traces is performed without using information on polarization. For this reason the method can be applied to ionogram recorded by single antenna systems. ¬© 2001 Elsevier Science Ltd. All rights reserved.</t>
  </si>
  <si>
    <t>367-371</t>
  </si>
  <si>
    <t>Physics and Chemistry of the Earth, Part C: Solar, Terrestrial and Planetary Science</t>
  </si>
  <si>
    <t>Scotto, C.</t>
  </si>
  <si>
    <t>Scotto C.</t>
  </si>
  <si>
    <t>A method for processing ionograms based on correlation technique</t>
  </si>
  <si>
    <t>S1464191701000150</t>
  </si>
  <si>
    <t>10.1016/S1464-1917(01)00015-0</t>
  </si>
  <si>
    <t>2-s2.0-0035036761</t>
  </si>
  <si>
    <t>['quantization synthesis', 'optimization model', 'mutual coupling', 'element patterns', 'directly quantize', 'also considered']</t>
  </si>
  <si>
    <t>Mutual coupling | Optimization algorithm | Phased arrays | Quantization</t>
  </si>
  <si>
    <t>In this paper, a new amplitude quantization synthesis method for ultralow sidelobe phased arrays is proposed, which is based on the constrained nonlinear optimization algorithm. By introducing a set of critical constraint conditions into the optimization model, we can directly quantize the amplitude distribution instead of replacing it with a continuous equivalent aperture antenna. The mutual coupling and the element patterns are also considered in the quantization synthesis. Finally, some array simulation results are given to show the effectiveness of the method.</t>
  </si>
  <si>
    <t>65-69</t>
  </si>
  <si>
    <t>Journal of Systems Engineering and Electronics</t>
  </si>
  <si>
    <t>56131424700;35204276100;7405297152;55741005400</t>
  </si>
  <si>
    <t>Zhu, H.;Wang, Y.;Xu, X.;Li, S.</t>
  </si>
  <si>
    <t>Multi-step amplitude quantization for ultralow sidelobe phased arrays by direct optimization synthesis</t>
  </si>
  <si>
    <t>2-s2.0-0035042192</t>
  </si>
  <si>
    <t>['statistically significant', 'somatic occurrences', 'radiation level', 'previous generations', 'nuclear accident', 'new generation', 'morphological deformities', 'krasnoselye site', 'increasing time', 'increasing distance', 'increased severity', 'headcapsule structures', 'greater incidence', 'epipharyngeal pectens', 'distant dron', 'determine whether', 'deformity closer', 'chironomid larvae', 'chernobyl site', 'abundant genus', '8 years']</t>
  </si>
  <si>
    <t>Chironomid larvae and adults were collected from several freshwater habitats around the Chernobyl site from 1990 to 1994 (4-8 years after a nuclear accident) and examined for morphological deformities. Deformities were found in larvae of nine of the 13 species collected, and were most obvious in headcapsule structures, particularly the antennae, mentum, mandibles and epipharyngeal pectens. In species of Chironomus, the most abundant genus, there was a positive linear relationship between the incidence of deformity and radiation level. Indices of severity of deformity showed similar trends. It is suggested that these deformities resulted largely from ingestion of irradiated, plant-derived, fine particulate food. Among adult male Ch. riparius, the deformity index decreased both with increasing time from the accident and with increasing distance from the reactor, although these trends were not statistically significant. There was also a trend of increased severity of deformity closer to the accident, both in time and space. Overall, there was a greater incidence of deformity in the larvae than in the adults (e.g. 60 versus 20%, respectively, at the Krasnoselye site and 33 versus 20%, respectively, at the more distant Dron'ki site). It was not possible to determine whether the deformities were inherited from previous generations or were somatic occurrences in each new generation as a consequence of the radiation that continues to pervade the region.</t>
  </si>
  <si>
    <t>503-512</t>
  </si>
  <si>
    <t>Freshwater Biology</t>
  </si>
  <si>
    <t>60016849-60111128;60016849-60111128;60016849-60111128;60016849-60111128</t>
  </si>
  <si>
    <t>6506828663;18837315100;56220283100;6503921935</t>
  </si>
  <si>
    <t>Dudley Williams, D.;Nesterovitch, Andrei I.;Tavares, Annette F.;Muzzatti, Ernest G.</t>
  </si>
  <si>
    <t>Belarus;Canada</t>
  </si>
  <si>
    <t>Minsk;Toronto</t>
  </si>
  <si>
    <t>Scientific and Practical Centre of the National Academy of Sciences of Belarus for Bioresources;University of Toronto</t>
  </si>
  <si>
    <t>60111128;60016849</t>
  </si>
  <si>
    <t>Dudley Williams D.</t>
  </si>
  <si>
    <t>Morphological deformities occurring in Belarusian chironomids (Diptera: Chironomidae) subsequent to the Chernobyl nuclear disaster</t>
  </si>
  <si>
    <t>10.1046/j.1365-2427.2001.00699.x</t>
  </si>
  <si>
    <t>2-s2.0-0035030505</t>
  </si>
  <si>
    <t>['operating frequency', 'electric field', 'dc bias', 'ac bias', '90 mhz', '57 mhz', '12 mhz']</t>
  </si>
  <si>
    <t>Frequency agility | LiNbO 3 | Microstrip patch antenna | Operating frequency | Piezoelectric material | PZT</t>
  </si>
  <si>
    <t>An air-gap microstrip patch antenna using Pb(Zr,Ti)O3 (PZT) post and a microstrip patch antenna using LiNbO3 substrate were fabricated. It is suggested that the operating frequency of the microstrip patch antenna can be controlled by an electric field using piezoelectric material as its substrate. The frequency shift versus the electric field were 1.90 MHz-cm/kV with DC bias, 6.12 MHz-cm/kV with AC bias at the air-gap microstrip patch antenna and 5.57 MHz-cm/kV with DC bias at the LiNbO3 microstrip patch antenna.</t>
  </si>
  <si>
    <t>Japanese Journal of Applied Physics, Part 2: Letters</t>
  </si>
  <si>
    <t>60007511;60003780;60007511</t>
  </si>
  <si>
    <t>7404787059;57206204992;55699608600</t>
  </si>
  <si>
    <t>Song, Joon Tae;Cho, Ik Hyun;Kim, Young Hoon</t>
  </si>
  <si>
    <t>Seoul;Suwon</t>
  </si>
  <si>
    <t>Sungkyunkwan University;Samsung Electronics Co. Ltd.</t>
  </si>
  <si>
    <t>60007511;60003780</t>
  </si>
  <si>
    <t>Song J.T.</t>
  </si>
  <si>
    <t>Frequency agile microstrip patch antenna using piezoelectric substrates</t>
  </si>
  <si>
    <t>10.1143/jjap.40.l515</t>
  </si>
  <si>
    <t>2-s2.0-0035872523</t>
  </si>
  <si>
    <t>['wavelength region', 'violet regions', 'spectroscopic ellipsometry', 'nitrided layer', 'n atoms', 'n 2', 'mode jump', 'magnetic coils', 'emission lines', 'also observed', '800 nm', '11 nm']</t>
  </si>
  <si>
    <t>GaAs surface | Helical antenna | Nitridation | Optical emission spectra</t>
  </si>
  <si>
    <t>A high-density N 2 plasma was generated after mode jump by a helical antenna surrounded by magnetic coils. In the wavelength region of 600-800 nm, the emission lines from the N 2 first positive system and that from N atoms (3p ‚Üí 3s) were also observed, in addition to the emission lines from the N 2 second positive and N 2+ first negative systems in the ultraviolet and violet regions. At the mode jump, the emission peak intensity from N atoms especially increased. Nitridation of GaAs was performed in the N 2 plasma before and after mode jump. N 1s peak intensities from the surface layer nitrided in the N 2 plasma after mode jump measured by X-ray photoelectron spectroscopy were 2-5 times larger than those nitrided before mode jump, which indicates the enhancement of the nitridation. From the spectroscopic ellipsometry, the thickness of nitrided layer was 3-11 nm. ¬© 2001 Elsevier Science B.V.</t>
  </si>
  <si>
    <t>585-590</t>
  </si>
  <si>
    <t>175-176</t>
  </si>
  <si>
    <t>Applied Surface Science</t>
  </si>
  <si>
    <t>60018352;60018352;60018352;60018352;60018352</t>
  </si>
  <si>
    <t>7201391593;7102211833;6602345156;6602537596;7005519780</t>
  </si>
  <si>
    <t>Yasui, Kanji;Tsukada, Yuko;Arayama, Tatsuro;Okutani, Satoshi;Akahane, Tadashi</t>
  </si>
  <si>
    <t>Nagaoka</t>
  </si>
  <si>
    <t>Nagaoka University of Technology</t>
  </si>
  <si>
    <t>Yasui K.</t>
  </si>
  <si>
    <t>Characterization of the surface layer of GaAs nitrided by high-density plasma</t>
  </si>
  <si>
    <t>S0169433201001660</t>
  </si>
  <si>
    <t>10.1016/S0169-4332(01)00166-0</t>
  </si>
  <si>
    <t>2-s2.0-0035873269</t>
  </si>
  <si>
    <t>['¬± 10', 'shaped antenna', 'rf power', 'power divider', 'point less', 'method showed', 'matching box', 'loading point', 'h films', 'films produced', '5 nm', '10 %.']</t>
  </si>
  <si>
    <t>Amorphous Si films | Deposition | Ladder-shaped antenna | VHF-PECVD</t>
  </si>
  <si>
    <t>We have succeeded in preparing very uniform hydrogenated amorphous Si (a-Si/H) films by VHF plasma CVD at 60 MHz using as an electrode a ladder-shaped antenna. The rf power was applied to eight loading points on the ladder-shaped antenna. In order to supply equal rf power at the each loading point, the power divider was introduced between the electrode and a matching box, which enables the distribution of the feeding rf power at the each point less than 10%. a-Si/H Films were deposited on 400 √ó 500-mm glass substrates using pure silane gas. Films produced by this method showed a uniformity of ¬±10% over the substrate with a high deposition rate of 1.5 nm/s. ¬© 2001 Elsevier Science B.V.</t>
  </si>
  <si>
    <t>60031648;60031648;60031648;60031648;60031648;60031648</t>
  </si>
  <si>
    <t>7403269578;57214539919;35395865800;15722524900;7202771159;7402129471</t>
  </si>
  <si>
    <t>Takeuchi, Yoshiaki;Nawata, Yoshikazu;Ogawa, Kazuhiko;Serizawa, Akira;Yamauchi, Yasuhiro;Murata, Masayoshi</t>
  </si>
  <si>
    <t>Mitsubishi Heavy Industries</t>
  </si>
  <si>
    <t>Takeuchi Y.</t>
  </si>
  <si>
    <t>Preparation of large uniform amorphous silicon films by VHF-PECVD using a ladder-shaped antenna</t>
  </si>
  <si>
    <t>S0040609000016631</t>
  </si>
  <si>
    <t>10.1016/S0040-6090(00)01663-1</t>
  </si>
  <si>
    <t>2-s2.0-0035874148</t>
  </si>
  <si>
    <t>Tokuyama Science Foundation</t>
  </si>
  <si>
    <t>['total pressure', 'successfully applied', 'spokewise antenna', 'sih4 ),', 'photoconductive œºc', 'microcrystalline silicon', 'intensity ratio', 'important parameter', 'highly crystallinized', 'h growth', 'good crystallinity', 'flow rate', 'film crystallinity', 'electron density', 'deposition rate', 'axial distribution']</t>
  </si>
  <si>
    <t>Œºc-Si:H | High-density plasma | Microwave plasma | Optical emission spectroscopy (OES) | SiH 4 | Spokewise antenna</t>
  </si>
  <si>
    <t>A microwave discharge utilizing a spokewise antenna was successfully applied for high rate deposition of microcrystalline silicon (Œºc-Si:H) film at low substrate temperatures of 200-250¬∞C. Systematic deposition studies were carried out with the total pressure, H2 dilution ratio and flow rate of SiH4, Fr(SiH4), as variables, combined with optical emission spectroscopy (OES) and Langmuir probe characterizations. It was revealed that the total pressure was the most important parameter for determining the deposition rate, which exhibited a maximum at 40-50 mtorr along with good crystallinity. By optimizing the plasma parameters together with the axial distribution of electron density, ne, a high deposition rate of ‚àº47 √Ö/s is achieved in the highly crystallinized and photoconductive Œºc-Si:H growth. A correlation among OES signal intensity, SiH, the intensity ratio, IHŒ±/ISi*, deposition rate and film crystallinity is demonstrated. ¬© 2001 Elsevier Science B.V.</t>
  </si>
  <si>
    <t>261-266</t>
  </si>
  <si>
    <t>60028263;60028263;60028263;60028263;100438704</t>
  </si>
  <si>
    <t>7102237792;56070498700;7202945191;7102657144;7102921642</t>
  </si>
  <si>
    <t>Sakuma, Yoshikazu;Liu, Haiping;Shirai, Hajime;Moriya, Yoshimizu;Ueyama, Hiroyuki</t>
  </si>
  <si>
    <t>Saitama;Yokohama</t>
  </si>
  <si>
    <t>60028263;100438704</t>
  </si>
  <si>
    <t>Sakuma Y.</t>
  </si>
  <si>
    <t>Low temperature formation of microcrystalline silicon films using high-density SiH&lt;inf&gt;4&lt;/inf&gt; microwave plasma</t>
  </si>
  <si>
    <t>S0040609000016783</t>
  </si>
  <si>
    <t>10.1016/S0040-6090(00)01678-3</t>
  </si>
  <si>
    <t>2-s2.0-0035874155</t>
  </si>
  <si>
    <t>['six kidneys', 'sharply demarcated', 'shaped defects', 'rfa lesions', 'rfa lesion', 'power doppler', 'porcine model', 'performed immediately', 'percutaneous rfa', 'percutaneous delivery', 'one urinoma', 'necrotic regions', 'minimal morbidity', 'measuring 3', 'histopathologic effects', 'histopathologic changes', 'eight kidneys', 'early lesions', 'dense fibrosis', 'ct scans', 'completely destroyed', 'chronic lesions', 'chronic clinical', 'based application', 'antenna probe', '62 ¬∞', '5 cm', '3 weeks', '24 hours', '2 hours', '14 ablations', '13 weeks']</t>
  </si>
  <si>
    <t>Objectives. To evaluate the laparoscopic and percutaneous delivery of impedance-based radiofrequency ablation (RFA) of the kidney by studying the acute and chronic clinical, radiographic, and histopathologic effects in the porcine model. Methods. Eight kidneys from 4 pigs underwent laparoscopic RFA. Six kidneys from 3 additional pigs received computed tomography (CT)-guided, percutaneous RFA. CT scans were performed immediately after RFA and before harvest at 2 hours, 24 hours, 3 weeks, and 13 weeks. The gross, radiographic, and histopathologic changes were recorded for each period. Results. Grossly, the RFA lesions were sharply demarcated, measuring 3 to 5 cm. Two major complications (14%) occurred (one urinoma, one psoas muscle injury) in 14 ablations. No deaths or significant blood loss occurred as a result of RFA. Radiographically, the immediate CT scanning demonstrated small perinephric hematomas and wedge-shaped defects. Delayed CT showed nonenhancing defects up to 5 cm. Color-flow and power Doppler were unable to distinguish significant tissue changes during RFA. The histopathologic evaluation revealed marked inflammation surrounding the necrotic regions in the early lesions; chronic lesions were characterized by dense fibrosis. The tissue temperatures ranged from 62¬∞ to 118¬∞C in the area of ablation. Conclusions. RFA is readily delivered laparoscopically or percutaneously with minimal morbidity. Impedance-based application of radiofrequency energy allows monitoring and control of ablation. Using a multi-antenna probe, areas of tissue up to 5 cm can be completely destroyed. The RFA lesion can be monitored as a nonenhancing cortical defect on CT. Copyright ¬© 2001 Elsevier Science Inc.</t>
  </si>
  <si>
    <t>976-980</t>
  </si>
  <si>
    <t>Urology</t>
  </si>
  <si>
    <t>100423273;100463291;100423273;100463291;100799791;100423273-101973786</t>
  </si>
  <si>
    <t>15723235700;55205288700;7004502924;57197498904;6701421925;7004038828</t>
  </si>
  <si>
    <t>Crowley, Jim D.;Shelton, Jack;Iverson, Alan J.;Burton, Mark P.;Dalrymple, Neal C.;Bishoff, Jay T.</t>
  </si>
  <si>
    <t>San Antonio;San Antonio;San Antonio;San Antonio</t>
  </si>
  <si>
    <t>Lackland Air Base;Departments of Radiology;Departments of Pathology;Division of Urology</t>
  </si>
  <si>
    <t>101973786;100799791;100463291;100423273</t>
  </si>
  <si>
    <t>Crowley J.D.</t>
  </si>
  <si>
    <t>Laparoscopic and computed tomography-guided percutaneous radiofrequency ablation of renal tissue: Acute and chronic effects in an animal model</t>
  </si>
  <si>
    <t>S0090429500011298</t>
  </si>
  <si>
    <t>10.1016/S0090-4295(00)01129-8</t>
  </si>
  <si>
    <t>2-s2.0-0035031888</t>
  </si>
  <si>
    <t>['wing discs', 'understanding ap', 'several dap', 'report loss', 'region restricted', 'reduced proboscis', 'presumptive joints', 'normal length', 'new paradigm', 'neural circuitry', 'locomotor appendages', 'legs ranging', 'leg outgrowth', 'leg length', 'leg discs', 'late pupae', 'instructive role', 'hypomorphic alleles', 'heteroallelic adults', 'function analyses', 'ectopic growths', 'ectopic dap', '2 alleles']</t>
  </si>
  <si>
    <t>Brain central complex | dAP-2 alleles | Drosophila | Joint | Labellum | Leg | Limb | Locomotion | Proboscis | Protocerebrum | Transcription factor AP-2</t>
  </si>
  <si>
    <t>We report loss- and gain-of-function analyses that identify essential roles in development for Drosophila transcription factor AP-2. A mutagenesis screen yielded 16 lethal point mutant alleles of dAP-2. Null mutants die as adults or late pupae with a reduced proboscis, severely shortened legs (‚àº30% of normal length) lacking tarsal joints, and disruptions in the protocerebral central complex, a brain region critical for locomotion. Seven hypomorphic alleles constitute a phenotypic series yielding hemizygous adults with legs ranging from 40-95% of normal length. Hypomorphic alleles show additive effects with respect to leg length and viability; and several heteroallelic lines were established. Heteroallelic adults have moderately penetrant defects that include necrotic leg joints and ectopic growths (sometimes supernumerary antennae) invading medial eye territory. Several dAP-2 alleles with DNA binding domain missense mutations are null in hemizygotes but have dominant negative effects when paired with hypomorphic alleles. In wild-type leg primordia, dAP-2 is restricted to presumptive joints. Ectopic dAP-2 in leg discs can inhibit but not enhance leg elongation indicating that functions of dAP-2 in leg outgrowth are region restricted. In wing discs, ectopic dAP-2 cell autonomously transforms presumptive wing vein epithelium to ectopic sensory bristles, consistent with an instructive role in sensory organ development. These findings reveal multiple functions for dAP-2 during morphogenesis of feeding and locomotor appendages and their neural circuitry, and provide a new paradigm for understanding AP-2 family transcription factors.</t>
  </si>
  <si>
    <t>1239-1252</t>
  </si>
  <si>
    <t>60012614;60012614;60012614;60012614;60012614;60012614;60012614;60012614</t>
  </si>
  <si>
    <t>6505856283;7102776434;36125589700;7004496123;57225381159;6602335300;7006118438;7402933495</t>
  </si>
  <si>
    <t>Monge, I.;Krishnamurthy, R.;Sims, D.;Hirth, F.;Spengler, M.;Kammermeier, L.;Reichert, H.;Mitchell, P. J.</t>
  </si>
  <si>
    <t>Zurich</t>
  </si>
  <si>
    <t>University of Zurich</t>
  </si>
  <si>
    <t>Monge I.</t>
  </si>
  <si>
    <t>Drosophila transcription factor AP-2 in proboscis, leg and brain central complex development</t>
  </si>
  <si>
    <t>2-s2.0-0035040846</t>
  </si>
  <si>
    <t>['temperature cycles', 'results demonstrate', 'photic input', 'peripheral tissue', 'oscillator function', 'light entrainment', 'integral components', 'independent role', 'entraining flies', 'drosophila antennae', 'dark cycles', 'cryptochromes cry1', 'cry contributes', 'containing proteins', 'circadian photoreception', 'circadian oscillators', 'arrhythmicity could', 'also consistent']</t>
  </si>
  <si>
    <t>Cryptochromes are flavin/pterin-containing proteins that are involved in circadian clock function in Drosophila and mice. In mice, the cryptochromes Cry1 and Cry2 are integral components of the circadian oscillator within the brain and contribute to circadian photoreception in the retina. In Drosophila, cryptochrome (CRY) acts as a photoreceptor that mediates light input to circadian oscillators in both brain and peripheral tissue. A Drosophila cry mutant, cryb, leaves circadian oscillator function intact in central circadian pacemaker neurons but renders peripheral circadian oscillators largely arrhythmic. Although this arrhythmicity could be caused by a loss of light entrainment, it is also consistent with a role for CRY in the oscillator. A peripheral oscillator drives circadian olfactory responses in Drosophila antennae. Here we show that CRY contributes to oscillator function and physiological output rhythms in the antenna during and after entrainment to light-dark cycles and after photic input is eliminated by entraining flies to temperature cycles. These results demonstrate a photoreceptor-independent role for CRY in the periphery and imply fundamental differences between central and peripheral oscillator mechanisms in Drosophila.</t>
  </si>
  <si>
    <t>313-317</t>
  </si>
  <si>
    <t>60005837;60016247;60016247;60008279;60005837;60016247;60005837;60005837</t>
  </si>
  <si>
    <t>35619607600;7403579667;55439589500;7004462586;6602925776;7407379623;7005469873;7005724545</t>
  </si>
  <si>
    <t>Krishnan, Balajl;Levine, Joel D.;Lynch, M. Kathlea S.;Dowse, Harold B.;Funes, Pablo;Hall, Jeffrey C.;Hardin, Paul E.;Dryer, Stuart E.</t>
  </si>
  <si>
    <t>Waltham;Orono;Houston</t>
  </si>
  <si>
    <t>Brandeis University;University of Maine;University of Houston</t>
  </si>
  <si>
    <t>60016247;60008279;60005837</t>
  </si>
  <si>
    <t>Krishnan B.</t>
  </si>
  <si>
    <t>A new role for cryptochrome in a Drosophila circadian oscillator</t>
  </si>
  <si>
    <t>10.1038/35077094</t>
  </si>
  <si>
    <t>2-s2.0-0035902008</t>
  </si>
  <si>
    <t>['‚ àº35', 'upconversion technique', 'trapping processes', 'transferred excitations', 'time constant', 'streak camera', 'slow phase', 'simultaneously analyzing', 'shifted chls', 's2 state', 's1 state', 'reaction center', 'rc ).', 'protein complex', 'press ),', 'picosecond resolution', 'photon absorption', 'oxygenic photosynthesis', 'multichannel detection', 'j .,', 'integral pigment', 'initial anisotropy', 'follow immediately', 'final anisotropy', 'femtosecond resolution', 'equilibration processes', 'energy transfer', 'decayed biphasically', 'core complex', 'bulk chl', 'bulk antenna', 'among red', 'acta 1987', '8 ps', '700 nm', '6 ps', '38 ps', '360 fs', '267 ).', '160 fs', '100 chl']</t>
  </si>
  <si>
    <t>The photosystem I (PSI) core complex of oxygenic photosynthesis is an integral pigment-protein complex that incorporates both the antenna and the reaction center (RC). It binds about 100 Chl a and 20 Œ≤-carotene molecules. In the PSI core complex of the cyanobacterium Synechococcus elongatus, a total of about 9 antenna Chl a molecules are red-shifted with respect to the primary electron donor, which absorbs at 700 nm. We have studied energy transfer and trapping processes in trimeric PSI complexes of this species at femtosecond resolution by means of the fluorescence-upconversion technique. By simultaneously analyzing the fluorescence upconversion results and those obtained with a streak camera with picosecond resolution and multichannel detection (Gobets, B.; et al. Biophys. J., in press), we have mapped out the energy transfer processes that follow immediately after photon absorption. Equilibration among Chl a pigments in the bulk antenna was found to occur with a time constant of 360 fs. A major energy equilibration phase between bulk Chl a and the red-shifted antenna Chls occurs in 3.6 ps. A slow phase in energy equilibration takes place in 9.8 ps, after which the excitations are trapped by the RC in 38 ps. Fluorescence anisotropy measurements indicated an initial anisotropy of 0.30, which decayed biphasically with a major fast phase of 160 fs and a minor slow phase of 1.8 ps to a final anisotropy of 0.06. The 160 fs phase is assigned to elementary energy transfer steps in the bulk Chl a antenna, and the 1.8 ps phase to further equilibration processes, possibly involving energy transfer to or among red-shifted Chls. Energy transfer from Œ≤-carotene to Chl a was found to proceed both from the S2 state and the S1 state, with the majority of transferred excitations (60%) originating from the S2 state, resulting in an estimated overall yield of ‚àº90%. A comparison is made with the PSII core antenna protein CP47, which binds the same pigments but has a substantially lower carotenoid-Chl a energy transfer yield of ‚àº35% (van Dorssen R. J.; et al. Biochim. Biophys. Acta 1987, 893, 267).</t>
  </si>
  <si>
    <t>4485-4494</t>
  </si>
  <si>
    <t>60025038;60008734;60008734;60008734;60008734;60025038</t>
  </si>
  <si>
    <t>6701664153;6603107782;7006261095;7202457418;35599806700;36936627600</t>
  </si>
  <si>
    <t>Kennis, John T.M.;Gobets, Bas;Van Stokkum, Ivo H.M.;Dekker, Jan P.;Van Grondelle, Rienk;Fleming, Graham R.</t>
  </si>
  <si>
    <t>United States;Netherlands</t>
  </si>
  <si>
    <t>Berkeley;Amsterdam</t>
  </si>
  <si>
    <t>University of California, Berkeley;Vrije Universiteit Amsterdam</t>
  </si>
  <si>
    <t>60025038;60008734</t>
  </si>
  <si>
    <t>Kennis J.T.M.</t>
  </si>
  <si>
    <t>Light harvesting by chlorophylls and carotenoids in the photosystem I core complex of synechococcus elongatus: A fluorescence upconversion study</t>
  </si>
  <si>
    <t>10.1021/jp010382a</t>
  </si>
  <si>
    <t>2-s2.0-0035902395</t>
  </si>
  <si>
    <t>['using l', 'stable across', 'simple series', 'radiation pattern', 'impedance bandwidth', 'fed eight', 'average gain', '5 dbi']</t>
  </si>
  <si>
    <t>L-probe | Patch antenna array | Wideband patch antennas</t>
  </si>
  <si>
    <t>Using L-probe patch antennas as elements, a simple series-fed eight-element array antenna is designed and tested. An impedance bandwidth of 8% (SWR @@@ 1.5) and an average gain of 14.5 dBi have been achieved. The radiation pattern is stable across the passband with low cross polarization.</t>
  </si>
  <si>
    <t>280-282</t>
  </si>
  <si>
    <t>7402864546;55510527400</t>
  </si>
  <si>
    <t>Wong, H.;Luk, K. M.</t>
  </si>
  <si>
    <t>Wong H.</t>
  </si>
  <si>
    <t>A low-cost L-probe patch antenna array</t>
  </si>
  <si>
    <t>10.1002/mop.1154</t>
  </si>
  <si>
    <t>2-s2.0-0035918513</t>
  </si>
  <si>
    <t>['two ports', 'return loss', 'results obtained', 'radiation patterns', 'producing dual', 'mode filtering', 'good agreement', 'fdtd technique', 'experimental data', 'design process', 'contribution shows', 'coaxial feedline', 'careful modeling', 'aperture plane', '7 ghz']</t>
  </si>
  <si>
    <t>Dual polarization | FDTD | Stacked patch antennas</t>
  </si>
  <si>
    <t>This contribution shows that the FDTD technique is an effective design tool for producing dual-polarized circular stacked patch antennas. Computational requirements may be minimized by careful modeling of the coaxial feedline, including the use of mode filtering at the aperture plane of the antenna. The design process for an antenna at a frequency of 4.7 GHz is described, and results obtained for return loss and coupling between the two ports of the antenna and radiation patterns are presented. These are in very good agreement with experimental data.</t>
  </si>
  <si>
    <t>223-226</t>
  </si>
  <si>
    <t>60020650;60020650;60020650;60026242;60026242</t>
  </si>
  <si>
    <t>7401666872;7003625330;35516118400;7202904160;26643184600</t>
  </si>
  <si>
    <t>Paul, Dominique L.;Craddock, Ian J.;Railton, Chris J.;Fletcher, Paul N.;Dean, Michael</t>
  </si>
  <si>
    <t>Salisbury;Bristol</t>
  </si>
  <si>
    <t>Defence Science and Technology Laboratory;University of Bristol</t>
  </si>
  <si>
    <t>60026242;60020650</t>
  </si>
  <si>
    <t>Paul D.</t>
  </si>
  <si>
    <t>FDTD analysis and design of probe-fed dual-polarized circular stacked patch antenna</t>
  </si>
  <si>
    <t>10.1002/mop.1138</t>
  </si>
  <si>
    <t>2-s2.0-0035918514</t>
  </si>
  <si>
    <t>['rotary direction', 'realize low', 'offset double', 'measured results', 'lobe fan', 'design approach', 'broad frequency', 'band millimeter', '40 ghz']</t>
  </si>
  <si>
    <t>Antenna | Cylindrical parabolic reflector | Offset reflector | RDF antenna</t>
  </si>
  <si>
    <t>A broad frequency-band millimeter-wave antenna working over 18-40 GHz has been designed and developed to realize low-side-lobe fan-beam radiation patterns. The antenna system consists of a cylindrical parabolic reflector fed by an offset double-ridged horn antenna feed. This type of antenna finds extensive use as a rotary direction-finding (RDF) system in electronic warfare applications. The design approach and measured results for the antenna over 18-40 GHz have been presented.</t>
  </si>
  <si>
    <t>245-248</t>
  </si>
  <si>
    <t>60015465;60015465;60015465</t>
  </si>
  <si>
    <t>57226074590;57210533617;6506629875</t>
  </si>
  <si>
    <t>Kumar, Ashwani;Pal, Ram;Sudhir, H.</t>
  </si>
  <si>
    <t>Dehradun</t>
  </si>
  <si>
    <t>Defence Research and Development Organisation India</t>
  </si>
  <si>
    <t>Kumar A.</t>
  </si>
  <si>
    <t>Reduced-sidelobe millimeter-wave broadband antenna</t>
  </si>
  <si>
    <t>10.1002/mop.1144</t>
  </si>
  <si>
    <t>2-s2.0-0035918521</t>
  </si>
  <si>
    <t>['tlm algorithms', 'procedure uses', 'planar inverted', 'pifa ).', 'optimization procedure', 'optimal shape', 'letter presents', 'f antenna', 'combing method']</t>
  </si>
  <si>
    <t>FDTD | Irregularly graded | Numerical techniques | TLM</t>
  </si>
  <si>
    <t>This letter presents an optimization procedure for the synthesis of a planar inverted-F antenna (PIFA). The procedure uses the combing method to exploit the advantages of the FDTD and TLM algorithms. A proposed connection interface between the FDTD and TLM with irregularly graded space was introduced in the synthesis for an optimal shape.</t>
  </si>
  <si>
    <t>259-263</t>
  </si>
  <si>
    <t>101186967;60024322;60024322</t>
  </si>
  <si>
    <t>7005003071;7004215716;7102393699</t>
  </si>
  <si>
    <t>Geng, Hui;Hira, M.;Shiozawa, T.</t>
  </si>
  <si>
    <t>Suita;</t>
  </si>
  <si>
    <t>Osaka University;Naito Densei Machida Mfg. Corp.</t>
  </si>
  <si>
    <t>60024322;101186967</t>
  </si>
  <si>
    <t>Geng H.</t>
  </si>
  <si>
    <t>FDTD and TLM analysis of a PIFA using an irregularly graded space connection</t>
  </si>
  <si>
    <t>10.1002/mop.1148</t>
  </si>
  <si>
    <t>2-s2.0-0035918533</t>
  </si>
  <si>
    <t>['still resonant', 'resonant frequency', 'resonant antenna', 'radiation characteristics', 'performance comparable', 'numerical predictions', 'input impedance', 'first time', 'dipole characteristics', 'approximately filling', 'antenna geometry', 'additional property']</t>
  </si>
  <si>
    <t>Fractal antennas | Hilbert curves | Multiband antennas | Small antennas</t>
  </si>
  <si>
    <t>The usefulness of fractal Hilbert curves in antenna geometry is explored here for the first time. Apart from being simple and self-similar, these curves have the additional property of approximately filling a plane. These properties are exploited in realizing a "small" resonant antenna. This approach has resulted in an antenna size smaller than Œª/10 and still resonant, with performance comparable to a dipole whose resonant length is close to Œª/2. Numerical predictions of the input impedance of the antenna have been compared with experiments. The effect of additional fractal iterations on the reduction of the resonant frequency has been studied. The radiation characteristics of the antenna at the resonant frequencies provided show that this is very similar to the dipole characteristics.</t>
  </si>
  <si>
    <t>7004212421;7005956560;36039583900;7202350150</t>
  </si>
  <si>
    <t>Vinoy, K. J.;Jose, K. A.;Varadan, V. K.;Varadan, V. V.</t>
  </si>
  <si>
    <t>Vinoy K.</t>
  </si>
  <si>
    <t>Hilbert curve fractal antenna: A small resonant antenna for VHF/UHF applications</t>
  </si>
  <si>
    <t>10.1002/mop.1136</t>
  </si>
  <si>
    <t>2-s2.0-0035918549</t>
  </si>
  <si>
    <t>['triangular dra', 'return loss', 'radiation patterns', 'previous aperture', 'new configuration', 'investigated experimentally', 'improved bandwidth', 'high permittivity', 'excited equilateral', 'coupled version', 'antenna gain']</t>
  </si>
  <si>
    <t>Equilateral-triangular dielectric resonator antenna of very high permittivity | Low profile | Microstrip line-slot line transition | Slot line</t>
  </si>
  <si>
    <t>A slot-line-excited equilateral-triangular dielectric resonator antenna (DRA) of very high permittivity (Œµr = 82) is investigated experimentally. The triangular DRA is operated at its fundamental broadsite TM1,0,-1-mode. An improved bandwidth of ‚àº 5%, which is 1.7 times higher than in the previous aperture-coupled version, is obtained for the new configuration. The return loss, radiation patterns, and antenna gain of the new configuration are presented.</t>
  </si>
  <si>
    <t>230-231</t>
  </si>
  <si>
    <t>7202085510;56415172000;55510527400</t>
  </si>
  <si>
    <t>Lo, H. Y.;Leung, K. W.;Luk, K. M.</t>
  </si>
  <si>
    <t>Lo H.</t>
  </si>
  <si>
    <t>Slot-line-excited equilateral-triangular dielectric resonator antenna of very high permittivity</t>
  </si>
  <si>
    <t>10.1002/mop.1140</t>
  </si>
  <si>
    <t>2-s2.0-0035918557</t>
  </si>
  <si>
    <t>['sidelobe level', 'position detector', 'paper describes', 'moving targets', 'field plane', 'azimuthal plane', 'array axis', '35 ghz', '20 db']</t>
  </si>
  <si>
    <t>Microstrip array antenna | Millimeter-wave antenna | Target-detection radar</t>
  </si>
  <si>
    <t>This paper describes a microstrip array antenna designed to operate at 35 GHz, and used as a position detector of moving targets. To obtain a wide detection range, the array was arranged to have a relatively narrower beamwidth in the elevation plane compared to the beamwidth in the azimuthal plane. This was achieved by aligning the electric-field plane of each element to the array axis. Employing a 3 dB tapered feed network, the array has a sidelobe level of less than - 20 dB, while retaining a wide azimuthal beamwidth.</t>
  </si>
  <si>
    <t>276-280</t>
  </si>
  <si>
    <t>60032330;60032330;60032330;60068694</t>
  </si>
  <si>
    <t>57203798758;36724340500;36024195200;57204308233</t>
  </si>
  <si>
    <t>Lee, Youngju;Jung, Myoung Suk;Park, Wee Sang;Choi, Jae Hyun</t>
  </si>
  <si>
    <t>Daejeon;Pohang</t>
  </si>
  <si>
    <t>Agency for Defense Development;Pohang University of Science and Technology</t>
  </si>
  <si>
    <t>60068694;60032330</t>
  </si>
  <si>
    <t>Lee Y.</t>
  </si>
  <si>
    <t>Design of a 35 GHz microstrip tapered-array antenna with wide detection range</t>
  </si>
  <si>
    <t>10.1002/mop.1153</t>
  </si>
  <si>
    <t>2-s2.0-0035918560</t>
  </si>
  <si>
    <t>['unwanted interference', 'strong signals', 'resistive plates', 'irregular handover', 'antenna radiation']</t>
  </si>
  <si>
    <t>Antenna performance | Mobile communications | Resistive plates</t>
  </si>
  <si>
    <t>The wide intersector coverage overlap and sidelobes of antenna radiation in mobile communications result in irregular handover and unwanted interference. This paper employs techniques based on the application of resistive plates to reduce the interference and enhance the performance by guiding the power to where strong signals are required.</t>
  </si>
  <si>
    <t>7202063846;7101814857</t>
  </si>
  <si>
    <t>Chou, Hsi Tseng;Su, Po Lin</t>
  </si>
  <si>
    <t>Performance enhancement of the base-station antennas of mobile communications via the application of resistive plates</t>
  </si>
  <si>
    <t>10.1002/mop.1150</t>
  </si>
  <si>
    <t>2-s2.0-0035918561</t>
  </si>
  <si>
    <t>['us food', 'subsequently able', 'perform one', 'new multi', 'modified implant', 'july 2001', 'handed tasks', 'first stimulator', 'fes project', 'fes 24', 'davis proposed', '8 months', '10 ).', '10 ),', '1 h']</t>
  </si>
  <si>
    <t>Bladder control | Cochlear stimulator | Implanted functional electrical stimulator | Spinal cord injury | Standing</t>
  </si>
  <si>
    <t>In 1983, R. Davis proposed the development of a functional electrical stimulator, based on multi-channel cochlear implant technology, for the restoration of function in spinal cord injured paraplegic subjects. In 1984, the US Veteran Administration funded the initial investigations including animal experiments and purchase of a FES stimulator based on the Nucleus 22 cochlear implant. In 1987, the US Food and Drug Administration approved an Investigational Device Exemption (IDE# G870142) for this FES project. In 1991, the first stimulator was implanted in a 21-year old male paraplegic subject (complete thoracic spinal cord lesion at level #10), who was subsequently able to stand and to perform one-handed tasks for up to 1 h. In 1996-1997 development started on a new multi-function FES system. In 1998, a stimulator was implanted in a 35-year-old male paraplegic subject (complete thoracic spinal cord lesion at level #10). After 8 months of use providing multiple functions including bladder voiding, the implant's internal antenna wire broke. A modified implant (FES 24-B) is due to be implanted in July 2001. ¬© 2001 Published by Elsevier Science Ltd on behalf of IPEM.</t>
  </si>
  <si>
    <t>Medical Engineering and Physics</t>
  </si>
  <si>
    <t>101341653;60084175;60084175</t>
  </si>
  <si>
    <t>7410190180;7202498506;6508257039</t>
  </si>
  <si>
    <t>Davis, R.;Patrick, J.;Barriskill, A.</t>
  </si>
  <si>
    <t>Lane Cove;Augusta</t>
  </si>
  <si>
    <t>Cochlear Ltd.;Neural Engineering Clinic</t>
  </si>
  <si>
    <t>60084175;101341653</t>
  </si>
  <si>
    <t>Davis R.</t>
  </si>
  <si>
    <t>Development of functional electrical stimulators utilizing cochlear implant technology</t>
  </si>
  <si>
    <t>S1350453301000236</t>
  </si>
  <si>
    <t>10.1016/S1350-4533(01)00023-6</t>
  </si>
  <si>
    <t>2-s2.0-0035002516</t>
  </si>
  <si>
    <t>['utmost importance', 'silicone rubber', 'sealing polymer', 'provide hermeticity', 'powered implants', 'placed inside', 'physical design', 'phrenic pacing', 'neural structures', 'limited choice', 'free components', 'fes implants', 'epoxy resin', 'embed dc', 'direct stimulation', 'denervated muscles', 'curing process', 'conductive adhesives', 'channel version', 'channel implant', 'cardiac assist', 'c .)', 'bioresistant materials', 'applied clinically', 'animal studies']</t>
  </si>
  <si>
    <t>Biomaterials | Cardiac assist | FES | Implants | Mobilisation | Phrenic pacing | Technology</t>
  </si>
  <si>
    <t>We can distinguish 3 generations of FES implants for activation of neural structures: 1. RF-powered implants with antenna displacement dependent stimulation amplitude; 2. RF-powered implants with stabilised stimulation amplitude; and 3. battery powered implants. In Vienna an 8-channel version of the second generation type has been applied clinically to mobilisation of paraplegics and phrenic pacing. A 20-channel implant of the second generation type for mobilisation of paraplegics and an 8-channel implant of the third generation type for cardiac assist have been tested in animal studies. A device of completely new design for direct stimulation of denervated muscles is being tested in animal studies. There is a limited choice of technologically suitable biocompatible and bioresistant materials for implants. The physical design has to be anatomically shaped without corners or edges. Electrical conductors carrying direct current (D.C.) have to be placed inside a hermetic metal case. The established sealing materials, silicone rubber and epoxy resin, do not provide hermeticity and should only embed DC-free components. For electrical connections outside the hermetic metal case welding is preferable to soldering; conductive adhesives should be avoided. It is advisable to use a hydrophobic oxide ceramic core for telemetry antenna coils embedded in sealing polymer. Cleaning of all components before sealing in resin is of the utmost importance as well as avoidance of rapid temperature changes during the curing process. ¬© 2001 IPEM.</t>
  </si>
  <si>
    <t>60011394;60011394;60011394;60011394;60011394;60011394</t>
  </si>
  <si>
    <t>7102350895;7006689555;6603549720;6602179283;7202579924;6701428797</t>
  </si>
  <si>
    <t>Mayr, Winfried;Bijak, Manfred;Rafolt, Dietmar;Sauermann, Stefan;Unger, Ewald;Lanm√ºller, Hermann</t>
  </si>
  <si>
    <t>Austria</t>
  </si>
  <si>
    <t>Vienna</t>
  </si>
  <si>
    <t>Medizinische Universitat Wien</t>
  </si>
  <si>
    <t>Mayr W.</t>
  </si>
  <si>
    <t>Basic design and construction of the Vienna FES implants: Existing solutions and prospects for new generations of implants</t>
  </si>
  <si>
    <t>S1350453301000145</t>
  </si>
  <si>
    <t>10.1016/S1350-4533(01)00014-5</t>
  </si>
  <si>
    <t>2-s2.0-0035023266</t>
  </si>
  <si>
    <t>['twelve specimens', 'trilobed structure', 'together offering', 'swimming legs', 'second maxillae', 'second antenna', 'providing details', 'previously described', 'pennella balaenopterae', 'morphological features', 'morphological characteristics', 'internal structures', 'first time', 'first maxillae', 'first antenna', 'complete picture', 'buccal stylets', 'buccal complex', 'balaenoptera physalus', 'also presented']</t>
  </si>
  <si>
    <t>Pennella balaenopterae, the largest known copepod, still presents many questions regarding its morphological features and its mode of life. Twelve specimens of P. balaenopterae were collected from Balaenoptera physalus in the northeastern Atlantic Ocean. Their morphological characteristics have been analysed by scanning electron microscopy and a detailed morphometric study has been accomplished. The buccal complex is described for the first time, providing details on the mouth, first maxillae, second maxillae, and buccal stylets, together with a new, trilobed structure not previously described for the genus. Other appendages are also presented, including the first antenna, second antenna, swimming legs, and other external and internal structures. The results are discussed and compared with those found in the literature, together offering a more complete picture of the anatomy of this species.</t>
  </si>
  <si>
    <t>193-210</t>
  </si>
  <si>
    <t>60000950;60027282;102048655</t>
  </si>
  <si>
    <t>6603100893;6602754104;6506395756</t>
  </si>
  <si>
    <t>Abaunza, P.;Arroyo, N. L.;Preciado, I.</t>
  </si>
  <si>
    <t>Spain;Spain;Spain</t>
  </si>
  <si>
    <t>Madrid;Madrid;Santander</t>
  </si>
  <si>
    <t>Universidad Complutense de Madrid;Instituto Espanol de Oceanografia;Asociaci√≥n Cient√≠fica de Estudios Marinos (A.C.E.M.)</t>
  </si>
  <si>
    <t>60027282;60000950;102048655</t>
  </si>
  <si>
    <t>Abaunza P.</t>
  </si>
  <si>
    <t>A contribution to the knowledge on the morphometry and the anatomical characters of pennella balaenopterae (Copepoda, siphonostomatoida, pennellidae), with special reference to the buccal complex</t>
  </si>
  <si>
    <t>10.1163/156854001750096292</t>
  </si>
  <si>
    <t>2-s2.0-0035024045</t>
  </si>
  <si>
    <t>['design frequency', 'curved juncture', 'cavity floor']</t>
  </si>
  <si>
    <t>Optimisation of a curved juncture cavity short backfire antenna is described. The rectangular waveguide inset depth into the cavity and the radius of the curved juncture between cavity floor and walls are found to affect the directivity of the antenna. The experimental radiation pattern at the design frequency is found to be suitable for a boresight array element.</t>
  </si>
  <si>
    <t>675-676</t>
  </si>
  <si>
    <t>7403494038;8092251400</t>
  </si>
  <si>
    <t>Gray, D. P.;Shafai, L.</t>
  </si>
  <si>
    <t>Gray D.</t>
  </si>
  <si>
    <t>Optimisation of large diameter short backfire antenna by cavity juncture curvature</t>
  </si>
  <si>
    <t>10.1049/el:20010458</t>
  </si>
  <si>
    <t>2-s2.0-0035942643</t>
  </si>
  <si>
    <t>['wave antenna', 'scanning angle', 'scanned electronically', 'right terminal', 'right beam', 'one position', 'input frequency', 'active hemt', '48 ¬∞),', '22 ¬∞', '2 ghz']</t>
  </si>
  <si>
    <t>An active microstrip leaky-wave antenna possessing asymmetrically dual-beam scanning capability is demonstrated. An active HEMT up-converter is integrated at the right terminal of the two-terminal feeding microstrip leaky-wave antenna. This approach creates dual-beam asymmetrically scanning radiation patterns. When the right beam is fixed in one position, the other beam can be scanned electronically by varying the IF frequency. The measured results show that when the position of the right beam was fixed (48¬∞), a scanning angle of 22¬∞ for the left beam could be achieved as the IF input frequency was varied from 0.7 to 2 GHz (UHF band).</t>
  </si>
  <si>
    <t>672-673</t>
  </si>
  <si>
    <t>Wang, C. J.</t>
  </si>
  <si>
    <t>Yung Kung</t>
  </si>
  <si>
    <t>Southern Taiwan University of Science and Technology</t>
  </si>
  <si>
    <t>Active dual-beam leaky-wave antenna with asymmetrically scanning capability</t>
  </si>
  <si>
    <t>10.1049/el:20010462</t>
  </si>
  <si>
    <t>2-s2.0-0035942646</t>
  </si>
  <si>
    <t>['slot avoids', 'short sides', 'prior investigators', 'manufacturing yield', 'lmds band', '2 %.']</t>
  </si>
  <si>
    <t>An initial numerical study of a 4 √ó 4 microstrip array excited by a rectangular waveguide endwall slot is described. This design is a candidate for an LMDS subscriber equipment antenna. Direct coupling via a slot avoids the use of a probe, which prior investigators have shown to be detrimental to manufacturing yield at LMDS band. Tapering the short sides of the rectangular waveguide feed is shown to improve the input impedance matching here, with the optimal taper length being about Œªg/2. The input impedance bandwidth was 5.2%.</t>
  </si>
  <si>
    <t>673-675</t>
  </si>
  <si>
    <t>Numerical study of waveguide endwall slot feed microstrip arrays</t>
  </si>
  <si>
    <t>10.1049/el:20010448</t>
  </si>
  <si>
    <t>2-s2.0-0035942667</t>
  </si>
  <si>
    <t>['time modulation', 'suppress interference', 'spatial degree', 'differential space', 'demodulation approach', 'communication systems', 'code modulation']</t>
  </si>
  <si>
    <t>Two interesting space-time coding schemes for communication systems are the recently proposed differential space-time modulation (DSTM) scheme and the differential space-code modulation (DSCM) scheme. DSCM gives better performance than DSTM by exploiting the spatial degree-of-freedom to suppress interference. We show that, for DSCM, a maximum. likelihood (ML) demodulation approach, based on a deterministic channel model, improves the performance significantly compared to a previously proposed stochastic channel model based method.</t>
  </si>
  <si>
    <t>697-698</t>
  </si>
  <si>
    <t>60013959;60013959;60013959</t>
  </si>
  <si>
    <t>35555550500;55706006400;7410065637</t>
  </si>
  <si>
    <t>Larsson, E. G.;Liu, J.;Li, J.</t>
  </si>
  <si>
    <t>University of Florida</t>
  </si>
  <si>
    <t>Larsson E.</t>
  </si>
  <si>
    <t>Demodulation of space-time codes in the presence of interference</t>
  </si>
  <si>
    <t>10.1049/el:20010471</t>
  </si>
  <si>
    <t>2-s2.0-0035942682</t>
  </si>
  <si>
    <t>['type zn', 'two energy', 'trimeric arrays', 'transfer reactions', 'substituted zn', 'strong sorettransitions', 'state lifetime', 's1 energy', 'results encourage', 'porphyrin trimers', 'new strategy', 'long axis', 'former pair', 'efficient s1', 'core porphyrin', 'considerably shortened', 'acceptor lead', 'accepting 5']</t>
  </si>
  <si>
    <t>A set of four porphyrin trimers (1-4) consisting of an energy-accepting 5,15-diphenylethynyl-substituted Zn(II)-porphyrin core flanked by two energy-donating peripheral Zn(II)-porphyrins have been prepared as a new efficient energy-transfer functional unit. The peripheral porphyrin donor is either a TPP-type Zn(II)- porphyrin for 1 and 2 or a OEP-type Zn(II)-porphyrin for 3 and 4 and the diphenylethynyl substitution axis of the core porphyrin is aligned either orthogonal in 1 and 3 or parallel in 2 and 4 with respect to the long axis of the trimeric arrays. Femtosecond transient absorption spectroscopy and femtosecond up-conversion fluorescence measurement have revealed the very efficient S1-S1 energy-transfer reactions in these porphyrin trimers. The S1-S1 energy transfer is faster in the parallel trimers 2 and 4 than in the orthogonal trimers 1 and 3, reflecting larger electronic coupling in the former pair. The peripheral porphyrin S2-state lifetime is considerably shortened in 1-4, which has been ascribed to S2-S2 energy transfer. Probably the strong Sorettransitions of both the donor and acceptor lead to large Coulombic interactions, thereby rendering S2-s2 energy transfer effective enough to compete with rapid internal conversion to S1-state. These results encourage a new strategy for construction of porphyrin-based supramolecular artificial photosynthetic antenna.</t>
  </si>
  <si>
    <t>4822-4833</t>
  </si>
  <si>
    <t>60011001;60011001;60014652;60014652;60014652;60031225;60031225;60031225;60011001</t>
  </si>
  <si>
    <t>7201966564;8772314800;35396822600;7102347852;24586425300;8513846500;7005215834;56285073300;7006373075</t>
  </si>
  <si>
    <t>Nakano, Aiko;Yasuda, Yuzo;Yamazaki, Tomoko;Akimoto, Seiji;Yamazaki, Iwao;Miyasaka, Hiroshi;Itaya, Akira;Murakami, Masataka;Osuka, Atsuhiro</t>
  </si>
  <si>
    <t>Kyoto;Sapporo;Kyoto</t>
  </si>
  <si>
    <t>Kyoto Institute of Technology;Hokkaido University;Kyoto University</t>
  </si>
  <si>
    <t>60031225;60014652;60011001</t>
  </si>
  <si>
    <t>Nakano A.</t>
  </si>
  <si>
    <t>Intramolecular energy transfer in S&lt;inf&gt;1&lt;/inf&gt;- and S&lt;inf&gt;2&lt;/inf&gt;-states of porphyrin trimers</t>
  </si>
  <si>
    <t>10.1021/jp010596s</t>
  </si>
  <si>
    <t>2-s2.0-0035942873</t>
  </si>
  <si>
    <t>['solar system', 'solar mass', 'seconcl resolution', 'protostar mass', 'primary source', 'primary protostar', 'poorly collimated', 'pie town', 'new mexico', 'massive star', 'located around', 'g192 s2', 'g192 s1', 'companion source', 'au ).', 'accretion disk', '40 degrees', '10 times']</t>
  </si>
  <si>
    <t>Seven-millimeter continuum observations of a massive bipolar outflow source, G192. 16-3.82, were made at a milli-arc-seconcl resolution with a capability that links the National Radio Astronomy Observatory's Very Large Array radio interferometer with the Very Long Baseline Array antenna, located in Pie Town, New Mexico. The observations provide evidence for a true accretion disk that is about the size of our solar system and located around a massive star. A model of the radio emission suggests the presence of a binary protostellar system. The primary protostar, G192 S1, at the center of the outflow, with a protostar mass of about 8 to 10 times the solar mass, is surrounded by an accretion disk with a diameter of 130 astronomical units (AU). The mass of the disk is on the order of the protostar mass. The outflow is poorly collimated with a full opening angle of about 40 degrees; there is no indication of a more highly collimated jetlike component. The companion source, G192 S2, is located 80 AU north of the primary source.</t>
  </si>
  <si>
    <t>1513-1518</t>
  </si>
  <si>
    <t>60021907;60021907;60021907</t>
  </si>
  <si>
    <t>36814490000;7007051706;55989795400</t>
  </si>
  <si>
    <t>Shepherd, D. S.;Claussen, M. J.;Kurtz, S. E.</t>
  </si>
  <si>
    <t>Socorro</t>
  </si>
  <si>
    <t>National Radio Astronomy Observatory Socorro</t>
  </si>
  <si>
    <t>Shepherd D.S.</t>
  </si>
  <si>
    <t>Evidence for a solar system-size accretion disk around the massive protostar G192.16-3.82</t>
  </si>
  <si>
    <t>10.1126/science.1059475</t>
  </si>
  <si>
    <t>2-s2.0-0035947188</t>
  </si>
  <si>
    <t>['two satellites', 'software package', 'significant differences', 'sample calculations', 'recalibration project', 'reanalyzed using', 'prelaunch thermal', 'originally designed', 'noaa 7', 'noaa 14', 'noaa 12', 'future blending', 'data sets', 'copyright 2001', 'climate trends', 'climate record', 'calibration algorithm', 'automatically adjust', 'accurate quantification']</t>
  </si>
  <si>
    <t>The microwave sounding unit (MSU) prelaunch thermal-vacuum chamber test data for eight MSU flight models that flew on TIROS-N, NOAA 7 through NOAA 12, and NOAA 14 were reanalyzed using an improved calibration algorithm, originally designed for the advanced microwave sounding unit-A (AMSU-A) operations. The new calibration algorithm can automatically adjust for any channel gain shift in operation. Adoption of this calibration algorithm as the MSU calibration procedure in the recalibration project will make the data sets from the MSU and the AMSU-A more consistent. This will be useful for future blending of the climate trends generated from the MSU and AMSU-A data. A single nonlinearity parameter u, which appears in the new calibration algorithm, was obtained for each channel from analysis of the prelaunch calibration test data. A software package for implementing this new calibration algorithm was developed and applied to calculate the MSU time series for improvement of the accuracy of the climate record. Sample calculations of MSU antenna temperatures with the new calibration algorithm were made for two satellites and are compared with similar results obtained from the old MSU calibration algorithm. Significant differences are observed, and strong evidence indicates that the new calibration procedure will provide a more accurate quantification of climate trends. Copyright 2001 by the American Geophysical Union.</t>
  </si>
  <si>
    <t>10145-10150</t>
  </si>
  <si>
    <t>2001JD900027</t>
  </si>
  <si>
    <t>D10</t>
  </si>
  <si>
    <t>Journal of Geophysical Research Atmospheres</t>
  </si>
  <si>
    <t>60020139;60020139;60020139;60027630</t>
  </si>
  <si>
    <t>56251703000;7404395984;7102212075;8366458200</t>
  </si>
  <si>
    <t>Mo, Tsan;Goldberg, Mitchell D.;Crosby, David S.;Cheng, Zhaohui</t>
  </si>
  <si>
    <t>Plano;Silver Spring</t>
  </si>
  <si>
    <t>Perot Systems Corporation;NOAA National Environmental Satellite, Data and Information Service</t>
  </si>
  <si>
    <t>60027630;60020139</t>
  </si>
  <si>
    <t>Mo T.</t>
  </si>
  <si>
    <t>Recalibration of the NOAA microwave sounding unit</t>
  </si>
  <si>
    <t>10.1029/2001JD900027</t>
  </si>
  <si>
    <t>2-s2.0-0034963738</t>
  </si>
  <si>
    <t>['three near', 'ternary complex', 'still coordinated', 'sensitized emission', 'photophysical properties', 'making substitution', 'important role', 'exhibit dbm', 'energy back', 'arene unit']</t>
  </si>
  <si>
    <t>Calix[4]arene complexes | Lanthanide complexes | Luminescence</t>
  </si>
  <si>
    <t>In this article ternary lanthanide complexes consisting of a calix[4]arene unit and dibenzoylmethane (dbm) as the antenna are described. In the europium complex [(Eu)2]NO3 two solvent molecules are still coordinated to the ion, making substitution of them by the dbm antenna possible. In the ternary complex of europium, an energy back-transfer process plays an important role. The photophysical properties of complexes of three near-infrared emitting lanthanide(III) ions were determined, i.e. ytterbium, neodymium, and erbium. These exhibit dbm-sensitized emission, with luminescent lifetimes comparable to those in other organic ligand systems. ¬© 2001 Elsevier Science B.V.</t>
  </si>
  <si>
    <t>114-120</t>
  </si>
  <si>
    <t>Inorganica Chimica Acta</t>
  </si>
  <si>
    <t>60020599;60020599;60020599;60020599</t>
  </si>
  <si>
    <t>6603654302;55897125000;6506627809;7005239265</t>
  </si>
  <si>
    <t>Hebbink, Gerald A.;Klink, Stephen I.;Oude Alink, Patrick G.B.;Veggel, Frank C.</t>
  </si>
  <si>
    <t>Enschede</t>
  </si>
  <si>
    <t>Universiteit Twente</t>
  </si>
  <si>
    <t>Hebbink G.A.</t>
  </si>
  <si>
    <t>Visible and near-infrared light emitting calix[4]arene-based ternary lanthanide complexes</t>
  </si>
  <si>
    <t>S0020169301003449</t>
  </si>
  <si>
    <t>10.1016/S0020-1693(01)00344-9</t>
  </si>
  <si>
    <t>2-s2.0-0035962778</t>
  </si>
  <si>
    <t>SFB 429</t>
  </si>
  <si>
    <t>['soft x', 'rays generated', 'principle relies', 'optical short', 'induced plasma', 'edge absorption', '21ag state']</t>
  </si>
  <si>
    <t>Carotenoid | Optical excitation | Time-resolved X-ray absorption | XANES | Xanthophyll</t>
  </si>
  <si>
    <t>A novel soft X-ray and optical short-pulse double resonance spectroscopic technique tailor-made to elucidate processes involving the optically forbidden S1 (21Ag) state of carotenoids in native biological samples (e.g., photosynthetic antenna complexes) is described. The principle relies on probing the near carbon K-edge absorption of the optically excited sample with soft X-rays generated by a laser-induced plasma. A first application concerns location of the 21Ag state of Œ≤-carotene in vitro. Further applications are proposed. ¬© 2001 Elsevier Science B.V.</t>
  </si>
  <si>
    <t>239-246</t>
  </si>
  <si>
    <t>0165022X</t>
  </si>
  <si>
    <t>Journal of Biochemical and Biophysical Methods</t>
  </si>
  <si>
    <t>60030732;60030732;60030732;60030732;60030732;60000762</t>
  </si>
  <si>
    <t>56133500300;24551741200;57213745093;7004137759;7005736859;6701736302</t>
  </si>
  <si>
    <t>Stiel, Holger;Leupold, Dieter;Beck, Michael;Will, Ingo;Sandner, Wolfgang;Lokstein, Heiko</t>
  </si>
  <si>
    <t>Max Born Institute;Humboldt-Universit√§t zu Berlin</t>
  </si>
  <si>
    <t>60030732;60000762</t>
  </si>
  <si>
    <t>Stiel H.</t>
  </si>
  <si>
    <t>Towards time-resolved, coupled structure - Function information on carotenoid excited state processes: X-ray and optical short-pulse double resonance spectroscopy</t>
  </si>
  <si>
    <t>S0165022X01001373</t>
  </si>
  <si>
    <t>10.1016/S0165-022X(01)00137-3</t>
  </si>
  <si>
    <t>2-s2.0-0035962910</t>
  </si>
  <si>
    <t>['‚ äô', '‚ àº105', 'young clusters', 'well fitted', 'visible clusters', 'thermal reradiation', 'subsequent evolution', 'stellar populations', 'star formation', 'spatially unresolved', 'reliably estimate', 'recently derived', 'previously unknown', 'present broadband', 'peculiar compact', 'old clusters', 'observed seds', 'nicmos cameras', 'ngc 5248', 'ngc 1512', 'n ii', 'minority older', 'mildly reddened', 'megayears old', 'mass function', 'marginally resolved', 'line ring', 'line ratios', 'law distribution', 'inner emission', 'individual stars', 'hœ ±', 'hydrogen emission', 'hst images', 'globular clusters', 'excess emission', 'equivalent width', 'emitting regions', 'emitting gas', 'dust extinction', 'data provide', 'completely obscuring', 'clusters combined', 'cluster seds', 'circumstellar dust', 'cannot rule', 'called balmer', 'bright rings', 'assumed distance', 'age bias', '6 œºm', '300 myr', '10 mpc', '1 mag']</t>
  </si>
  <si>
    <t>Galaxies: individual (NGC 1512, NGC 5248) | Galaxies: star clusters | Galaxies: starburst</t>
  </si>
  <si>
    <t>We present broadband (U, V, I, and H) and narrowband (HŒ± + [N II] and PaŒ±) images of the circum-nuclear starburst rings in two nearby spiral galaxies, NGC 1512 and NGC 5248, obtained with the WFPC2 and NICMOS cameras on HST. Combined with previously published ultraviolet (UV) HST images at 2300 √Ö, these data provide a particularly wide wavelength range with which to study the properties of the stellar populations, the gas, and the dust in the rings. The young star clusters and the line-emitting gas have different spatial distributions, with some large (50 pc scale) line-emitting regions that have little associated continuum emission, but a PaŒ± equivalent width indicating an embedded stellar population a few megayears old. The observed HŒ±/PaŒ± intensity ratios suggest the gas is mixed with dust, making it effective at completely obscuring some of the young clusters. We identify the major (about 500 in each galaxy) compact continuum sources (super star clusters and individual stars) and analyze their spectral energy distributions (SEDs) from 0.2 to 1.6 Œºm by fitting them with a grid of spectral synthesis models with a range of ages and dust extinction. Most of the visible clusters are only mildly reddened, with Av = 0 to 1 mag, suggesting that the processes that clear out the gas and dust of the stellar birth clouds are efficient and fast. The patchiness of the dust distribution makes it difficult to reliably estimate the star formation rate, based on UV continuum slope or hydrogen emission-line ratios, in starbursts such as these. The cluster SEDs are consistent with a range in ages, from 1 to 300 Myr, but with only a minority older than a few tens of megayears. We point out an age bias, the result of the steep luminosity function of the clusters combined with the fading of clusters as they age, which causes young clusters to be overrepresented at any luminosity. Accounting for this bias, the fraction of old clusters is consistent with continuous star formation in the rings over the past ‚àº300 Myr. Because of the uncertainties in dating the clusters, we cannot rule out episodic, ‚àº20 Myr long bursts of star formation, but the presence of UV-bright rings in about 10% of spiral galaxies argues against this possibility. Although most of the observed SEDs are well fitted by a range of models, some of the brightest young clusters have excess emission in the IR that is not predicted by the models and may be thermal reradiation by circumstellar dust. The cluster mass functions follow a power-law distribution with index -2, similar to that recently derived for the starburst in the merging Antennae galaxies, and extending to ‚àº105 M‚äô. The lack of a mass scale means that subsequent evolution of the mass function is required, if some of the SSCs are to evolve into globular clusters. The clusters are spatially unresolved or marginally resolved, corresponding to V-band Gaussian radii of less than a few parsecs, at an assumed distance of 10 Mpc. In NGC 5248, we report a previously unknown, 60 pc radius, inner emission-line ring, and in NGC 1512, a peculiar compact (0‚Ä≥.1 diameter) source with an HŒ± + [N II] equivalent width of ~‚àº7000 √Ö, which may be a so-called Balmer-dominated supernova remnant.</t>
  </si>
  <si>
    <t>3048-3074</t>
  </si>
  <si>
    <t>60030162-60005681;60020680;60002312;60005681;60025038</t>
  </si>
  <si>
    <t>35237562600;36088948300;35229428100;57203048656;34568722000</t>
  </si>
  <si>
    <t>Maoz, Dan;Barth, Aaron J.;Ho, Luis C.;Sternberg, Amiel;Filippenko, Alexei V.</t>
  </si>
  <si>
    <t>United States;United States;United States;Israel;United States</t>
  </si>
  <si>
    <t>New York;Berkeley;Cambridge;Tel Aviv-Yafo;Pasadena</t>
  </si>
  <si>
    <t>Columbia University;University of California, Berkeley;Harvard-Smithsonian Center for Astrophysics;Tel Aviv University;Carnegie Observatories</t>
  </si>
  <si>
    <t>60030162;60025038;60020680;60005681;60002312</t>
  </si>
  <si>
    <t>Maoz D.</t>
  </si>
  <si>
    <t>An ultraviolet through infrared look at star formation and super star clusters in two circumnuclear starburst rings</t>
  </si>
  <si>
    <t>10.1086/321080</t>
  </si>
  <si>
    <t>2-s2.0-0012915356</t>
  </si>
  <si>
    <t>['vector diagram', 'time fluctuation', 'thermal fluctuation', 'stub tuner', 'radiation resistances', 'quantitative consideration', 'precisely measured', 'network analyser', 'measurement precision', 'first time', 'effective method', 'drift error', 'antenna measurements', 'absolute value', '180œ ©']</t>
  </si>
  <si>
    <t>The radiation resistances of electrically small antennas are precisely measured on the basis of the Wheeler cap method, reducing drift error, which is due to thermal fluctuation of components of a network analyser, by using a double-stub tuner. For the first time in antenna measurements, quantitative consideration of the reduction of the drift error for the network analyser is conducted. Also, time fluctuation of the drift error is characterised with a vector diagram to find an effective method for the drift error reduction. As a result, the measurement precision of the antenna with a very large input reactance (more than 180Œ© in its absolute value) is considerably improved using the stub tuner.</t>
  </si>
  <si>
    <t>188-192</t>
  </si>
  <si>
    <t>60002787;60002787;60002787</t>
  </si>
  <si>
    <t>6603879998;36741006000;55445582500</t>
  </si>
  <si>
    <t>Ida, I.;Yoshimura, H.;Ito, K.</t>
  </si>
  <si>
    <t>Reduction of drift error of a network analyser in small antenna measurement</t>
  </si>
  <si>
    <t>10.1049/ip-map:20010404</t>
  </si>
  <si>
    <t>2-s2.0-0035358140</t>
  </si>
  <si>
    <t>['symmetric cross', 'practical results', 'patch antenna', 'patch admittances', 'modal electric', 'magnetic fields', 'good agreement', 'equivalent circuit', 'circuit modelling', 'cavity model']</t>
  </si>
  <si>
    <t>A cavity model is used to analyse an aperture-fed nearly square circularly polarised patch antenna. The form of the aperture is that of a symmetric cross-slot that couples the excitation between a single microstrip feed line and the patch antenna. Using equivalent magnetic current sources at the slots, the modal electric and magnetic fields under the patch are obtained, and hence analytical expressions for the patch admittances at the aperture are derived and used to obtain an equivalent circuit of the circular polarised antenna. Good agreement is obtained between the circuit modelling and practical results.</t>
  </si>
  <si>
    <t>60004636;60004636;60004636;60004636;60004636;60004636</t>
  </si>
  <si>
    <t>7801341541;55722993500;57218868885;36105242300;9239877500;6505749686</t>
  </si>
  <si>
    <t>Al-Jibouri, B.;Evans, H.;Korolkiewicz, E.;Lim, E. G.;Sambell, A.;Viasits, T.</t>
  </si>
  <si>
    <t>Newcastle</t>
  </si>
  <si>
    <t>University of Northumbria</t>
  </si>
  <si>
    <t>Al-Jibouri B.</t>
  </si>
  <si>
    <t>Cavity model of circularly polarised cross-aperture-coupled microstrip antenna</t>
  </si>
  <si>
    <t>10.1049/ip-map:20010498</t>
  </si>
  <si>
    <t>2-s2.0-0035358318</t>
  </si>
  <si>
    <t>['microstrip antenna', 'main beam', 'investigated experimentally', 'increasing spacing', 'high permittivity', 'dielectric superstrate', 'clearly illustrated', 'antenna structure']</t>
  </si>
  <si>
    <t>A dielectric superstrate with a high permittivity can be used to enhance the gain of a microstrip antenna. The effect of the superstrate is investigated experimentally in the case of a probe fed microstrip patch antenna. The measured radiation properties of the antenna structure are discussed in temps of an increasing spacing between the patch and the superstrate. The well known theoretical resonance conditions are clearly illustrated. The phenomenon of the splitting of the main beam is observed.</t>
  </si>
  <si>
    <t>141-146</t>
  </si>
  <si>
    <t>7402721687;6701745185;7005545716</t>
  </si>
  <si>
    <t>Shen, X. H.;Delmotte, P.;Vandenbosch, G. A.E.</t>
  </si>
  <si>
    <t>Shen X.</t>
  </si>
  <si>
    <t>Effect of superstrate on radiated field of probe fed microstrip patch antenna</t>
  </si>
  <si>
    <t>10.1049/ip-map:20010403</t>
  </si>
  <si>
    <t>2-s2.0-0035358388</t>
  </si>
  <si>
    <t>['wider bandwidth', 'theoretical analysis', 'ridged position', 'resonant frequency', 'radiation efficiency', 'quality factor', 'higher frequencies', 'feeding position', 'dominant mode', 'disc radius', 'cylindrical cavity']</t>
  </si>
  <si>
    <t>A theoretical analysis of a ridged circular patch microstrip antenna element is presented by modelling it as a cylindrical cavity with a magnetic wall along its edge. The approach is based on conserving the reaction at the ridged position. This antenna, excited in the dominant mode, resonates at higher frequencies and has a wider bandwidth than a simple conventional circular patch antenna with the same size. Design graphs show the variation of the resonant frequency, quality factor, radiation efficiency, feeding position at resonance and bandwidth (VSWR ‚â§ 2), for the dominant mode as a function of the ratio of inner to outer-disc radius for different ridge thicknesses.</t>
  </si>
  <si>
    <t>213-217</t>
  </si>
  <si>
    <t>60012835;60012835;60012835</t>
  </si>
  <si>
    <t>6507478196;6507001698;6603691726</t>
  </si>
  <si>
    <t>Kashani, F. H.;Mallahzadeh, A. R.;Barkeshli, K.</t>
  </si>
  <si>
    <t>Iran University of Science and Technology</t>
  </si>
  <si>
    <t>Kashani F.</t>
  </si>
  <si>
    <t>Analysis of a ridged circular disc microstrip antenna element using the cavity model</t>
  </si>
  <si>
    <t>10.1049/ip-map:20010423</t>
  </si>
  <si>
    <t>2-s2.0-0035358459</t>
  </si>
  <si>
    <t>['wirebonding technique', 'three short', 'support manufacturing', 'small antennas', 'rf front', 'package format', 'miniature structure', 'layer miniature', 'frequency range', 'flexible matching', 'end units', 'easy integration', 'device assembly', 'commonly applied', 'bluetooth application', 'avoiding via', '51 ghz']</t>
  </si>
  <si>
    <t>A wirebonding technique is presented for designing a single-layer miniature and broadband microstrip antenna on the basis of experiments. The technique most commonly applied in device assembly will support manufacturing and packaging of small antennas by avoiding via-holes. Consisting of three short-circuited elements fed by a parasitic wirebonding configuration, the antenna in a package format has the merits of wide impedance bandwidth, miniature structure, flexible matching and easy integration into RF front-end units. Its stable and broadside copolarised radiation patterns in the frequency range of 2.40-2.51 GHz are satisfactory for Bluetooth application.</t>
  </si>
  <si>
    <t>Dou, W.;Chia, M. Y.W.</t>
  </si>
  <si>
    <t>Single-layer miniature broadband microstrip antenna using wirebonding technique</t>
  </si>
  <si>
    <t>10.1049/ip-map:20010494</t>
  </si>
  <si>
    <t>2-s2.0-0035358465</t>
  </si>
  <si>
    <t>['six cells', 'radial direction', 'patch antenna', 'hole drilled', 'four cells', 'field pattern', 'feed stripline', 'dielectric plate', 'curved surface']</t>
  </si>
  <si>
    <t>A finite difference time domain method was used to compute the far-field pattern of a microstrip antenna system mounted on a curved surface. A dielectric conformal technique was used to handle curved dielectric surfaces. Mur's first order boundary condiiton was used to truncate the feed stripline at the bottom of the hole drilled into the base of the dielectric plate. Experimental results showed that the six cells were used in the gap of the patch antenna and four cells in the dielectric in the radial direction.</t>
  </si>
  <si>
    <t>218-220</t>
  </si>
  <si>
    <t>60001439;60001439;60001439</t>
  </si>
  <si>
    <t>7403914320;6603758204;55197051100</t>
  </si>
  <si>
    <t>Yu, W.;Farahat, N.;Mittra, R.</t>
  </si>
  <si>
    <t>Yu W.</t>
  </si>
  <si>
    <t>Application of FDTD method to conformal patch antennas</t>
  </si>
  <si>
    <t>10.1049/ip-map:20010501</t>
  </si>
  <si>
    <t>2-s2.0-0035358466</t>
  </si>
  <si>
    <t>['theoretical design', 'radiation pattern', 'polarisation level', 'patch array', 'novel four', 'multiport slot', 'multilayered structure', 'ground plane', 'four beams', 'difference time', 'beam dual', '3ghz band', '10ghz band']</t>
  </si>
  <si>
    <t>A novel four-beam dual-polarised microstrip antenna array at the 10GHz band is presented. By using a multilayered structure and multiport slot-coupled microstrip lines, two Butler matrix microstrip circuits corresponding to two orthogonal polarisations can be located on different substrate layers (above and below the ground plane) and integrated with a patch array. The antenna has eight input ports corresponding to two orthogonal polarisations and four beams. The theoretical design is based on the finite-difference time-domain (FDTD) method. The measured return loss and isolation characteristics exceed 10 and 23dB, respectively, in the 9.7-10.3GHz band. The radiation pattern is close to an ideal Butler pattern and the cross-polarisation level is lower than -18dB in the beams. Details of the antenna and its characteristics are presented.</t>
  </si>
  <si>
    <t>174-178</t>
  </si>
  <si>
    <t>7403257414;7501449136;7102006113;7102523120</t>
  </si>
  <si>
    <t>Integrated multibeam dual-polarised planar array</t>
  </si>
  <si>
    <t>10.1049/ip-map:20010497</t>
  </si>
  <si>
    <t>2-s2.0-0035358495</t>
  </si>
  <si>
    <t>['wire loop', 'two non', 'small gap', 'reactively loading', 'radiating sides', 'radiating side', 'plane perpendicular', 'phase difference', 'opposite non', 'input vswr', 'ground plane', 'experimental verification', 'analytical explanation']</t>
  </si>
  <si>
    <t>A method for obtaining continuous beam steering of ¬±30¬∞ from bore-sight by reactively loading a one-wavelength square wire loop antenna placed over a ground plane is presented. By introducing a small gap at the middle of one of the two non-radiating sides, the phase difference of current on the two radiating sides of the wire loop can be adjusted. This is done by varying a single reactive load at the middle of the opposite non-radiating side. As a result, the far-field radiation pattern of the antenna can be controlled in the plane perpendicular to the radiating sides. The input VSWR for the arrangement is shown to be insensitive to loaded reactance variation. An analytical explanation for the behavior of the antenna is given, together with experimental verification.</t>
  </si>
  <si>
    <t>203-208</t>
  </si>
  <si>
    <t>7404724322;7102894931;7102125229</t>
  </si>
  <si>
    <t>Li, R. L.;Fusco, V. F.;Cahill, R.</t>
  </si>
  <si>
    <t>Li R.</t>
  </si>
  <si>
    <t>Pattern shaping using a reactively loaded wire loop antenna</t>
  </si>
  <si>
    <t>10.1049/ip-map:20010401</t>
  </si>
  <si>
    <t>2-s2.0-0035358503</t>
  </si>
  <si>
    <t>['whole range', 'tenna corporation', 'system uses', 'system combined', 'strongly dependent', 'radiation characteristics', 'measurement time', 'ieee 802', 'household appliances', 'dramatic reduction', 'consumer electronics', 'antenna efficiency']</t>
  </si>
  <si>
    <t>Antenna measurements | Antenna radiation patterns | Compact range measurements | Electric field measurement | Land mobile radio cellular systems | Near field measurements | Spherical near field measurements | Telephone sets</t>
  </si>
  <si>
    <t>New wireless communications devices such as bluetooth and IEEE 802.11 standards required testing of a whole range of new products containing antennas like computers, household appliances, consumer electronics. The radiation characteristics of the small antennas used in such devices are strongly dependent on the environment into which they are radiating. A new spherical near field measurement system dedicated to personal communications applications was installed at e-tenna corporation. The system uses an electronically scanned probe array and shows a dramatic reduction of the measurement time. The speed of the system combined with the availability of full-sphere measurement data enabled rapid measurement of antenna efficiency.</t>
  </si>
  <si>
    <t>90-94</t>
  </si>
  <si>
    <t>100431883;100431883;100348870</t>
  </si>
  <si>
    <t>7102956859;55938235500;23023940000</t>
  </si>
  <si>
    <t>Iversen, P. O.;Garreau, Ph;Burrell, Dennis</t>
  </si>
  <si>
    <t>Courtaboeuf;Mt Laurel</t>
  </si>
  <si>
    <t>SATIMO;Etenna Corporation</t>
  </si>
  <si>
    <t>100431883;100348870</t>
  </si>
  <si>
    <t>Iversen P.</t>
  </si>
  <si>
    <t>Real-time spherical near-field handset antenna measurements</t>
  </si>
  <si>
    <t>10.1109/74.934906</t>
  </si>
  <si>
    <t>2-s2.0-0035359234</t>
  </si>
  <si>
    <t>['without affecting', 'swr level', 'radiating element', 'radar applications', 'pulse response', 'practical conversion', 'like material', 'input impedance', 'frequency domain', 'fewer uncertainties', 'conventional swept', 'competitive designs', 'becomes feasible', 'antenna measurements']</t>
  </si>
  <si>
    <t>Antenna measurements | Antenna theory | Impulse antennas | Multifrequency antennas | Pulse measurements | Radar antennas | Trapezoidal antennas | Wideband antennas</t>
  </si>
  <si>
    <t>A simple tuning screw can improve the wideband impedance matching of an S/C-band trapezoidal impulse antenna - operating over a 4 GHz frequency range - by lowering the SWR level below 1.5, which is 50% better than competitive designs. Thus, operation at high output power levels, typical in radar applications, becomes feasible. Besides this, it is possible to reduce the weight of the construction to 60% of the original, without affecting the input impedance, by using a hatch-like material for the radiating element and the reflector. Finally, we show that a conventional swept-frequency analysis may have fewer uncertainties for pulse-antenna measurements. An example of a practical conversion from the frequency domain to the pulse response is demonstrated.</t>
  </si>
  <si>
    <t>82-85</t>
  </si>
  <si>
    <t>Eskelinen, P.</t>
  </si>
  <si>
    <t>Eskelinen P.</t>
  </si>
  <si>
    <t>Improvements of an inverted trapezoidal pulse antenna</t>
  </si>
  <si>
    <t>10.1109/74.934905</t>
  </si>
  <si>
    <t>2-s2.0-0035359258</t>
  </si>
  <si>
    <t>['unknown sources', 'semianechoic chamber', 'receiving antenna', 'problems related', 'placed 0', 'optimum positions', 'optimizing marquardt', 'initially given', 'greatly raised', 'finding accuracy', 'experimentally verify', 'estimated sources', 'estimated one', 'emission radiated', 'electrical equipment', 'calculation convergence', 'amplitude data', '500 mhz', '29 db']</t>
  </si>
  <si>
    <t>CISPR measurement system | Fully anechoic chamber | Radiated emission | Semianechoic chamber | Source finding method</t>
  </si>
  <si>
    <t>In order to mitigate the emission radiated from electrical equipment, emission source finding methods need to be studied. In this regard, the finding method utilizing CISPR emission measurement system, which uses only amplitude data, has been proposed. However, there were some problems related to calculation convergence and dependence on initial source positions, as a result of which the finding accuracy decreases in some cases. In this paper, it is shown that the finding accuracy in this method is greatly raised when the calculation convergence is improved by optimizing Marquardt's constant, and the estimated sources are initially given at the optimum positions by taking into account the deviation (Norm) between the measured electric field and the estimated one. In order to experimentally verify this finding, unknown sources were estimated by using electric field data measured at a distance of 3 m in a semianechoic chamber, where two simulated emission sources were placed 0.4 m apart. Accurate estimated values were obtained, namely, a position estimation deviation of 0.09 m and an amplitude estimation deviation of 0.29 dB at 500 MHz. Additionally, the finding accuracy is raised by adding the directivity of the source and the receiving antenna. Furthermore, results in a fully anechoic chamber, in which the floor is covered with an electric wave absorber, show good finding accuracy, equivalent to that in a semianechoic chamber.</t>
  </si>
  <si>
    <t>60029443;60025555;60031838;60031838</t>
  </si>
  <si>
    <t>55424291900;7101870691;14047559000;56077904100</t>
  </si>
  <si>
    <t>Ishida, Yasuhiro;Murakawa, Kazuo;Yamashita, Kouji;Tokuda, Masamitsu</t>
  </si>
  <si>
    <t>Kitakyushu;Chikushino;Tokyo</t>
  </si>
  <si>
    <t>Kyushu Institute of Technology;Fukuoka Industrial Technology Center;Nippon Telegraph and Telephone Corporation</t>
  </si>
  <si>
    <t>60031838;60029443;60025555</t>
  </si>
  <si>
    <t>Ishida Y.</t>
  </si>
  <si>
    <t>Raising accuracy in the finding of radiated emission sources utilizing the CISPR emission measurement system</t>
  </si>
  <si>
    <t>10.1002/ecjb.1035</t>
  </si>
  <si>
    <t>2-s2.0-0035359503</t>
  </si>
  <si>
    <t>DAAG55-98-1-0403</t>
  </si>
  <si>
    <t>['two interpretations', 'traveling waves', 'travel along', 'transient radiation', 'spherical wavefront', 'related transport', 'presented based', 'near field', 'linear antennas', 'energy entered', 'energy away', 'current filament', 'continually exchanged']</t>
  </si>
  <si>
    <t>Antenna theory | Antenna transient analysis | Current distribution | Electromagnetic radiation | Linear antennas | Transient radiation</t>
  </si>
  <si>
    <t>Two interpretations for the origin of the transient radiation were presented based on far field results from linear antennas and simple current distributions. An examination of the near field and the related transport of energy away from the current filament was done. The traveling waves and standing wave current distributions used to model practical antennas were examined. The energy was found to be continually exchanged between the current filament and spherical wave fronts as they travel along the filament, whereas no energy entered or left a spherical wavefront through the surface of the perfectly conducting monopole.</t>
  </si>
  <si>
    <t>49-63</t>
  </si>
  <si>
    <t>7406739047;7006465824</t>
  </si>
  <si>
    <t>Smith, G. S.;Hertel, T. W.</t>
  </si>
  <si>
    <t>On the transient radiation of energy from simple current distributions and linear antennas</t>
  </si>
  <si>
    <t>10.1109/74.934902</t>
  </si>
  <si>
    <t>2-s2.0-0035359604</t>
  </si>
  <si>
    <t>['tip regions', 'time domain', 'space around', 'results support', 'radiation comes', 'point current', 'integrated value', 'frequency domain', 'fourier transform', 'first found', 'feed point', 'electric fields', 'domain behavior', 'direct calculation']</t>
  </si>
  <si>
    <t>Electromagnetic radiation | Monopole antennas | Physics | Pulse excited antennas | Radiation physics | Time domain analysis</t>
  </si>
  <si>
    <t>The physics of radiation is explored in the time domain by examining the behavior of a pulse-excited thin wire monopole antenna. The feed-point current, the charge and current densities along the wire, and the electric fields in the space around the monopole are first found in the frequency domain, using the Method Of Moments and the wire surface boundary conditions. The Fourier transform is then used to find the time-domain behavior. The results support the notion that radiation comes from the feed point and the tip regions, and by direct calculation it is shown to be due to the integrated value of a distribution of accelerated charge density. The behavior of the current at the feed point, and the charge and current densities along the monopole, are discussed in light of these results.</t>
  </si>
  <si>
    <t>Bantin, C. C.</t>
  </si>
  <si>
    <t>C.C. Bantin and Associates Ltd.</t>
  </si>
  <si>
    <t>Bantin C.</t>
  </si>
  <si>
    <t>Radiation from a pulse-excited thin wire monopole</t>
  </si>
  <si>
    <t>10.1109/74.934903</t>
  </si>
  <si>
    <t>2-s2.0-0035359755</t>
  </si>
  <si>
    <t>['whip length', 'whip antenna', 'variable parameters', 'take account', 'system gain', 'results demonstrate', 'respective performances', 'radio separation', 'postdetection two', 'pifa ),', 'pdc system', 'new figure', 'human operator', 'environmental requirements', 'electromagnetic interaction', 'effects associated', 'effective performance', 'easily made', 'diversity branches', 'diversity antennas', 'diversity antenna', 'directly indicate', 'dag ).', 'analysis includes']</t>
  </si>
  <si>
    <t>Diversity antenna gain | Handset diversity antenna | Human body effect | Maximum ratio combining | Selection combining</t>
  </si>
  <si>
    <t>An analysis of the effective performance of a handset diversity antenna, comprising a whip antenna and a planar inverted F antenna (PIFA), has been made by introducing a new figure-of-merit, the Diversity Antenna Gain (DAG). The analysis includes the electromagnetic interaction with a human operator. The DAG can take account of all of the effects associated with effective antenna gains, unequal median values, and correlations between diversity branches, and therefore can directly indicate the system gain in a multiple radio wave environment. By using the DAG, a direct performance comparison between diversity antennas with different effective gains and correlations can be easily made from the viewpoint of particular system criteria. This comparison is difficult to make from the respective performances only. The analysis has been made on œÄ/4-shift QPSK signals with the assumption of a PDC system with a postdetection two-branch selection combining method or a maximum ratio combining method. The analytical results indicate DAG characteristics under various incident wave propagation environments with head-to-radio separation, whip length, and inclination of the radio from the vertical as variable parameters. The results demonstrate the structural and environmental requirements for designing a diversity antenna with a high effective performance in an actual talk situation.</t>
  </si>
  <si>
    <t>60107350;60031126</t>
  </si>
  <si>
    <t>7404212156;35481283400</t>
  </si>
  <si>
    <t>Ogawa, Koichi;Takada, Jun Ichi</t>
  </si>
  <si>
    <t>Kadoma;Tokyo</t>
  </si>
  <si>
    <t>Panasonic Corporation;Tokyo Institute of Technology</t>
  </si>
  <si>
    <t>An analysis of the effective performance of a handset diversity antenna influenced by head, hand, and shoulder effects - a proposal for a diversity antenna gain based on a signal bit-error rate and analytical results for the PDC system</t>
  </si>
  <si>
    <t>10.1002/ecjb.1031</t>
  </si>
  <si>
    <t>2-s2.0-0035359917</t>
  </si>
  <si>
    <t>['test operation', 'real time', 'radio telescope', 'prototype model', 'geostationary satellites', 'experimental results', 'diagnostic results', 'diagnostic performance', 'data transmitted', 'correlation results', 'conventional procedure']</t>
  </si>
  <si>
    <t>Public communication line | Radio interferometer diagnostic system | Real time | VLBI</t>
  </si>
  <si>
    <t>In this paper, a real-time diagnostic system for VLBI (Very Long Baseline Interferometer) facilities via public communication lines is proposed, and experimental results to check its diagnostic performance are described with a prototype model. In the system, narrow-band radio waves such as beacons of geostationary satellites or emission from strong cosmic maser sources are used as test input signals, which make it possible to reduce the signal sampling rate and to transmit sampled data via public communication lines. Thus, diagnostic results can be obtained in real time. The prototype model was connected to the 6-m radio telescope at the Kagoshima VLBI station and the 10-m radio telescope at the Mizusawa VLBI station, and a test operation was conducted using beacon waves of satellites. It was found that the correlation results of the data transmitted in real time coincide with those obtained by the conventional procedure for VLBI, confirming the effectiveness of the system.</t>
  </si>
  <si>
    <t>60028088;60028088;60028088;60029701;60029701;60028088;60028088</t>
  </si>
  <si>
    <t>7202339401;55789677600;55453207000;7102913956;35411779500;6603810354;7202520376</t>
  </si>
  <si>
    <t>Nishio, Masanori;Liu, Qinghui;Miyazaki, Tomoyuki;Kawaguchi, Noriyuki;Sasao, Tetuo;Omodaka, Toshihiro;Morimoto, Masaki</t>
  </si>
  <si>
    <t>Mitaka;Kagoshima</t>
  </si>
  <si>
    <t>National Institutes of Natural Sciences - National Astronomical Observatory of Japan;Kagoshima University</t>
  </si>
  <si>
    <t>60029701;60028088</t>
  </si>
  <si>
    <t>Nishio M.</t>
  </si>
  <si>
    <t>Development of real-time diagnostic system for VLBI using public communication lines</t>
  </si>
  <si>
    <t>10.1002/ecjb.1030</t>
  </si>
  <si>
    <t>2-s2.0-0035359934</t>
  </si>
  <si>
    <t>['terrestrial bases', 'signal interference', 'satellite signals', 'satellite broadcasting', 'northpoint technology', 'northpoint broadcasts', 'combined use', 'angular separation']</t>
  </si>
  <si>
    <t>Antennas | Diversity methods | Electromagnetic propagation | Satellite communication</t>
  </si>
  <si>
    <t>Northpoint technology for satellite broadcasting was discussed. Terrestrial bases are used for the Northpoint broadcasts. The location of the Northpoint towers allow transmission to dishes pointed towards north. The signal interference between the terrestrial and the satellite signals is avoided by the combined use of the angular separation and directional receiving antenna characteristics.</t>
  </si>
  <si>
    <t>114-115</t>
  </si>
  <si>
    <t>AP-S turnstile</t>
  </si>
  <si>
    <t>10.1109/74.934909</t>
  </si>
  <si>
    <t>2-s2.0-0035359961</t>
  </si>
  <si>
    <t>['waveguide antennas', 'various combinations', 'temperature contribution', 'surface paints', 'reflector surfaces', 'reflector antennas', 'primers currently', 'observations presented', 'need repainting', 'method ologies', 'main objectives', 'lowest excess', 'important engineering', 'implementation topic', 'feature article', 'detailed study', 'case study', 'carefully assess', 'based paint', 'antenna performance', 'antenna configurations', 'also applicable', '32 ghz']</t>
  </si>
  <si>
    <t>Antenna gain | Coatings | Excess noise temperature | Gain loss | Gain measurement | Multi-reflector antennas | Noise temperature | Non-homogeneous media | Paints | Polarization | Primers | Reflector antennas</t>
  </si>
  <si>
    <t>In achieving high performance for reflector antennas, it has been noted that it is essential to carefully assess the roles of surface paints and primers. A thorough literature search has revealed that not much has been reported on this very important engineering-implementation topic. It is one of the main objectives of this feature article to provide a detailed study on the effects of paints and primers on reflector-antenna performance. In particular, as a case study, this paper presents excess-noise-temperature and added-gain loss data at 32 GHz for various combinations of paints and primers currently being studied for use on DSN (Deep Space Network) antenna reflector surfaces. It is shown that 500FHR6 acrylic urethane-based paint has the lowest excess-noise-temperature contribution. Recently, it has been recommended that this paint be used for all new DSN beam-waveguide antennas being constructed, and for all those 34-m and 70-m antennas with reflector surfaces that need repainting. The results, method ologies, and observations presented in this article are also applicable to other reflector-antenna configurations.</t>
  </si>
  <si>
    <t>60009037;60027550;;</t>
  </si>
  <si>
    <t>7004706857;7102110120;57196770089;7005808567</t>
  </si>
  <si>
    <t>Otoshi, T. Y.;Rahmat-Samii, Y.;Cirillo, R.;Sosnowski, J.</t>
  </si>
  <si>
    <t>Otoshi T.Y.</t>
  </si>
  <si>
    <t>Noise temperature and gain loss due to paints and primers: A case study of DSN antennas</t>
  </si>
  <si>
    <t>10.1109/74.934900</t>
  </si>
  <si>
    <t>2-s2.0-0035360078</t>
  </si>
  <si>
    <t>['radiation patterns', 'inherent asymmetry', 'elevation corresponding', 'desired elevation', 'angular aperture']</t>
  </si>
  <si>
    <t>By utilizing the inherent asymmetry on the structure, formation of the cosecant square beam is proposed as an application of the curved leakywave structure synthesized by using the complex antenna array techniques. The shaped beam fitting well with the cosecant square beams were formed in the desired elevation. Within the range of elevation corresponding to angular aperture, the features of the radiation patterns were found to be good phase patterns. The technique was applicable for dielectric grating antennas for millimeter wave applications.</t>
  </si>
  <si>
    <t>1004-1006</t>
  </si>
  <si>
    <t>Ohtera, I.</t>
  </si>
  <si>
    <t>Tohoku Institute of Technology</t>
  </si>
  <si>
    <t>Ohtera I.</t>
  </si>
  <si>
    <t>On a forming of cosecant square beam using a curved leakywave structure</t>
  </si>
  <si>
    <t>S0018926X01035979</t>
  </si>
  <si>
    <t>10.1109/8.931161</t>
  </si>
  <si>
    <t>2-s2.0-0035360829</t>
  </si>
  <si>
    <t>['vector onto', 'two definitions', 'third definition', 'propagation plane', 'original definition', 'nonconformal mapping', 'letter presents', 'field aperture', 'error incurred', 'e .,', 'definition incurs', 'aperture plane']</t>
  </si>
  <si>
    <t>Copolarization | Cross polarization | Ludwig-3 definition | Polarization | Projection</t>
  </si>
  <si>
    <t>This letter presents a generalization of Ludwig's third definition that introduces a Œ∏-dependence that is absent from Ludwig's original definition. Our generalization is based on the nonconformal mapping between the electric field vector lying in the propagation plane (i.e., the probe aperture plane) and the projection of this vector onto the aperture plane (i.e., the AUT aperture plane). We show the error incurred by the two definitions for both the E-field and the H-field aperture models. Ludwig's definition incurs the same level of error for both models while our generalized definition incurs slightly more error for the H-field aperture model but no error for the E-field aperture.</t>
  </si>
  <si>
    <t>1006-1010</t>
  </si>
  <si>
    <t>60018714;60009697</t>
  </si>
  <si>
    <t>7202869339;8092251400</t>
  </si>
  <si>
    <t>Roy, J. E.;Shafai, L.</t>
  </si>
  <si>
    <t>Ottawa;Winnipeg</t>
  </si>
  <si>
    <t>Communications Research Centre;University of Manitoba</t>
  </si>
  <si>
    <t>Roy J.</t>
  </si>
  <si>
    <t>Generalization of the Ludwig-3 definition for linear copolarization and cross polarization</t>
  </si>
  <si>
    <t>S0018926X01052450</t>
  </si>
  <si>
    <t>10.1109/8.931162</t>
  </si>
  <si>
    <t>2-s2.0-0035361299</t>
  </si>
  <si>
    <t>DAHC90‚Äì96‚ÄìC-0010</t>
  </si>
  <si>
    <t>['wide range', 'ultraviolet lithography', 'thus demonstrated', 'thick photoresist', 'silicon substrate', 'micromachined horn', 'major features', 'low cross', 'horn shape', 'great potential', 'crystal planes', 'computer analysis', 'array structure', 'antenna patterns', '8 ).', '585 ghz', '5 %.']</t>
  </si>
  <si>
    <t>Finite-element analysis | Micromachining | Submillimeter-wave horns</t>
  </si>
  <si>
    <t>An analysis is presented of a new horn antenna, fabricated by a novel micromachining technique, that uses crystallographic etching of silicon and ultraviolet lithography of an ultra-thick photoresist (SU-8). The horn was found to have low cross-polarized field levels and a predicted Gaussian coupling efficiency of 92.5%. The horn shape is governed by the crystal planes of the silicon substrate and the thickness of the photoresist and has up to four independent design parameters that allow a wide range of antenna patterns. A design for the horn that yields symmetric beam patterns was investigated by computer analysis, microwave scale modeling, and measurements of a micromachined horn at 585 GHz. The major features of the 585-GHz beam patterns agree well with the computer-generated and scaled beam patterns. We have thus demonstrated a new micromachinable horn that has great potential for integration into array structure.</t>
  </si>
  <si>
    <t>997-1001</t>
  </si>
  <si>
    <t>60021918;60021918;60000251-60033252;60021918;60000251-60021918;60023254;60033252</t>
  </si>
  <si>
    <t>57170113800;35945708600;36946047700;7004215444;35502419000;7201448185;22036715400</t>
  </si>
  <si>
    <t>Hesler, Jeffrey L.;Hui, Kai;Dahlstrom, Robert K.;Weikle, Robert M.;Crowe, Thomas W.;Mann, Chris M.;Wallace, H. Bruce</t>
  </si>
  <si>
    <t>United States;United Kingdom;United States;United States</t>
  </si>
  <si>
    <t>Adelphi;Didcot;Charlottesville;New York</t>
  </si>
  <si>
    <t>U.S. Army Research Laboratory;Rutherford Appleton Laboratory;University of Virginia;IEEE</t>
  </si>
  <si>
    <t>60033252;60023254;60021918;60000251</t>
  </si>
  <si>
    <t>Hesler J.L.</t>
  </si>
  <si>
    <t>Analysis of an octagonal micromachined horn antenna for submillimeter-wave applications</t>
  </si>
  <si>
    <t>S0018926X01052504</t>
  </si>
  <si>
    <t>10.1109/8.931159</t>
  </si>
  <si>
    <t>2-s2.0-0035361311</t>
  </si>
  <si>
    <t>ECS-9701678</t>
  </si>
  <si>
    <t>['wet soils', 'waveguide studies', 'water along', 'two concepts', 'target detection', 'target detectability', 'target depends', 'soil modification', 'significantly enhanced', 'reduce loss', 'optimal amount', 'often difficult', 'nitrogen penetration', 'necessarily improved', 'moments code', 'liquid nitrogen', 'large quantity', 'initial tests', 'half space', 'dry soils', 'controlled depth', 'background medium', 'analytical studies']</t>
  </si>
  <si>
    <t>Ground penetrating radar | Landmine detection | Radar cross section | Subsurface sensing</t>
  </si>
  <si>
    <t>Due to the similar dielectric constants of buried nonmetallic targets and dry soils, it is often difficult to detect and identify nonmetallic targets with ground penetrating radar. The addition of properly chosen chemical agents to modify soil properties can potentially provide improved detection. Previous studies using waveguide experiments have shown that the addition of water improves dielectric contrasts but also increases loss so that target detectability is not necessarily improved. The addition of liquid nitrogen to wet soils can reduce background medium loss and restore target visibility, and waveguide studies of target detection through controlled depth of nitrogen penetration have shown that scattering can be significantly enhanced if an optimal amount of nitrogen is added. In this paper, a simple physical optics (PO) model for scattering from a three-dimensional target buried below a half space is presented, and it is shown that the radar cross section of the target depends on the dielectric c ontrast with and attenuation in the background medium. The model is validated through comparison with a Method of Moments code and found to yield accurate predictions for near normal incidence geometries. Analytical studies of target detection with two concepts of soil modification are then described: obtaining an "optimal" homogeneous soil water content and the addition of a large quantity of water along with an optimal amount of liquid nitrogen. Finally, initial tests of these soil modification techniques with a dielectric rod antenna ground penetrating radar are performed and demonstrate that the addition of liquid nitrogen to excessively wet soils can reduce loss and enhance target visibility.</t>
  </si>
  <si>
    <t>923-933</t>
  </si>
  <si>
    <t>60003500;60000251-60003500</t>
  </si>
  <si>
    <t>6507383503;7406810927</t>
  </si>
  <si>
    <t>Jenwatanavet, Jatupum;Johnson, Joel T.</t>
  </si>
  <si>
    <t>Jenwatanavet J.</t>
  </si>
  <si>
    <t>An analytical model for studies of soil modification effects on ground penetrating radar</t>
  </si>
  <si>
    <t>S0018926X01052516</t>
  </si>
  <si>
    <t>10.1109/8.931150</t>
  </si>
  <si>
    <t>2-s2.0-0035361315</t>
  </si>
  <si>
    <t>DAAG55-98-1-0009</t>
  </si>
  <si>
    <t>['wire coil', 'turn loop', 'reasonable accuracy', 'proximity effects', 'physical principles', 'inductance calculations', 'helical coil', 'excellent agreement', 'conducting tube', 'conducting shield', 'computed data', 'characterizing inductors', 'assessed quantitatively']</t>
  </si>
  <si>
    <t>Antenna loads | Inductance | Shielded coils</t>
  </si>
  <si>
    <t>Models are developed for the inductance of a helical coil and a helical coil inside a conducting shield. Values of inductance are found from analysis. The dependence of inductance on the presence of the shield is assessed quantitatively and explained on the basis of physical principles, and the significance of skin and proximity effects in the wire coil is outlined. The inductance of an isolated, one-turn loop and a one-turn loop inside a conducting tube are measured and are found to be in excellent agreement with computed data. When the conducting shield and coil are very close, the inductance of the coil is found to be greatly diminished suggesting that one must account for the presence of shields when characterizing inductors, which might be used for loading and tuning of antennas. A nearby conducting shield must be accounted for in inductance calculations if reasonable accuracy is expected.</t>
  </si>
  <si>
    <t>944-953</t>
  </si>
  <si>
    <t>60000251-60026610;60000251-60026610</t>
  </si>
  <si>
    <t>9045198000;7201550943</t>
  </si>
  <si>
    <t>Young, John C.;Butler, Chalmers M.</t>
  </si>
  <si>
    <t>Young J.</t>
  </si>
  <si>
    <t>Inductance of a shielded coil</t>
  </si>
  <si>
    <t>S0018926X01052449</t>
  </si>
  <si>
    <t>10.1109/8.931153</t>
  </si>
  <si>
    <t>2-s2.0-0035361316</t>
  </si>
  <si>
    <t>['shaped dual', 'novel configuration', 'empiric approximation', 'electric performance', 'difference time', '8 ghz']</t>
  </si>
  <si>
    <t>Dual-frequency | Mobile telephone handsets | Nonuniform FDTD | U-shaped planar microstrip antenna</t>
  </si>
  <si>
    <t>In this paper, we present a novel configuration of a U-shaped dual-frequency single feeding port planar inverted-F microstrip antenna for mobile communication applications in both the GSM and DCS 1800 systems operated at 0.9 and 1.8 GHz, respectively. Staring from an initial design derived from an empiric approximation and transmission line model for a standard rectangular microstrip antenna, we analyze, tune, and optimize the electric performance of the antenna and its dimensions by means of the generalized nonuniform finite-difference time-domain (NU-FDTD) Maxwell's solver.</t>
  </si>
  <si>
    <t>1002-1004</t>
  </si>
  <si>
    <t>60008928;60018179</t>
  </si>
  <si>
    <t>7404927229;7601449620</t>
  </si>
  <si>
    <t>Yang, Mingwu;Chen, Yinchao</t>
  </si>
  <si>
    <t>Columbia;Kowloon</t>
  </si>
  <si>
    <t>University of South Carolina;Hong Kong Polytechnic University</t>
  </si>
  <si>
    <t>60018179;60008928</t>
  </si>
  <si>
    <t>Yang M.</t>
  </si>
  <si>
    <t>A novel U-shaped planar microstrip antenna for dual-frequency mobile telephone communications</t>
  </si>
  <si>
    <t>S0018926X01052486</t>
  </si>
  <si>
    <t>10.1109/8.931160</t>
  </si>
  <si>
    <t>2-s2.0-0035361317</t>
  </si>
  <si>
    <t>['various real', 'scalar wavelets', 'safe sparsification', 'resulting method', 'properties similar', 'new approach', 'linear system', 'iterative methods', 'good conditioning', 'general shapes', 'flexible enough', 'efficient use']</t>
  </si>
  <si>
    <t>Method of moments (MoM) | Multilayer printed devices | Multilevel | Multiresolution | Numerical methods | Printed antennas and circuits</t>
  </si>
  <si>
    <t>A new approach is presented for the integral equation analysis of multilayer printed circuits, antennas and arrays. It is based on the introduction of new multiresolution vector functions with properties similar to those of the scalar wavelets, and flexible enough to accommodate for general shapes. The resulting Method of Moment (MoM) impedance matrix shows a good conditioning, that allows its safe sparsification and the efficient use of iterative methods for the solution of the linear system. The results of the analysis of various real-life structures show the advantage of the method.</t>
  </si>
  <si>
    <t>858-874</t>
  </si>
  <si>
    <t>60000251-60012162;60000251-60012162;60012162</t>
  </si>
  <si>
    <t>7004544655;24766561500;6701353036</t>
  </si>
  <si>
    <t>Pirinoli, Paola;Vecchi, Giuseppe;Matekovits, Ladislau</t>
  </si>
  <si>
    <t>Turin;New York</t>
  </si>
  <si>
    <t>Politecnico di Torino;IEEE</t>
  </si>
  <si>
    <t>60012162;60000251</t>
  </si>
  <si>
    <t>Multiresolution analysis of printed antennas and circuits: A dual-isoscalar approach</t>
  </si>
  <si>
    <t>S0018926X01035876</t>
  </si>
  <si>
    <t>10.1109/8.931143</t>
  </si>
  <si>
    <t>2-s2.0-0035361394</t>
  </si>
  <si>
    <t>['useful range', 'uniform height', 'screen edges', 'practical use', 'plane containing', 'optics diffraction', 'height rather', 'functions studied', 'field points', 'approximating formulas', 'application could', 'antennas mounted']</t>
  </si>
  <si>
    <t>Electromagnetic diffraction | Land mobile radio propagation factors | Microwave radio propagation terrain factors | Physical optics | Radio propagation terrain factors | UHF radio propagation terrain factors</t>
  </si>
  <si>
    <t>An extension of the work by Xia and Bertoni on physical-optics diffraction over many equally spaced absorbing half-screens of uniform height permits the calculation of the field as a function of height rather than just at the height of the half-screen edges. The extension is based on a generalization of functions studied by Boersma. The solution is in the form of a series that can be evaluated in a limited but useful range of heights of the source and field points above and below the plane containing the edges. Up to 15 diffracting screens can reasonably be included in the calculation. Both incident plane waves and incident cylindrical waves are considered. An application could be in transmission to antennas mounted on buildings in an area where buildings are of uniform height and spacing. Approximating formulas are suggested for practical use.</t>
  </si>
  <si>
    <t>934-938</t>
  </si>
  <si>
    <t>Whitteker, J. H.</t>
  </si>
  <si>
    <t>Northwood Technologies Inc.</t>
  </si>
  <si>
    <t>Whitteker J.</t>
  </si>
  <si>
    <t>A generalized solution for diffraction over a uniform array of absorbing half-screens</t>
  </si>
  <si>
    <t>S0018926X01052553</t>
  </si>
  <si>
    <t>10.1109/8.931151</t>
  </si>
  <si>
    <t>2-s2.0-0035361395</t>
  </si>
  <si>
    <t>['single feed', 'relatively fast', 'reflector surface', 'reflector illuminated', 'reflector edge', 'numerical results', 'numerical integration', 'launched radially', 'gbs strike', 'gb technique', 'gb method', 'fields reflected', 'feed plane', 'far fields', 'completely avoids', 'array feed', 'arbitrary direction', 'also diffracted']</t>
  </si>
  <si>
    <t>Gaussian beams | Reflector antennas</t>
  </si>
  <si>
    <t>A relatively fast and simple method utilizing Gaussian beams (GBs) is developed which requires only a few seconds on a workstation to compute the near/far fields of electrically large reflector antennas when they are illuminated by a feed with a known radiation pattern. This GB technique is fast, because it completely avoids any numerical integration on the large reflector surface which is required in the conventional physical optics (PO) analysis of such antennas and which could take several hours on a workstation. Specifically, the known feed radiation field is represented by a set of relatively few, rotationally symmetric GBs that are launched radially out from the feed plane and with almost identical interbeam angular spacing. These GBs strike the reflector surface from where they are reflected, and also diffracted by the reflector edge; the expressions for the fields reflected and diffracted by the reflector illuminated with a general astigmatic incident GB from an arbitrary direction (but not close to grazing on the reflector) have been developed in [1] and utilized in this work. Numerical results are presented to illustrate the versatility, accuracy, and efficiency of this GB method when it is used for analyzing general offset parabolic reflectors with a single feed or an array feed, as well as for analyzing nonparabolic reflectors such as those described by ellipsoidal and even general shaped surfaces.</t>
  </si>
  <si>
    <t>880-893</t>
  </si>
  <si>
    <t>60013395;60000251-60003500;60000251-60003500</t>
  </si>
  <si>
    <t>7202063846;35579308700;7004255361</t>
  </si>
  <si>
    <t>Chou, Hsi Tseng;Pathak, Prabhakar H.;Burkholder, Robert J.</t>
  </si>
  <si>
    <t>Chung-Li;Columbus;New York</t>
  </si>
  <si>
    <t>Yuan Ze University;The Ohio State University;IEEE</t>
  </si>
  <si>
    <t>60013395;60003500;60000251</t>
  </si>
  <si>
    <t>Novel Gaussian beam method for the rapid analysis of large reflector antennas</t>
  </si>
  <si>
    <t>S0018926X01035864</t>
  </si>
  <si>
    <t>10.1109/8.931145</t>
  </si>
  <si>
    <t>2-s2.0-0035361866</t>
  </si>
  <si>
    <t>['via holes', 'titled angles', 'propagation constants', 'microstrip line', 'leaky band', 'direct connection', 'circuits based', 'appropriate placement']</t>
  </si>
  <si>
    <t>Antenna feeds | Leaky-wave antennas | Microstrip</t>
  </si>
  <si>
    <t>With the appropriate placement of the slots and via holes, the microstrip second higher order leaky-mode antenna fed by a microstrip is presented. Two main beams with titled angles from the strip are measured in the predicted radiation leaky band. The leaky band of the microstrip second higher order mode is deduced from the characteristics of the propagation constants that are calculated by the spectral domain analysis. The proposed feeding method provides a direct connection with the circuits based on the microstrip line.</t>
  </si>
  <si>
    <t>855-857</t>
  </si>
  <si>
    <t>60012370;60012370;60022847</t>
  </si>
  <si>
    <t>7405539894;7407362255;7004999780</t>
  </si>
  <si>
    <t>Chen, Tai Lee;Lin, Yu De;Sheen, Jyh Wen</t>
  </si>
  <si>
    <t>Hsinchu;Hsinchu</t>
  </si>
  <si>
    <t>Industrial Technology Research Institute of Taiwan;National Chiao Tung University</t>
  </si>
  <si>
    <t>60022847;60012370</t>
  </si>
  <si>
    <t>Chen T.</t>
  </si>
  <si>
    <t>Microstrip-fed microstrip second higher order leaky-mode antenna</t>
  </si>
  <si>
    <t>S0018926X01035955</t>
  </si>
  <si>
    <t>10.1109/8.931142</t>
  </si>
  <si>
    <t>2-s2.0-0035361973</t>
  </si>
  <si>
    <t>['well isolated', 'transmit signals', 'signal correlations', 'reaction principle', 'possible application', 'isolation characteristics', 'forthcoming third', 'experimental results', 'duplexer allowing', 'diversity performance', 'dimensional time', 'compact design', 'capacitive loading', 'antenna design', 'also presented']</t>
  </si>
  <si>
    <t>Diversity methods | Mobile antennas | Wireless communication</t>
  </si>
  <si>
    <t>In this paper we introduce a compact integrated antenna that has two feed ports with more than 20 dB isolation between them. The significance of the design is that it can be utilized in compact wireless communication handsets to provide diversity signals or act as a duplexer allowing the receive and transmit signals to be well isolated. The antenna design is based on merging two patch antennas together in combination with capacitive loading so that a compact design can be obtained. Justification for the design is provided by considering the mutual coupling using the reaction principle and finite-dimensional time-domain (FDTD) simulations. Experimental results are also presented for a design that operates in the 2100-2200 MHz band for possible application in forthcoming third-generation wireless systems. Results include radiation patterns, S-parameters, and signal correlations between ports so that the diversity performance and isolation characteristics of the antenna can be demonstrated. These show that in typical wireless environments envelope cross correlations of less than 0.1 between the ports are obtained.</t>
  </si>
  <si>
    <t>954-960</t>
  </si>
  <si>
    <t>60008592;60000251-60008592</t>
  </si>
  <si>
    <t>Ko, Samuel C.K.;Murch, Ross D.</t>
  </si>
  <si>
    <t>Compact integrated diversity antenna for wireless communications</t>
  </si>
  <si>
    <t>S0018926X01052644</t>
  </si>
  <si>
    <t>10.1109/8.931154</t>
  </si>
  <si>
    <t>2-s2.0-0035361974</t>
  </si>
  <si>
    <t>ANI-9809018</t>
  </si>
  <si>
    <t>['tested design', 'simple method', 'paper describes', 'nearby structures', 'measurement performance', 'low elevations', 'horizon gain', 'ground plane', 'field conditions', 'field calibration', 'edge diffraction', 'confusion due', 'also presented', '5 db', '460 mhz']</t>
  </si>
  <si>
    <t>Angle-of-arrival estimation | Antenna arrays | UHF measurements</t>
  </si>
  <si>
    <t>This paper describes a novel antenna array concept in which a "Y"-shaped distribution of elements is used to achieve uniform angle-of-arrival (AOA) measurement performance in azimuth, and a ground plane is employed to reduce the potential for confusion due to scattering from nearby structures and interference from low elevation angles. A simple method for field calibration of this array is also presented. A prototype has been built and tested in field conditions at 460 MHz. Using maximum likelihood estimation, the array is able to resolve single AOAs to within a few degrees and is able to identify discrete multipath from the same source. A shortcoming of the field-tested design is that it has poor gain along the horizon, due to edge diffraction from the ground plane. To control this diffraction, an elliptical rolled edge termination is proposed. It is shown that a rolled edge increases the horizon gain by 5 dB while maintaining high suppression at low elevations and maintaining a low physical p rofile.</t>
  </si>
  <si>
    <t>971-979</t>
  </si>
  <si>
    <t>60000251-60003500</t>
  </si>
  <si>
    <t>Ellingson, Steven W.</t>
  </si>
  <si>
    <t>Ellingson S.</t>
  </si>
  <si>
    <t>Design and evaluation of a novel antenna array for azimuthal angle-of-arrival measurement</t>
  </si>
  <si>
    <t>S0018926X01052541</t>
  </si>
  <si>
    <t>10.1109/8.931156</t>
  </si>
  <si>
    <t>2-s2.0-0035362013</t>
  </si>
  <si>
    <t>['successfully estimating', 'spreading sequence', 'spreading scheme', 'spectrum multiple', 'spectral decomposition', 'sequence spread', 'random sequence', 'pure short', 'priori knowledge', 'pn sequence', 'period pseudonoise', 'maximum signal', 'kronecker product', 'interference statistics', 'desired user', 'channel response', 'array antenna', 'also discussed', 'accurately modeled', 'access communications']</t>
  </si>
  <si>
    <t>Code-division multiple access | Fading channels | Interference suppression | Modulation | Spread-spectrum communications</t>
  </si>
  <si>
    <t>A new spreading scheme and an accompanying blind adaptive receiver structure are proposed for direct-sequence spread-spectrum multiple-access communications in a slowly-varying, frequency-selective fading channel. Each user's spreading sequence is given by the Kronecker product of a long-period pseudonoise (PN) sequence, which is accurately modeled by a random sequence, and a short-length deterministic signature code. This spreading scheme bridges the gap between pure PN spreading and pure short-code spreading schemes. It is shown that with this spreading scheme, the channel response to the desired signal component is easily estimated without relying on the spectral decomposition of the signal correlation matrix. With the estimate of the channel response, the receiver suppresses interference based on the maximum signal-to-interference ratio criterion. The blind adaptive receiver requires only coarse timing information and a priori knowledge of the desired user's PN sequence for adaptation. Numerical results show that the adaptive receiver significantly suppresses interference by successfully estimating the channel response and the interference statistics with a low computational complexity. An extension to spatio-temporal processing using an array antenna is also discussed.</t>
  </si>
  <si>
    <t>1082-1091</t>
  </si>
  <si>
    <t>60000251-60009254;60000251-60009254</t>
  </si>
  <si>
    <t>7403536383;7006074700</t>
  </si>
  <si>
    <t>Cho, Joon Ho;Lehnert, James S.</t>
  </si>
  <si>
    <t>West Lafayette;New York</t>
  </si>
  <si>
    <t>Purdue University;IEEE</t>
  </si>
  <si>
    <t>60009254;60000251</t>
  </si>
  <si>
    <t>Cho J.</t>
  </si>
  <si>
    <t>Blind adaptive multiuser detection for DS/SSMA communications with generalized random spreading</t>
  </si>
  <si>
    <t>S0090677801048851</t>
  </si>
  <si>
    <t>10.1109/26.930638</t>
  </si>
  <si>
    <t>2-s2.0-0035362033</t>
  </si>
  <si>
    <t>DAAG55-98-1-0336</t>
  </si>
  <si>
    <t>['uplink ).', 'unknown multipath', 'symbol blocking', 'shown capable', 'receive antenna', 'perhaps unknown', 'performance merits', 'multiuser interference', 'multiuser environments', 'fades ).', 'effective transmit', 'decoding simplicity', 'combat fading', 'coding offers', 'coded transmissions', 'chip interference', 'band third', 'band communications', 'analytic evaluation', 'also intersymbol']</t>
  </si>
  <si>
    <t>Dispersive channels | Diversity methods | Multiuser detection | ST codes | Transmit antennas</t>
  </si>
  <si>
    <t>Mitigation of multipath fading effects and suppression of multiuser interference (MUI) constitute major challenges in the design of wide-band third-generation wireless mobile systems. Space-time (ST) coding offers an effective transmit-antenna diversity technique to combat fading, but most existing ST coding schemes assume flat fading channels that may not be valid for wide-band communications. Single-user ST coded orthogonal frequency-division multiplexing transmissions over frequency-selective channels suffer from finite-impulse response channel nulls (fades). Especially multiuser ST block-coded transmissions through (perhaps unknown) multipath present unique challenges in suppressing not only MUI but also intersymbol/chip interference. In this paper, we design ST multiuser transceivers suitable for coping with frequency-selective multipath channels (downlink or uplink). Relying on symbol blocking and a single-receive antenna, ST block codes are derived and MUI is eliminated without destroying the orthogonality of ST block codes. The system is shown capable of providing transmit diversity while guaranteeing symbol recovery in multiuser environments, regardless of unknown multipath. Unlike existing approaches, the mobile does not need to know the channel of other users. In addition to decoding simplicity, analytic evaluation and corroborating simulations reveal its flexibility and performance merits.</t>
  </si>
  <si>
    <t>1033-1044</t>
  </si>
  <si>
    <t>60029445;60000251-60029445</t>
  </si>
  <si>
    <t>56373660100;36049280600</t>
  </si>
  <si>
    <t>Liu, Zhiqiang;Giannakis, Georgios B.</t>
  </si>
  <si>
    <t>Minneapolis;New York</t>
  </si>
  <si>
    <t>University of Minnesota Twin Cities;IEEE</t>
  </si>
  <si>
    <t>60029445;60000251</t>
  </si>
  <si>
    <t>Liu Z.</t>
  </si>
  <si>
    <t>Space-time block-coded multiple access through frequency-selective fading channels</t>
  </si>
  <si>
    <t>S0090677801048656</t>
  </si>
  <si>
    <t>10.1109/26.930633</t>
  </si>
  <si>
    <t>2-s2.0-0035362056</t>
  </si>
  <si>
    <t>['whose complexity', 'time codes', 'sequence estimation', 'recent work', 'performance close', 'much smaller', 'likelihood function', 'latter case', 'either assumed', 'direct evaluation', 'decoding space', 'channel perfectly', 'channel estimate']</t>
  </si>
  <si>
    <t>Complexity | EM algorithm | Performance | Sequence estimation | Space-time coding</t>
  </si>
  <si>
    <t>In recent work on decoding space-time codes, it is either assumed that perfect channel state information (CSI) is present, or a channel estimate is obtained using pilot symbols and then used as if it were perfect to extract symbol estimates. In the latter case, a loss in performance is incurred, since the resulting overall receiver is not optimal. In this letter, we look at maximum-likelihood (ML) sequence estimation for space-time coded systems without assuming CSI. The log-likelihood function is presented for both quasi-static and nonstatic fading channels, and an expectation-maximization (EM)-based algorithm is introduced for producing ML data estimates, whose complexity is much smaller than a direct evaluation of the log-likelihood function. Simulation results indicate the EM-based algorithm achieves a performance close to that of a receiver which knows the channel perfectly.</t>
  </si>
  <si>
    <t>948-951</t>
  </si>
  <si>
    <t>60020547;60000251-60020547;60020547</t>
  </si>
  <si>
    <t>7502089771;8396631300;7403424645</t>
  </si>
  <si>
    <t>Li, Yingxue;Georghiades, Costas N.;Huang, Garng</t>
  </si>
  <si>
    <t>Iterative maximum-likelihood sequence estimation for space-time coded systems</t>
  </si>
  <si>
    <t>S0090677801048814</t>
  </si>
  <si>
    <t>10.1109/26.930622</t>
  </si>
  <si>
    <t>2-s2.0-0035362079</t>
  </si>
  <si>
    <t>['usually greater', 'theoretical analysis', 'receiver structure', 'prediction error', 'optimal receiver', 'multiple channels', 'kalman filter', 'k interferences', 'irreducible probability', 'general autoregressive', 'exist due', 'diversity gain', 'bpsk signals', 'antenna elements', 'antenna array', 'also derived']</t>
  </si>
  <si>
    <t>Antenna array | Fading channels | Interference suppression | Kalman filter | Tracking</t>
  </si>
  <si>
    <t>In this paper, we develop an approach for using an antenna array for tracking fast Rayleigh flat fading channels and suppressing cochannel interference. The fast flat fading process is assumed to be a general autoregressive (AR) process in order to characterize temporal variation of channels and evaluate its effect on the receiver structure and performance. The optimal array receiver structure that minimizes the probability of error for BPSK signals is derived, which includes a Kalman filter to predict fading channels. A simple integral expression for the probability of error is also derived for the optimal receiver. In particular, we analyze the case with identical shaping filters. An irreducible probability of error is shown to exist due to the prediction error of multiple channels. Another interesting observation from the study is that the diversity gain with m antenna elements in the presence of k interferences is usually greater than (m - k), even in the presence of channel prediction error. Simulations are carried out to verify the theoretical analysis.</t>
  </si>
  <si>
    <t>1164-1172</t>
  </si>
  <si>
    <t>60030612;60000251-60030612</t>
  </si>
  <si>
    <t>55182958100;57203087532</t>
  </si>
  <si>
    <t>Yan, Ming;Rao, Bhaskar D.</t>
  </si>
  <si>
    <t>San Diego;New York</t>
  </si>
  <si>
    <t>University of California, San Diego;IEEE</t>
  </si>
  <si>
    <t>60030612;60000251</t>
  </si>
  <si>
    <t>Yan M.</t>
  </si>
  <si>
    <t>Performance of an array receiver with a Kalman channel predictor for fast Rayleigh flat fading environments</t>
  </si>
  <si>
    <t>S0733871601042056</t>
  </si>
  <si>
    <t>10.1109/49.926372</t>
  </si>
  <si>
    <t>2-s2.0-0035362352</t>
  </si>
  <si>
    <t>['surface roughness', 'subsequent designs', 'receiving antennas', 'ground model', 'gpr unit', 'gpr signals', 'gpr signal', 'direct coupling', 'difference time', 'dielectric prisms', 'buried targets', 'arbitrary permittivities']</t>
  </si>
  <si>
    <t>Finite-difference time-domain (FDTD) | Ground-penetrating radar (GPR) | Subsurface scattering</t>
  </si>
  <si>
    <t>The versatility of the three-dimensional (3-D) finite-difference time-domain (FDTD) method to model arbitrarily inhomogeneous geometries is exploited to simulate realistic groundpenetrating radar (GPR) scenarios for the purpose of assisting the subsequent designs of high-performance GPR hardware and software. The buried targets are modeled by conducting and dielectric prisms and disks. The ground model is implemented as lossy with surface roughness, and containing numerous inhomogeneities of arbitrary permittivities, conductivities, sizes, and locations. The impact of such an inhomogeneous ground model on the GPR signal is demonstrated. A simple detection algorithm is introduced and used to process these GPR signals. In addition to the transmitting and receiving antennas, the GPR unit is modeled with conducting and absorbing shield walls, which are employed to reduce the direct coupling to the receiver. Perfectly matched layer absorbing boundary condition is used for both simulating the physical absorbers inside the FDTD computational domain and terminating the lossy and layered background medium at the borders.</t>
  </si>
  <si>
    <t>1190-1197</t>
  </si>
  <si>
    <t>60000251-60014808;60014808</t>
  </si>
  <si>
    <t>7004393069;6603795909</t>
  </si>
  <si>
    <t>G√ºrel, Levent;O«ßuz, U«ßur</t>
  </si>
  <si>
    <t>Ankara;New York</t>
  </si>
  <si>
    <t>Bilkent √úniversitesi;IEEE</t>
  </si>
  <si>
    <t>60014808;60000251</t>
  </si>
  <si>
    <t>G√ºrel L.</t>
  </si>
  <si>
    <t>Simulations of ground-penetrating radars over lossy and heterogeneous grounds</t>
  </si>
  <si>
    <t>S0196289201048380</t>
  </si>
  <si>
    <t>10.1109/36.927440</t>
  </si>
  <si>
    <t>2-s2.0-0035363205</t>
  </si>
  <si>
    <t>['width modeling', 'wide range', 'various components', 'total resistance', 'ion contributions', 'helicon device', 'helicon contributions', 'discharge parameters', 'boltzmann equations', 'approximately expressed', 'antenna current']</t>
  </si>
  <si>
    <t>Antenna | Helicon | Impedance | Mode analysis</t>
  </si>
  <si>
    <t>We solve the Maxwell-Boltzmann equations and calculate reactor impedance for helicon device with the Nagoya type III antenna using a finite, width modeling of antenna current and inspect the dependence of various components of impedance on discharge parameters. The total resistance is divided into various components such as electron-ion contributions and axial-perpendicular field contributions. Moreover, the total resistance can be approximately expressed as the sum of TG and helicon contributions in a wide range of parameters.</t>
  </si>
  <si>
    <t>502-511</t>
  </si>
  <si>
    <t>60032144;60004739;60032144</t>
  </si>
  <si>
    <t>56542248300;55728255300;7401643406</t>
  </si>
  <si>
    <t>Park, B. H.;Yoon, N. S.;Choi, Duk In</t>
  </si>
  <si>
    <t>Park B.H.</t>
  </si>
  <si>
    <t>Calculation of reactor impedance for helicon discharge</t>
  </si>
  <si>
    <t>S009338130104958X</t>
  </si>
  <si>
    <t>10.1109/27.928948</t>
  </si>
  <si>
    <t>2-s2.0-0035363373</t>
  </si>
  <si>
    <t>['uplink prediction', 'novel method', 'fading processes', 'autoregressive coefficients']</t>
  </si>
  <si>
    <t>Autoregressive processes | Fading channels | Power control | Prediction methods</t>
  </si>
  <si>
    <t>A novel method for performing uplink closed-loop power control is proposed, namely with uplink prediction and downlink-derived predictor coefficients. The lack of correlation between the fading processes on uplink and downlink (due to frequency division duplex and frequency selective fading) is circumvented by using the uplink fading history, together with a set of link-independent, autoregressive coefficients.</t>
  </si>
  <si>
    <t>248-250</t>
  </si>
  <si>
    <t>60000251-60023290;60000251-60023290</t>
  </si>
  <si>
    <t>6505606302;6602659605</t>
  </si>
  <si>
    <t>Mihai Ionescu, D.;Boariu, Adrian</t>
  </si>
  <si>
    <t>Nokia USA;IEEE</t>
  </si>
  <si>
    <t>60023290;60000251</t>
  </si>
  <si>
    <t>Mihai Ionescu D.</t>
  </si>
  <si>
    <t>Predictive closed-loop power control for frequency-division duplex wireless systems</t>
  </si>
  <si>
    <t>S1089779801055120</t>
  </si>
  <si>
    <t>10.1109/4234.929602</t>
  </si>
  <si>
    <t>2-s2.0-0035363984</t>
  </si>
  <si>
    <t>['situ measurements', 'receiving antenna', 'radiation pattern', 'personal computer', 'paper describes', 'measurements using', 'extrapolation method', 'different techniques', 'collect data', 'acceptably good']</t>
  </si>
  <si>
    <t>Antenna radiation patterns | Antenna testing | Antennas | GPS | Microwave measurement</t>
  </si>
  <si>
    <t>This paper describes an inexpensive and simple alternative method to measure the radiation pattern of a 1,575.42 MHz global positioning system (GPS) receiving antenna. The results are compared with those derived from simulations and measurements using the extrapolation method. The agreement between the different techniques is acceptably good. Our method does not require the antenna to be taken out of operation, allowing in-situ measurements. Hence, it provides a means to measure the radiation pattern under real operating conditions and using only a GPS receiver connected to a personal computer (PC) to collect data.</t>
  </si>
  <si>
    <t>846-849</t>
  </si>
  <si>
    <t>60000251-60110328;60000251-60110328;60000251-60110328</t>
  </si>
  <si>
    <t>23975991700;6507411882;7004599588</t>
  </si>
  <si>
    <t>Hurtado, Mart√≠n;Lorente, Hugo;Muravchik, Carlos</t>
  </si>
  <si>
    <t>La Plata;New York</t>
  </si>
  <si>
    <t>Facultad de Ingenier√≠a, Universidad Nacional de La Plata;IEEE</t>
  </si>
  <si>
    <t>60110328;60000251</t>
  </si>
  <si>
    <t>Hurtado M.</t>
  </si>
  <si>
    <t>An in-situ method to measure the radiation pattern of a GPS receiving antenna</t>
  </si>
  <si>
    <t>S001894560104685X</t>
  </si>
  <si>
    <t>10.1109/19.930464</t>
  </si>
  <si>
    <t>2-s2.0-0035364149</t>
  </si>
  <si>
    <t>NSF ECS 99-06651</t>
  </si>
  <si>
    <t>['vetem system', 'subsurface imaging', 'site inversion', 'inhomogeneous background', 'geological survey', 'experimental waveforms', 'efficient method', 'detailed along', 'computational complexity']</t>
  </si>
  <si>
    <t>1-D multifrequency inversion | 3-D subsurface imaging | Buried object detection | Inhomogeneous half-space | Limited-angle inverse scattering | Loop antennas | Magnetic dipoles | On-site geophysical exploration | Superresolution</t>
  </si>
  <si>
    <t>A simple and efficient method for large scale three-dimensional (3-D) subsurface imaging of inhomogeneous background is presented. One-dimensional (1-D) multifrequency distorted Born iterative method (DBIM) is employed in the inversion. Simulation results utilizing synthetic scattering data are given. Calibration of the very early time electromagnetic (VETEM) experimental waveforms is detailed along with major problems encountered in practice and their solutions. This discussion is followed by the results of a large scale application of the method to the experimental data provided by the VETEM system of the U.S. Geological Survey. The method is shown to have a computational complexity that is promising for on-site inversion.</t>
  </si>
  <si>
    <t>1307-1315</t>
  </si>
  <si>
    <t>60000251-60000745;60000251-60000745;60000251-60000745;60006720;60006720;60006720</t>
  </si>
  <si>
    <t>6507638687;26643168800;55342807700;55471313100;56601672300;7201618546</t>
  </si>
  <si>
    <t>Aydmer, Alaeddin A.;Chew, Wen Cho;Cui, Tie Jun;Wright, David L.;Smith, David V.;Abraham, Jared D.</t>
  </si>
  <si>
    <t>Denver;Urbana;New York</t>
  </si>
  <si>
    <t>Denver Federal Center;University of Illinois Urbana-Champaign;IEEE</t>
  </si>
  <si>
    <t>60006720;60000745;60000251</t>
  </si>
  <si>
    <t>Aydmer A.</t>
  </si>
  <si>
    <t>3-D imaging of large scale buried structure by 1-D inversion of very early time electromagnetic (VETEM) data</t>
  </si>
  <si>
    <t>S0196289201048495</t>
  </si>
  <si>
    <t>10.1109/36.927454</t>
  </si>
  <si>
    <t>2-s2.0-0035364195</t>
  </si>
  <si>
    <t>F49620-00-1-0107</t>
  </si>
  <si>
    <t>['turbo space', 'time codes', 'stcm ).', 'similar complexity', 'rayleigh block', 'psk turbo', 'fading channel', 'conventional space', 'coding scheme', 'channel turbo', 'also shown']</t>
  </si>
  <si>
    <t>Channel coding | Decoding | Diversity methods | Rayleigh fading | Transmit antennas | Trellis codes</t>
  </si>
  <si>
    <t>We study a channel turbo-coding scheme that consists of parallel concatenated systematic space-time codes and is referred to as turbo space-time coded modulation (turbo-STCM). The scheme features full rate and simulation results shows that it also provides full diversity. Performance with recursive versus nonrecursive space-time constituent codes is investigated. The advantage of recursive component codes is demonstrated by simulations for a four state 4-PSK turbo-STCM scheme operating over a Rayleigh block-fading channel. It is also shown that the turbo-STCM performs better than conventional space-time codes of similar complexity.</t>
  </si>
  <si>
    <t>236-238</t>
  </si>
  <si>
    <t>60026638;60000251-60022904</t>
  </si>
  <si>
    <t>7202754565;7005000103</t>
  </si>
  <si>
    <t>Cui, Dongzhe;Haimovich, Alexander M.</t>
  </si>
  <si>
    <t>Finland;United States;United States</t>
  </si>
  <si>
    <t>Espoo;Newark;New York</t>
  </si>
  <si>
    <t>Nokia Corporation;New Jersey Institute of Technology;IEEE</t>
  </si>
  <si>
    <t>60026638;60022904;60000251</t>
  </si>
  <si>
    <t>Cui D.</t>
  </si>
  <si>
    <t>Performance of parallel concatenated space-time codes</t>
  </si>
  <si>
    <t>S1089779801055119</t>
  </si>
  <si>
    <t>10.1109/4234.929597</t>
  </si>
  <si>
    <t>2-s2.0-0035364458</t>
  </si>
  <si>
    <t>['would improve', 'users served', 'user distribution', 'uniform sectorization', 'two problems', 'system capacity', 'sector boundaries', 'quite different', 'polynomially solvable', 'optimum arrangement', 'multicell scenario', 'increased compared', 'hot spot', 'computational complexity', 'appropriately sectorize', 'also formulate', 'adaptive sectorization']</t>
  </si>
  <si>
    <t>Adaptive sectorization | CDMA | Graph partitioning | Interference management | Power control | Resource management</t>
  </si>
  <si>
    <t>Given the user distribution in a cell, we investigate the two problems of how to appropriately sectorize the cell such that we minimize the total received power and the total transmit power of all the users, while giving each user acceptable quality of service in both cases. For the received power optimization problem, we show that the optimum arrangement equalizes the number of users in each sector. The transmit power optimization is formulated as a graph partitioning problem that is polynomially solvable. We provide an algorithm that finds the best sectorization assignment as well as the optimal transmit powers for all the users. The computational complexity of the algorithm is polynomial in the number of users and sectors. For both the received power optimization and the transmit power optimization, under nonuniform traffic conditions, we show that the optimum arrangement can be quite different from uniform cell sectorization (equal width sectors). We also formulate and solve the transmit power optimization and cell sectorization problem in a multicell scenario that would improve the capacity of a hot spot in the network. We observe that, with adaptive sectorization, where the sector boundaries are determined in response to users' locations, received and transmit power savings are achieved, and the number of users served by the system (system capacity) is increased compared to uniform sectorization of the cell.</t>
  </si>
  <si>
    <t>1041-1051</t>
  </si>
  <si>
    <t>60120109-60021378;60120109-60000060</t>
  </si>
  <si>
    <t>6603384983;7003701601</t>
  </si>
  <si>
    <t>Saraydar, Cem U.;Yener, Aylin</t>
  </si>
  <si>
    <t>North Brunswick;Murray;Bethlehem</t>
  </si>
  <si>
    <t>Wireless Information Network Laboratory;Nokia Bell Labs;Lehigh University</t>
  </si>
  <si>
    <t>60120109;60021378;60000060</t>
  </si>
  <si>
    <t>Saraydar C.</t>
  </si>
  <si>
    <t>Adaptive cell sectorization for CDMA systems</t>
  </si>
  <si>
    <t>S0733871601019102</t>
  </si>
  <si>
    <t>10.1109/49.926360</t>
  </si>
  <si>
    <t>2-s2.0-0035364556</t>
  </si>
  <si>
    <t>['welch algorithm', 'vehicle moves', 'successfully tested', 'simulated dirt', 'road conditions', 'optimized using', 'naturally model', 'moving vehicle', 'model parameters', 'large library', 'gravel roads', 'gpr mounted', 'general methods', 'data used', 'completely nonmetal', 'clutter signatures']</t>
  </si>
  <si>
    <t>Ground penetratinng radar (GPR) | Hidden Markov models (HMMs) | Landmine detection</t>
  </si>
  <si>
    <t>Novel, general methods for detecting landmine signatures in ground penetrating radar (GPR) using hidden Markov models (HMMs) are proposed and evaluated. The methods are evaluated on real data collected by a GPR mounted on a moving vehicle at three different geographical locations. A large library of digital GPR signatures of both landmines and clutter/background was constructed and used for training. Simple, but effective, observation vector representations are constructed to naturally model the time-varying signatures produced by the interaction of the GPR and the landmines as the vehicle moves. The number and definition of the states of the HMMs are based on qualitative signature models. The model parameters are optimized using the Baum-Welch algorithm. The models were trained on landmine and background/clutter signatures from one geographical location and successfully tested at two different locations. The data used in the test were acquired from over 6000 m 2 of simulated dirt and gravel roads, and also off-road conditions. These data contained approximately 300 landmine signatures, over half of which were plastic-cased or completely nonmetal.</t>
  </si>
  <si>
    <t>1231-1244</t>
  </si>
  <si>
    <t>60000251-60006173;60006173;60000251-60006173</t>
  </si>
  <si>
    <t>7006867196;6507035271;57203236668</t>
  </si>
  <si>
    <t>Gader, Paul D.;Mystkowski, Miroslaw;Zhao, Yunxin</t>
  </si>
  <si>
    <t>Columbia;New York</t>
  </si>
  <si>
    <t>University of Missouri;IEEE</t>
  </si>
  <si>
    <t>60006173;60000251</t>
  </si>
  <si>
    <t>Gader P.</t>
  </si>
  <si>
    <t>Landmine detection with ground penetrating radar using hidden Markov models</t>
  </si>
  <si>
    <t>S0196289201048434</t>
  </si>
  <si>
    <t>10.1109/36.927446</t>
  </si>
  <si>
    <t>2-s2.0-0035364576</t>
  </si>
  <si>
    <t>DAAG55-97-0013</t>
  </si>
  <si>
    <t>['scatter response', 'receiving antennas', 'realistic ground', 'modeling results', 'mine detection', 'experiments performed', '), wideband']</t>
  </si>
  <si>
    <t>Finite difference time domain (FDTD) methods | Radar scattering | Soil</t>
  </si>
  <si>
    <t>The three-dimensional (3-D), wideband, bistatic ground penetrating radar (GPR) scatter response of rough, realistic ground is efficiently and accurately simulated using a hybrid high resolution 3-D and large area two-dimensional (2-D) finite difference time domain (FDTD) model. The 3-D computation carefully models the transmitting and receiving antennas, while the 2-D FDTD models wave propagation between the antennas and the scattering by the soil below them. The FDTD soil model considers realistic frequency dependent (dispersive) soil with Gaussian height variations. The modeling results are compared to experiments performed with the Geo-Centers, Inc., Newton, MA, commercially available GPR system used for mine detection. Despite the simplicity of the 2-D model, the results of the simulation and the experiment agree quite well.</t>
  </si>
  <si>
    <t>1198-1205</t>
  </si>
  <si>
    <t>60028628;60000251-60028628</t>
  </si>
  <si>
    <t>56306649900;7004701432</t>
  </si>
  <si>
    <t>Yang, Bo;Rappaport, Carey</t>
  </si>
  <si>
    <t>Boston;New York</t>
  </si>
  <si>
    <t>Northeastern University;IEEE</t>
  </si>
  <si>
    <t>60028628;60000251</t>
  </si>
  <si>
    <t>Yang B.</t>
  </si>
  <si>
    <t>Response of realistic soil for GPR applications with 2-D FDTD</t>
  </si>
  <si>
    <t>S0196289201048392</t>
  </si>
  <si>
    <t>10.1109/36.927441</t>
  </si>
  <si>
    <t>2-s2.0-0035364636</t>
  </si>
  <si>
    <t>['system uses', 'suppress interference', 'sensor element', 'proposed system', 'omnidirectional antenna', 'noise ratio', 'element array', 'db improvement', 'conventional ula', 'base stations', 'attractive way', 'array aperture', 'adjacent cells']</t>
  </si>
  <si>
    <t>Adaptive antenna arrays | Code division multiple access (CDMA) | System capacity</t>
  </si>
  <si>
    <t>The use of base station adaptive antenna arrays is an attractive way to increase the capacity of code division multiple access cellular systems. In this paper, a system with an adaptive minimum redundancy array (MRA) at the base stations is proposed. This system uses the high-resolution signal angle of arrival estimation algorithm, ESPRIT, in conjunction with array augmentation techniques, and linear least squares adaptation. For the MRA, we propose to use virtual array elements at the locations where there is no sensor element. All real and virtual sensor outputs are weighted and combined to extract the desired signal components and suppress interference. To simplify the evaluation of the interference from adjacent cells, the concentric circle cell geometry is employed in place of the common hexagonal cell geometry. The performance of the proposed system is quantified by comparison with the omnidirectional antenna, and the adaptive uniform linear array (ULA) with the same number of elements and same array aperture, using realistic simulations. It is shown that, for a four-element array, there is about a 4- and a 1-dB improvement in the despread output signal-to-interference-plus-noise ratio of the proposed system over the omnidirectional antenna and the conventional ULA, respectively.</t>
  </si>
  <si>
    <t>1052-1060</t>
  </si>
  <si>
    <t>60000251-60104032;60000251-60030931</t>
  </si>
  <si>
    <t>55733965000;57203175715</t>
  </si>
  <si>
    <t>Wang, Yiping;Cruz, J. R.</t>
  </si>
  <si>
    <t>Research Triangle Park;Norman;New York</t>
  </si>
  <si>
    <t>Nortel Networks Inc.;University of Oklahoma;IEEE</t>
  </si>
  <si>
    <t>60104032;60030931;60000251</t>
  </si>
  <si>
    <t>Performance enhancement of CDMA cellular systems with augmented antenna arrays</t>
  </si>
  <si>
    <t>S0733871601019096</t>
  </si>
  <si>
    <t>10.1109/49.926361</t>
  </si>
  <si>
    <t>2-s2.0-0035364853</t>
  </si>
  <si>
    <t>['unexploded ordnance', 'specific type', 'resonance features', 'polarization version', 'loaded horn', 'length features', 'fed bow', 'elongated bodies', 'collect fully', 'alarm objects', '1 ].']</t>
  </si>
  <si>
    <t>Fully-polarimetric | Ground penetrating radar (GPR) | Ultrawide-bandwidth (UWB) antenna | Unexploded ordnance</t>
  </si>
  <si>
    <t>An ultrawide-bandwidth (UWB) ground penetrating radar (GPR) was used to collect fully-polarimetric backscattered data from 10 to 800 MHz using a dual-polarization version of the previously developed dielectric-loaded horn-fed bow-tie (HFB) antenna [1]. Special processing algorithms were developed to extract the polarization, orientation, depth, and length features of the target under investigation. The polarization and resonance features were utilized to discriminate subsurface ordnance from false-alarm objects that do not have elongated bodies. The classification of a specific type of unexploded ordnance (UXO) was also performed using the known length information. The processed results obtained from an initial blind field test show a very encouraging discrimination performance.</t>
  </si>
  <si>
    <t>1221-1230</t>
  </si>
  <si>
    <t>60000251-60003500;60000251-60003500;60006051;60006051</t>
  </si>
  <si>
    <t>7501961026;7202135397;7101918329;56594752400</t>
  </si>
  <si>
    <t>Chen, Chi Chih;Higgins, Matthew B.;O'Neill, Kevin;Detsch, Richard</t>
  </si>
  <si>
    <t>Hanover;Columbus;New York</t>
  </si>
  <si>
    <t>U.S. Army Cold Regions Research and Engineering Laboratory;The Ohio State University;IEEE</t>
  </si>
  <si>
    <t>60006051;60003500;60000251</t>
  </si>
  <si>
    <t>Chen C.</t>
  </si>
  <si>
    <t>Ultrawide-bandwidth fully-polarimetric ground penetrating radar classification of subsurface unexploded ordnance</t>
  </si>
  <si>
    <t>S0196289201048422</t>
  </si>
  <si>
    <t>10.1109/36.927444</t>
  </si>
  <si>
    <t>2-s2.0-0035365339</t>
  </si>
  <si>
    <t>['wave models', 'via particles', 'variational form', 'van eester', 'vacuum modes', 'vacuum interface', 'vacuum connect', 'two components', 'total flux', 'test function', 'surface terms', 'supplementary finite', 'poynting flux', 'plasma modes', 'one used', 'general solution', 'electric field', 'density counterparts', 'coherent motion', 'boundary conditions', 'adopted philosophy']</t>
  </si>
  <si>
    <t>At the plasma/vacuum interface, the electromagnetic modes supported in vacuum connect to their finite-density counterparts as well as to supplementary finite-temperature modes supported by the plasma. To find the most general solution for a given plasma model containing M independent solutions inside the plasma, M boundary conditions have to be imposed. At each interface, two boundary conditions directly follow from Maxwell's equations. They require that the two components of the electric field tangential to the interface are continuous at the edge. The present paper proposes a method for finding the appropriate supplementary boundary conditions. Although the boundary conditions are derived to interface the TOMCAT wave code (Van Eester D and Koch R 1998 Plasma Phys. Control. Fusion 40 1949) with antenna coupling codes via the surface impedance matrix, the adopted philosophy can easily be extended to wave models other than the one used here. It is shown that, when formulating the problem in variational form (anticipating subsequent exploitation of the finite-element method), it suffices to impose the continuity of the surface terms (corresponding to the total flux) at the plasma/vacuum interface. When the test function in the variational is substituted for the electric field, the wave equation reduces to the power balance equation. The continuity of the surface terms guarantees that no power is lost at the interface where the vacuum modes (which carry their energy electromagnetically via the Poynting flux) pass on their energy to the plasma modes (which carry their energy both electromagnetically and via particles in coherent motion with the wave, i.e. as kinetic flux).</t>
  </si>
  <si>
    <t>779-794</t>
  </si>
  <si>
    <t>60004280;60004280</t>
  </si>
  <si>
    <t>6603835365;7403189436</t>
  </si>
  <si>
    <t>Van Eester, D.;Koch, R.</t>
  </si>
  <si>
    <t>Brussels</t>
  </si>
  <si>
    <t>Koninklijke Militaire School - Ecole Royale Militaire</t>
  </si>
  <si>
    <t>Van Eester D.</t>
  </si>
  <si>
    <t>Integrating the finite-temperature wave equation across the plasma/vacuum interface</t>
  </si>
  <si>
    <t>S0741333501186070</t>
  </si>
  <si>
    <t>10.1088/0741-3335/43/6/303</t>
  </si>
  <si>
    <t>2-s2.0-0035365637</t>
  </si>
  <si>
    <t>['turbulence level', 'static plasma', 'results show', 'reflectometry techniques', 'reflectometry signals', 'profile determination', 'perpendicular launching', 'nonperpendicular reflection', 'new methods', 'group delay', 'fluctuation wavelengths', 'density profiles', 'density profile']</t>
  </si>
  <si>
    <t>A two-dimensional code based on the WKB (Wenzel-Kramers-Brillouin) approximation is used to simulate reflectometry measurements in plasmas with turbulence. In this work we aim to understand, first the role of turbulence in the determination of density profiles with reflectometry and, second, the ability of reflectometry techniques to give reliable information on the characteristics of the turbulence itself. The effects on the profile determination of a rotating turbulence structure with nonperpendicular reflection are analyzed. The influence of the turbulence level, fluctuation wavelengths and antenna beam size on the density profile determination has been studied in static plasma with perpendicular launching. The code has been used to simulate correlation measurements. The results show the correlation of the reflectometry signals for different turbulence parameters. Errors in the correlation length increase when two-dimensional effects become important, though the homodyne signal works better than the phase. The correlation simulations also show the way for new methods to determine the group delay and therefore the density profile. ¬© 2001 American Institute of Physics.</t>
  </si>
  <si>
    <t>2657-2665</t>
  </si>
  <si>
    <t>60005233;60005233;115569162;60005233;60005233</t>
  </si>
  <si>
    <t>55416273400;57206697443;55985615900;8622911700;6602911547</t>
  </si>
  <si>
    <t>Estrada, T.;S√°nchez, J.;Zhuravlev, V.;De La Luna, E.;Bra√±as, B.</t>
  </si>
  <si>
    <t>Spain;Russian Federation</t>
  </si>
  <si>
    <t>Madrid;Moscow</t>
  </si>
  <si>
    <t>Centro de Investigaciones Energeticas, Medioambientales y Tecnologicas;Institute Kurchatov</t>
  </si>
  <si>
    <t>60005233;115569162</t>
  </si>
  <si>
    <t>Estrada T.</t>
  </si>
  <si>
    <t>Turbulence and beam size effects on reflectometry measurements</t>
  </si>
  <si>
    <t>10.1063/1.1368142</t>
  </si>
  <si>
    <t>2-s2.0-0035366431</t>
  </si>
  <si>
    <t>['wave structures', 'wave analysis', 'three components', 'small angle', 'semisteady state', 'radio frequency', 'pulsed modes', 'produced plasma', 'powerful means', 'observed results', 'numerical calculation', 'intermediate regime', 'dispersion relation', 'dimensional space', 'detailed characteristics', 'cylindrical rf', 'collisionality regime', 'also varied', 'also satisfying', '10 ¬∞.']</t>
  </si>
  <si>
    <t>Detailed characteristics of radio frequency (rf) waves with pulsed modes in the whistler wave range were studied in a cylindrical rf-produced plasma, where the plasma boundary lay in the intermediate regime between infinite whistler wave propagation and bounded geometry helicon wave propagation. Excited magnetic field amplitudes and phases with three components in two-dimensional space were measured for different experimental conditions. Three magnetic field configurations were used and the diameter of the excitation loop antenna was also varied. Numerical calculation by the finite element method, which has been demonstrated to be a powerful means for this analysis, showed good agreement with the observed results, satisfying the dispersion relation and wave structures of helicons in the semisteady state and also satisfying the dispersion of whistlers with a short pulsed mode. The excited waves propagated nearly along the magnetic field lines within a small angle of less than 10¬∞. Furthermore, in the low (high) collisionality regime, domination of standing (propagating) waves was found from the wave analysis. ¬© 2001 American Institute of Physics.</t>
  </si>
  <si>
    <t>3018-3028</t>
  </si>
  <si>
    <t>7102082310;36958857800</t>
  </si>
  <si>
    <t>Shinohara, Shunjiro;Fujii, Akira</t>
  </si>
  <si>
    <t>Shinohara S.</t>
  </si>
  <si>
    <t>Characteristics of radio frequency wave propagation in bounded plasma under the various magnetic field configurations</t>
  </si>
  <si>
    <t>10.1063/1.1368143</t>
  </si>
  <si>
    <t>2-s2.0-0035366622</t>
  </si>
  <si>
    <t>California Institute of Technology</t>
  </si>
  <si>
    <t>CIT</t>
  </si>
  <si>
    <t>['ungrounded substrates', 'substrate modes', 'simple theory', 'radiation pattern', 'optical power', 'mode effects', 'judicious choice', 'greatly reduced', 'experimental evidence', 'dramatic improvement', 'detrimental substrate', 'combining arrays']</t>
  </si>
  <si>
    <t>Power combining | Quasi-optics | Substrate modes</t>
  </si>
  <si>
    <t>We report a simple theory for the reduction of substrate modes in quasi-optical power-combining arrays. This qualitative theory predicts that detrimental substrate-mode effects can be greatly reduced through a judicious choice of the array unit cell size. Experimental evidence from quasi-optical tripler grids is presented to confirm the theory. Measured results show a dramatic improvement in the radiation pattern and effective radiated power of arrays with both grounded and ungrounded substrates.</t>
  </si>
  <si>
    <t>1067-1072</t>
  </si>
  <si>
    <t>6 I</t>
  </si>
  <si>
    <t>60000251-60004923;60000251-105191958;60000251-112906912;60000251-60013791;60000251-100506052;60000251-60013791</t>
  </si>
  <si>
    <t>6603298212;7003727809;6602172472;7801319898;55231761900;56984331800</t>
  </si>
  <si>
    <t>Al-Zayed, Ayman;Swisher, Robert R.;L√©cuyer, Fr√©d√©ric;Guyette, Andrew C.;Sun, Qi;De Lisio, Michael P.</t>
  </si>
  <si>
    <t>United States;United States;United States;United States;United States;United States</t>
  </si>
  <si>
    <t>Honolulu;Raleigh;New York;Meriden;Warminster;Palo Alto</t>
  </si>
  <si>
    <t>University of Hawai ªi at MƒÅnoa;NC State University;IEEE;Radio Frequency Systems Inc.;Naval Air Warfare Center;Loral Space Systems</t>
  </si>
  <si>
    <t>60013791;60004923;60000251;112906912;105191958;100506052</t>
  </si>
  <si>
    <t>Al-Zayed A.</t>
  </si>
  <si>
    <t>Reduction of substrate-mode effects in power-combining arrays</t>
  </si>
  <si>
    <t>S0018948001040017</t>
  </si>
  <si>
    <t>10.1109/22.925492</t>
  </si>
  <si>
    <t>2-s2.0-0035368252</t>
  </si>
  <si>
    <t>F49620-95-1-0394</t>
  </si>
  <si>
    <t>['twin slots', 'twin dipoles', 'spiral antennas', 'single dipoles', 'output powers', 'optimized high', 'measured data', 'impedance antennas', 'good agreement', 'electromagnetic simulations', 'design simulations', 'characteristics predicted', 'band log', '7 thz', '10 db', '1 œºw']</t>
  </si>
  <si>
    <t>Equivalent circuits | Modeling | Photoconducting devices | Submillimeter-wave antennas | Submillimeter-wave mixers</t>
  </si>
  <si>
    <t>Accurate circuit models derived from electromagnetic simulations have been used to fabricate photomixer sources with optimized high-impedance antennas. Output powers on the order of 1 ŒºW were measured for various designs spanning 0.6-2.7 THz. The improvement in output power ranged from 3 to 10 dB over more conventionally designed photomixers using broad-band log-spiral antennas. Measured data on single dipoles, twin dipoles, and twin slots are in good agreement with the characteristics predicted by the design simulations.</t>
  </si>
  <si>
    <t>1032-1038</t>
  </si>
  <si>
    <t>60000251-60022195;60000251-60022195;60022195;60029241;60029241;60000809</t>
  </si>
  <si>
    <t>7202065715;7007152447;7101984059;36062787300;35462445500;56675377000</t>
  </si>
  <si>
    <t>Duffy, Sean M.;Verghese, S.;McIntosh, K. A.;Jackson, Andrew;Gossard, A. C.;Matsuura, S.</t>
  </si>
  <si>
    <t>United States;United States;Japan;United States</t>
  </si>
  <si>
    <t>Santa Barbara;Cambridge;Sagamihara;New York</t>
  </si>
  <si>
    <t>University of California, Santa Barbara;Massachusetts Institute of Technology;JAXA Institute of Space and Astronautical Science;IEEE</t>
  </si>
  <si>
    <t>60029241;60022195;60000809;60000251</t>
  </si>
  <si>
    <t>Duffy S.</t>
  </si>
  <si>
    <t>Accurate modeling of dual dipole and slot elements used with photomixers for coherent terahertz output power</t>
  </si>
  <si>
    <t>S0018948001039953</t>
  </si>
  <si>
    <t>10.1109/22.925487</t>
  </si>
  <si>
    <t>2-s2.0-0035368295</t>
  </si>
  <si>
    <t>['‚ àº1', 'wavelength gaas', 'size pixel', 'qw material', 'optical couplers', 'one side', 'microstrip antennas', 'metal square', 'many applications', 'local coupling', 'half wavelength', 'grating couplers', 'expected performance', 'domain technique', 'diffraction grating', 'difference time', 'array acts', 'antenna array', 'algaas qwip', '2 œºm']</t>
  </si>
  <si>
    <t>Antenna | Coupling | Infrared detector | Quantum-well infrared photoconductor</t>
  </si>
  <si>
    <t>We computed the expected performance of microstrip antennas as optical couplers in quantum-well infrared photodetectors (QWIPs) by the finite-difference time-domain technique. The microstrip antenna consisted of a metal square that is placed on one side of a thin QW stack, across from a continuous ground plane on the other side of the stack. The size of the square was one-half wavelength in the QW material, or ‚àº1.2 Œºm for a long-wavelength GaAs/AlGaAs QWIP. An array of these antennas can be used to couple to an arbitrary-size pixel. Unlike the elements of a diffraction grating, each antenna in the array acts as a nearly independent coupler whose peak wavelength is determined by the dimensions of the antenna, not by the period of the antenna array. Because of this local coupling, the array of microstrip antennas maintains absorption in small pixels much more effectively than do grating couplers. Furthermore, the microstrip antenna yields moderately high absorption over a useful spectral bandwidth with a very thin QW stack. Such a stack has a high photoconductive gain, which is useful for many applications. ¬© 2001 Elsevier Science B.V.</t>
  </si>
  <si>
    <t>189-198</t>
  </si>
  <si>
    <t>60033252;60020444</t>
  </si>
  <si>
    <t>7202797181;7003863537</t>
  </si>
  <si>
    <t>Beck, William A.;Mirotznik, Mark S.</t>
  </si>
  <si>
    <t>Adelphi;Washington, D.C.</t>
  </si>
  <si>
    <t>U.S. Army Research Laboratory;Catholic University of America</t>
  </si>
  <si>
    <t>Beck W.</t>
  </si>
  <si>
    <t>Microstrip antenna coupling for quantum-well infrared photodetectors</t>
  </si>
  <si>
    <t>S1350449501000767</t>
  </si>
  <si>
    <t>10.1016/S1350-4495(01)00076-7</t>
  </si>
  <si>
    <t>2-s2.0-0035368629</t>
  </si>
  <si>
    <t>European Space Agency</t>
  </si>
  <si>
    <t>11653/95/NL/PB</t>
  </si>
  <si>
    <t>ESA</t>
  </si>
  <si>
    <t>['wave frequencies', 'thermal cycling', 'silicon lens', 'predicted accurately', 'paper presents', 'measurements confirmed', 'internal reflections', 'input impedance', 'impedance curve', 'frequency variations', 'excellent match', 'dependence characterization', 'beam pattern', 'antenna impedance', 'also proven', '500 ghz']</t>
  </si>
  <si>
    <t>Integrated lens antennas | Internal reflections and input impedance</t>
  </si>
  <si>
    <t>This paper presents the effect of internal reflections on the beam pattern and input impedance of integrated lens antennas. A silicon lens was designed and manufactured, and measurements were conducted at a frequency of 100 (impedance) and 500 GHz (beam pattern). A frequency-dependence characterization of the beam pattern clearly showed the existence and impact of internal reflections. The measurements confirmed that most of the frequency variations of the beam pattern could be attributed to internal reflections, as predicted by the model. An on-wafer measurement strategy for determining the antenna impedance at millimeter-wave frequencies is presented. The validity of the model was also proven by an excellent match of the input impedance measurements and predictions. Not only the level, but also the oscillation on the impedance curve was predicted accurately. Initial space qualification was performed in the form of thermal cycling.</t>
  </si>
  <si>
    <t>1118-1125</t>
  </si>
  <si>
    <t>60000251-60031159;60000251-60031159;60000251-60031159;60001490;60021681;60001512;60000251-60032882</t>
  </si>
  <si>
    <t>6602076882;7003592642;7102618489;7201478352;23492489100;55934844400;7003821814</t>
  </si>
  <si>
    <t>Van Der Vorst, Maarten J.M.;De Maagt, Peter J.I.;Neto, Andrea;Reynolds, Andrew L.;Heeres, Rob M.;Luinge, Willem;Herben, Matti H.A.J.</t>
  </si>
  <si>
    <t>Netherlands;Netherlands;Netherlands;Netherlands;United Kingdom;United States</t>
  </si>
  <si>
    <t>Eindhoven;Noordwijk aan Zee;Amsterdam;Utrecht;Glasgow;New York</t>
  </si>
  <si>
    <t>Technische Universiteit Eindhoven;ESTEC - European Space Research and Technology Centre;Royal Philips;SRON Netherlands Institute for Space Research;University of Glasgow;IEEE</t>
  </si>
  <si>
    <t>60032882;60031159;60021681;60001512;60001490;60000251</t>
  </si>
  <si>
    <t>Van Der Vorst M.J.M.</t>
  </si>
  <si>
    <t>Effect of internal reflections on the radiation properties and input impedance of integrated lens antennas - Comparison between theory and measurements</t>
  </si>
  <si>
    <t>S0018948001039941</t>
  </si>
  <si>
    <t>10.1109/22.925500</t>
  </si>
  <si>
    <t>2-s2.0-0035368750</t>
  </si>
  <si>
    <t>MIP-9615590</t>
  </si>
  <si>
    <t>['temporal correlation', 'sonar array', 'rao bound', 'pulse sequence', 'principal axes', 'narrowband signal', 'location accuracies', 'isotropic sensors', 'crb results', 'confidence region', 'array model', 'array geometry', 'ambiguity function', 'active radar']</t>
  </si>
  <si>
    <t>Cram√©r-Rao bound | Radar array processing | Sonar array processing</t>
  </si>
  <si>
    <t>We derive Cram√©r-Rao bound (CRB) expressions for the range (time delay), velocity (Doppler shift), and direction of a point target using an active radar or sonar array. First, general CRB expressions are derived for a narrowband signal and array model and a space-time separable noise model that allows both spatial and temporal correlation. We discuss the relationship between the CRB and ambiguity function for this model. Then, we specialize our CRB results to the case of temporally white noise and the practically important signal shape of a linear frequency modulated (chirp) pulse sequence. We compute the CRB for a three-dimensional (3-D) array with isotropic sensors in spatially white noise and show that it is a function of the array geometry only through the "moments of inertia" of the array. The volume of the confidence region for the target's location is proposed as a measure of accuracy. For this measure, we show that the highest (and lowest) target location accuracy is achieved if the target lies along one of the principal axes of inertia of the array. Finally, we compare the location accuracies of several array geometries.</t>
  </si>
  <si>
    <t>1122-1137</t>
  </si>
  <si>
    <t>60000251-60027561;60000251-60027561</t>
  </si>
  <si>
    <t>6602078117;35238156300</t>
  </si>
  <si>
    <t>Dogand≈æiƒá, Aleksandar;Nehorai, Arye</t>
  </si>
  <si>
    <t>University of Illinois at Chicago;IEEE</t>
  </si>
  <si>
    <t>60027561;60000251</t>
  </si>
  <si>
    <t>Dogand≈æiƒá A.</t>
  </si>
  <si>
    <t>Cram√©r-Rao bounds for estimating range, velocity, and direction with an active array</t>
  </si>
  <si>
    <t>S1053587X01038806</t>
  </si>
  <si>
    <t>10.1109/78.923295</t>
  </si>
  <si>
    <t>2-s2.0-0035369094</t>
  </si>
  <si>
    <t>['theoretical point', 'one channel', 'higher bandwidths']</t>
  </si>
  <si>
    <t>Antenna arrays | Capacity | Gain</t>
  </si>
  <si>
    <t>By using laws like Shannon's, Friis' and experimental propagation results it is shown that from a theoretical point of view it is possible to overcome the problems of going to higher bandwidths and higher carrier frequencies. Multi-element antenna arrays at both ends can give the required gains even in highly scattering environments. The basic joint antenna gain is that of one channel. In many cases multiple channels with similar properties may be obtained.</t>
  </si>
  <si>
    <t>303-310</t>
  </si>
  <si>
    <t>Andersen, J√∏rgen Bach</t>
  </si>
  <si>
    <t>Aalborg</t>
  </si>
  <si>
    <t>Aalborg University</t>
  </si>
  <si>
    <t>Andersen J.</t>
  </si>
  <si>
    <t>Role of antennas and propagation for the wireless systems beyond 2000</t>
  </si>
  <si>
    <t>10.1023/A:1011229807760</t>
  </si>
  <si>
    <t>2-s2.0-0035369551</t>
  </si>
  <si>
    <t>['water vapor', 'viking estimates', 'vertical distribution', 'thermal profile', 'terrestrial ratio', 'strong emission', 'spain ).', 'simultaneous observation', 'seasonal changes', 'saturation levels', 'previous measurements', 'precise determination', 'pr œºm', 'planetocentric longitude', 'pico veleta', 'northern region', 'northern latitude', 'north pole', 'near opposition', 'millimeter observations', 'low latitude', 'iram 30', 'icarus 122', 'high values', 'h218o transitions', 'earth point', 'disk center', 'arizona press', 'april 1997', 'allow us', '6 times', '36 );', '24 ¬∞.', '24 ¬∞)', '230 ghz', '220 ghz', '1992 .)', '115 ghz', '100 ¬∞,', '), mars']</t>
  </si>
  <si>
    <t>Millimeter observations of Mars were performed in April 1997, near opposition, using heterodyne spectroscopy with the IRAM 30-m antenna at Pico Veleta (Spain). During the observations, the northern latitude of the sub-Earth point was about 24¬∞. The planetocentric longitude of the Sun (Ls) was close to 100¬∞, which corresponds to the beginning of Martian northern summer, when the water vapor abundance is expected to be maximum at high northern latitudes. A strong emission was detected in the 226 GHz transition of HDO at the disk center (latitude = +24¬∞) and around the north pole. The 203 GHz transition of H218O was also unambiguously detected. The thermal profile was retrieved from the simultaneous observation of 12CO(2-1) at 230 GHz, 13CO(2-1) at 220 GHz and 12CO(1-0) at 115 GHz. Using both HDO and H218O transitions, we derive a water vapor content of 52 (+34, -23) pr Œºm at the disk center and 85 (+30, -33) pr Œºm at the north pole. These high values are consistent with the seasonal water cycle found by the MAWD Viking data (Jakosky, Haberle, in: H.H. Kieffer, B.M. Jakosly, C.N. Synder, M.S. Mathews (Eds.), Mars, University of Arizona Press, 1992.) in the case of the northern region, but higher than the Viking estimates at low latitude. The water vapor profile was found to be saturated at a level of 9(+5/-4) km at the disk center and 5(+3, -2) km at the north pole. These saturation levels are consistent with MAWD Viking data (H.M. Hart, Seasonal changes in the abundance and vertical distribution of water vapor in the atmosphere of Mars, Ph.D. Thesis, University of Colorado, 1989) and with millimeter measurements performed by Clancy et al. (Icarus 122 (1996) 36); they confirm that water is confined to the lower troposphere near aphelion. The quality of our data did not allow us to derive a precise determination of the D/H Martian ratio, which is found to be, within a factor of 2, equal to 6 times the terrestrial ratio, in agreement with previous measurements. ¬© 2001 Elsevier Science Ltd.</t>
  </si>
  <si>
    <t>731-741</t>
  </si>
  <si>
    <t>60003674;60003674;60026785;60009037</t>
  </si>
  <si>
    <t>7006094056;7005574185;6701489710;7004068696</t>
  </si>
  <si>
    <t>Encrenaz, Th;Lellouch, E.;Paubert, G.;Gulkis, S.</t>
  </si>
  <si>
    <t>Spain;United States;France</t>
  </si>
  <si>
    <t>Granada;Pasadena;Paris</t>
  </si>
  <si>
    <t>Instituto de Radioastronomia Milimetrica;Jet Propulsion Laboratory;L'Observatoire de Paris</t>
  </si>
  <si>
    <t>60026785;60009037;60003674</t>
  </si>
  <si>
    <t>Encrenaz T.</t>
  </si>
  <si>
    <t>The water vapor vertical distribution on mars from millimeter transitions of HDO and H&lt;inf&gt;2&lt;/inf&gt;&lt;sup&gt;18&lt;/sup&gt;O</t>
  </si>
  <si>
    <t>S0032063301000095</t>
  </si>
  <si>
    <t>10.1016/S0032-0633(01)00009-5</t>
  </si>
  <si>
    <t>2-s2.0-0035371541</t>
  </si>
  <si>
    <t>R01GM031625</t>
  </si>
  <si>
    <t>['type cells', 'two substructures', 'term adaptation', 'synechococcus sp', 'state 2', 'similar kinetics', 'significantly increased', 'result indicates', 'red algae', 'ps ii', 'pr6008 cells', 'peripheral rods', 'pbs cores', 'nearly twice', 'lacking phycocyanin', 'interposon mutagenesis', 'harvesting functions', 'energy transfer', 'dependent upon', 'dcmu showed', 'cpcba genes', 'approximately half']</t>
  </si>
  <si>
    <t>Cyanobacterium | Peripheral rod | Photosystem I | Photosystem II | Phycobilisome | State transition | Synechococcus sp</t>
  </si>
  <si>
    <t>Phycobilisomes (PBS) function as light-harvesting antenna complexes in cyanobacteria, red algae and cyanelles. They are composed of two substructures: the core and peripheral rods. Interposon mutagenesis of the cpcBA genes of Synechococcus sp. PCC 7002 resulted in a strain (PR6008) lacking phycocyanin and thus the ability to form peripheral rods. Difference absorption spectroscopy of whole cells showed that intact PBS cores were assembled in vivo in the cpcBA mutant strain PR6008. Fluorescence induction measurements demonstrated that the PBS cores are able to deliver absorbed light energy to photosystem (PS) II, and fluorescence induction transients in the presence of DCMU showed that PR6008 cells could perform a state 2 to state 1 transition with similar kinetics to that of the wild-type cells. Thus, PBS core assembly, light-harvesting functions and energy transfer to PS I were not dependent upon the assembly of the peripheral rods. The ratio of PS II:PS I in the PR6008 cells was significantly increased, nearly twice that of the wild-type cells, possibly a result of long-term adaptation to compensate for the reduced antenna size of PS II. However, the ratio of PBS cores:chlorophyll remained unchanged. This result indicates that approximately half of the PS II reaction centers in the PR6008 cells had no closely associated PBS cores. ¬© 2001 Published by Elsevier Science B.V.</t>
  </si>
  <si>
    <t>248-257</t>
  </si>
  <si>
    <t>60014966;60001439;60001439</t>
  </si>
  <si>
    <t>7410314635;7401966860;7202225529</t>
  </si>
  <si>
    <t>Zhao, Jindong;Shen, Gaozhong;Bryant, Donald A.</t>
  </si>
  <si>
    <t>Beijing;University Park</t>
  </si>
  <si>
    <t>Peking University;Pennsylvania State University</t>
  </si>
  <si>
    <t>60014966;60001439</t>
  </si>
  <si>
    <t>Zhao J.</t>
  </si>
  <si>
    <t>Photosystem stoichiometry and state transitions in a mutant of the cyanobacterium Synechococcus sp. PCC 7002 lacking phycocyanin</t>
  </si>
  <si>
    <t>S000527280100175X</t>
  </si>
  <si>
    <t>10.1016/S0005-2728(01)00175-X</t>
  </si>
  <si>
    <t>2-s2.0-0035371686</t>
  </si>
  <si>
    <t>['slimy exudation', 'prominent outline', 'orchid lema', 'lilioceris sp', 'like substance', 'later takes', 'larva molts', 'important pest', 'fecal materials', 'developed legs', 'common name', 'beetle pests', '3 weeks', '1 cm']</t>
  </si>
  <si>
    <t>Chrysomelid beetle | Lema pectoralis | Life cycle | Lilioceris | Orchid pest</t>
  </si>
  <si>
    <t>An important pest of Vanda and Dendrobium, Lilioceris sp. has been identified as Lema pectoralis Baly. "Orchid lema" is proposed as its common name to distinguish it from other beetle pests of orchids. Its eggs, newly hatched larvae, pupae and adults are yellow. The larva feeds immediately upon emergence and later takes on the color of its food. It is soft, fleshy and covered with slimy exudation and fecal materials, which are discarded when the larva molts. The larva undergoes four stages of growth. Prior to pupation, the mature larva excretes a meringue-like substance for its cocoon. The pupa is exarate; it has well-developed legs and a prominent outline of the wings and antennae. Development from egg to adult is about 24 d. A newly eclosed adult remains in the cocoon for a few hours, after which it emerges by chewing a hole about 1 cm in diameter. An adult beetle attains sexual maturity 2-3 weeks after emergence. Mating takes place anytime of the day; the beetles mate many times throughout their life.</t>
  </si>
  <si>
    <t>166-170</t>
  </si>
  <si>
    <t>Philippine Agricultural Scientist</t>
  </si>
  <si>
    <t>60071494;60071494;60071494</t>
  </si>
  <si>
    <t>6506273667;7006016381;6602663877</t>
  </si>
  <si>
    <t>Hirao, G. A.;Gabriel, B. P.;Facundo, H. T.</t>
  </si>
  <si>
    <t>Philippines</t>
  </si>
  <si>
    <t>Los Banos</t>
  </si>
  <si>
    <t>University of the Philippines Los Banos</t>
  </si>
  <si>
    <t>Hirao G.</t>
  </si>
  <si>
    <t>Life history and habits of the orchid lema, Lema pectoralis Baly (Coleoptera: Chrysomelidae), a major pest of orchids</t>
  </si>
  <si>
    <t>2-s2.0-0035562762</t>
  </si>
  <si>
    <t>['transverse current', 'signals received', 'region presented', 'quite close', 'propagation axis', 'modeled numerically', 'interesting result', 'experimental data', 'different orientation', 'current profile', 'complex environment', 'close paths', 'adiabatic approximation', 'acoustical path']</t>
  </si>
  <si>
    <t>The horizontal refraction method (HRM) of transverse current acoustics monitoring in the Fram Strait environment is modeled numerically. The current profile was constructed on the basis of experimental data on the West Spitsbergen Current (WSC) structure and the complex environment of the region presented by the sound speed profiles, which were derived from the experiments. The HRM is based on the measurements of the deflection of the horizontal modal rays due to the gradient of the refraction index produced by the transverse current. The signals received by the antennas in a receiving plane perpendicular to the propagation axis have a modal phase difference in proportion to the average transverse velocity, which is due to the different orientation of the acoustical path of the current. The interesting result is that even in a strong mode coupling environment the numerically obtained phase difference is quite close to its value as calculated by adiabatic approximation. The physical reason behind this is most likely that the mode coupling impact can be canceled at the sound signal propagation along the two very close paths.</t>
  </si>
  <si>
    <t>413-425</t>
  </si>
  <si>
    <t>0218396X</t>
  </si>
  <si>
    <t>Journal of Computational Acoustics</t>
  </si>
  <si>
    <t>6602134146;7601503152;7007014255</t>
  </si>
  <si>
    <t>Naugolnykh, K. A.;Wang, Yun Yu;Shang, E. C.</t>
  </si>
  <si>
    <t>Naugolnykh K.</t>
  </si>
  <si>
    <t>Numerical simulation of transverse current monitoring in the Fram Strait</t>
  </si>
  <si>
    <t>10.1142/S0218396X01000814</t>
  </si>
  <si>
    <t>2-s2.0-0035613316</t>
  </si>
  <si>
    <t>['taxonomical aspects', 'new spices', 'l 1', 'girhe5 etc', 'genus aedes', 'forewing 4', 'flageller formula', 'first time', 'antenna 2', 'adult female', 'abdomen 4', '400 species', '14 l', '112 found', '1 l']</t>
  </si>
  <si>
    <t>A new spices, Aedes sangiti sp. nov. (Diptera:culicidae) have been described for the first time from India. Adult female : 7.60 mm long and 1.05 mm broad, antenna 2.60 mm long, forewing 4.65 mm long, hind leg 9.25 mm long, abdomen 4.69 mm long. Flageller Formula : 1 L/W = 0.03, 14 L/W = 0.50, W1/14 = 0.14, L 1/14 = 0.04. The genus Aedes is erected by Meigen in 1818. It contain more than 400 species of which 112 found in India. In past, Christopheres3. Barraud1 Chamnarn2 Sathe &amp; Girhe5 etc. have contributed on taxonomical aspects of this genus.</t>
  </si>
  <si>
    <t>46-47</t>
  </si>
  <si>
    <t>Journal of Advanced Zoology</t>
  </si>
  <si>
    <t>60014012;60014012</t>
  </si>
  <si>
    <t>6506407820;6507930472</t>
  </si>
  <si>
    <t>Girhe, B. E.;Sathe, T. V.</t>
  </si>
  <si>
    <t>Kolhapur</t>
  </si>
  <si>
    <t>Shivaji University</t>
  </si>
  <si>
    <t>Girhe B.</t>
  </si>
  <si>
    <t>On a new species of the genus Aedes meigen (Diptera:culicidae) from India</t>
  </si>
  <si>
    <t>2-s2.0-0035623677</t>
  </si>
  <si>
    <t>['scanning antennas', 'optimum patterns', 'atomic functions', 'antenna arrays']</t>
  </si>
  <si>
    <t>The use of atomic functions in the synthesis of antenna arrays is considered. The efficiency of the theory is demonstrated by solving the pattern synthesis problems for unequally spaced array antennas and by synthesizing the optimum patterns of scanning antennas.</t>
  </si>
  <si>
    <t>625-637</t>
  </si>
  <si>
    <t>6603104851;55943071100;7101834392</t>
  </si>
  <si>
    <t>Zelkin, E. G.;Kravchenko, V. F.;Timoshenko, V. V.</t>
  </si>
  <si>
    <t>Zelkin E.G.</t>
  </si>
  <si>
    <t>Application of Atomic Functions to the Synthesis of Unequally Spaced Arrays and Scanning Linear Antennas</t>
  </si>
  <si>
    <t>2-s2.0-0041760937</t>
  </si>
  <si>
    <t>['wire antenna', 'successive use', 'microwave circuits', 'mccormick procedure', 'matching section', 'high efficiency', 'genetic algorithm', 'constructive synthesis']</t>
  </si>
  <si>
    <t>A nonlocal optimization method consisting in the successive use of the genetic algorithm and the Fiacco-McCormick procedure is proposed for the constructive synthesis of antennas and microwave circuits. This method is shown to have a high efficiency by the examples of the synthesis of microwave circuits and a thin-wire antenna with a matching section.</t>
  </si>
  <si>
    <t>602-608</t>
  </si>
  <si>
    <t>6602486299;57198724827</t>
  </si>
  <si>
    <t>Matorin, A. V.;Smirnov, A. A.</t>
  </si>
  <si>
    <t>Matorin A.</t>
  </si>
  <si>
    <t>A Two-Stage Numerical Technique for the Synthesis of Multielement Thin-Wire Antennas and Microwave Devices</t>
  </si>
  <si>
    <t>2-s2.0-0041760970</t>
  </si>
  <si>
    <t>['warm dust', 'two sources', 'substantial differences', 'sest antenna', 'pumping model', 'orion kl', 'ngc 6334f', 'methanol emission', 'maser spectra', 'maser sources', 'maser region', 'maser origin', 'find evidence', 'excitation studies', '115 ghz']</t>
  </si>
  <si>
    <t>H II regions | ISM: molecules | Masers | Radio lines: ISM</t>
  </si>
  <si>
    <t>We have used the ATNF Mopra antenna and the SEST antenna to search in the directions of several class II methanol maser sources for emission from six methanol transitions in the frequency range 85-115 GHz. The transitions were selected from excitation studies as potential maser candidates. Methanol emission at one or more frequencies was detected from five of the maser sources, as well as from Orion KL. Although the lines are weak, we find evidence of maser origin for three new lines in G345.01 + 1.79, and possibly one new line in G9.62+0.20. The observations, together with published maser observations at other frequencies, are compared with methanol maser modelling for G345.01 + 1.79 and NGC 6334F. We find that the majority of observations in both sources are consistent with a warm dust (175K) pumping model at hydrogen density ‚àº106cm-3 and methanol column density ‚àº5 √ó 1017 cm-2. The substantial differences between the maser spectra in the two sources can be attributed to the geometry of the maser region.</t>
  </si>
  <si>
    <t>939-951</t>
  </si>
  <si>
    <t>60019578;60103702;60015356;60005920;60019578;60103702;60015356</t>
  </si>
  <si>
    <t>7004045774;7101981405;55958169100;23043787000;7005052488;6507483610;57203972526</t>
  </si>
  <si>
    <t>Cragg, Dinah M.;Sobolev, Andrej M.;Ellingsen, Simon P.;Caswell, J. L.;Godfrey, Peter D.;Salii, Svetlana V.;Dodson, Richard G.</t>
  </si>
  <si>
    <t>Russian Federation;Australia;Australia;Australia</t>
  </si>
  <si>
    <t>Yekaterinburg;Melbourne;Hobart;Sydney</t>
  </si>
  <si>
    <t>Ural Federal University;Monash University;University of Tasmania;Australia Telescope National Facility</t>
  </si>
  <si>
    <t>60103702;60019578;60015356;60005920</t>
  </si>
  <si>
    <t>Cragg D.</t>
  </si>
  <si>
    <t>Multitransition study and new detections of class II methanol masers</t>
  </si>
  <si>
    <t>10.1046/j.1365-8711.2001.04294.x</t>
  </si>
  <si>
    <t>2-s2.0-0042330282</t>
  </si>
  <si>
    <t>['transmission system', 'three wavelengths', 'meteorological visibility', 'antenna parameters']</t>
  </si>
  <si>
    <t>Parameters of an over-the-horizon optical data-transmission system are analyzed for three wavelengths. It is shown that the path length depends on the antenna parameters and meteorological visibility.</t>
  </si>
  <si>
    <t>622-624</t>
  </si>
  <si>
    <t>Milyutin, E. R.</t>
  </si>
  <si>
    <t>Milyutin E.</t>
  </si>
  <si>
    <t>The Effect of the Propagation Medium on the Bandwidth of an Over-the-Horizon Optical Data-Transmission System</t>
  </si>
  <si>
    <t>2-s2.0-0042762883</t>
  </si>
  <si>
    <t>['substrate materials', 'rl network', 'resonant frequency', 'rc network', 'present paper', 'input impedance', 'gcmsa decreases', 'gap lengths', 'gap length', 'circuit concept', 'antenna behaviour']</t>
  </si>
  <si>
    <t>In the present paper the analysis of a gap-coupled microstrip antenna (GCMSA) is carried out using the circuit concept and consequently various parameters such as input impedance, VSWR and return-loss are investigated for different air gap lengths. It is observed that the resonant frequency of the antenna with different substrates depends on the gap length. The gap-coupled antenna behaves as an RL network below the resonant frequency for all substrate materials and gap lengths, whereas the antenna behaviour above resonance is like an RC network. It is further observed that the resonant frequency of the GCMSA decreases with increasing gap length.</t>
  </si>
  <si>
    <t>707-718</t>
  </si>
  <si>
    <t>36828696300;7003714798</t>
  </si>
  <si>
    <t>Asthana, Ashish;Vishvakarma, Babau R.</t>
  </si>
  <si>
    <t>Asthana A.</t>
  </si>
  <si>
    <t>Analysis of gap-coupled microstrip antenna</t>
  </si>
  <si>
    <t>10.1080/00207210110037222</t>
  </si>
  <si>
    <t>2-s2.0-2242483891</t>
  </si>
  <si>
    <t>['¬± 0', 'tracking reflector', 'study focuses', 'structural motions', 'stationkeeping control', 'standard north', 'specific impulse', 'solar arrays', 'simultaneous orbit', 'simultaneous attitude', 'significant control', 'relatively large', 'proposed low', 'microwave radiation', 'mathematical models', 'mass ratio', 'major objective', 'key parameter', 'ion engines', 'integrated orbit', 'increase significantly', 'gradient torque', 'geosynchronous orbit', 'duty cycle', 'cyclic roll', 'cyclic drift', 'controlling orbit', 'complete set', 'avoided simply', 'approximately 85', 'active control', 'abacus satellite', 'abacus platform', '60 n', '4 m2', '2 km', '2 deg', '02 m2', '002 hz', '000 sec', '000 kg']</t>
  </si>
  <si>
    <t>The major objective of this study is to develop preliminary concepts for controlling orbit, attitude, and structural motions of very large Space Solar Power Satellites (SSPS) in geosynchronous orbit. This study focuses on the 1.2-GW "Abacus" SSPS configuration characterized by a square (3.2 x 3.2 km) solar array platform, a 500-m diameter microwave beam transmitting antenna, and an earth-tracking reflector (500 x 700 m). For this baseline Abacus SSPS configuration, we derive and analyze a complete set of mathematical models, including external disturbances such as solar radiation pressure, microwave radiation, gravity-gradient torque, and other orbit perturbation effects. An integrated orbit, attitude, and structural control systems architecture, employing electric thrusters, is developed. A key parameter that characterizes the sensitivity of a satellite to solar radiation pressure is the area-to-mass ratio, A/m; the value of A/m for the Abacus satellite is 0.4 m2/kg, which is relatively large when compared to 0.02 m2/kg for typical geosynchronous communications satellites. Solar radiation pressure causes a cyclic drift in the longitude of the Abacus satellite of 2 deg, east and west. Consequently, in addition to standard north-south and east-west stationkeeping maneuvers for ¬±0.1 deg orbit position control, active control of the orbit eccentricity using ion thrusters becomes nearly mandatory. Furthermore, continuous sun tracking of the Abacus platform requires large control torques to counter various disturbance torques. The proposed control systems architecture utilizes properly distributed ion thrusters to counter, simultaneously, the cyclic pitch gravity-gradient torque, the secular roll torque caused by an offset of the center-of-mass and center-of-pressure, the cyclic roll/yaw microwave radiation torque, and the solar pressure force whose average value is about 60 N. A minimum of 500 ion engines of 1-N thrust level are required for simultaneous attitude and stationkeeping control. When reliability, lifetime, duty cycle, lower thrust level, and redundancy of ion engines are considered, this number will increase significantly. A significant control-structure interaction problem, possible for such very large Abacus platform with the lowest structural mode frequency of 0.002 Hz, is avoided simply by designing an attitude control system with very low bandwidth (&lt; orbit frequency). However, the proposed low-bandwidth attitude control system utilizes a concept of cyclic-disturbance accommodating control to provide ¬±5 arcmin pointing of the Abacus platform in the presence of large external disturbances and dynamic modeling uncertainties. Approximately 85,000 kg of propellant per year is required for simultaneous orbit, attitude, and structural control using 500 1-N electric propulsion thrusters with a specific impulse of 5,000 sec. Only 21,000 kg of propellant per year is required if electric propulsion thrusters with a specific impulse of 20,000 sec can be developed. As Isp is increased, the propellant mass decreases but the electric power requirement increases; consequently, the mass of solar arrays and power processing units increases.</t>
  </si>
  <si>
    <t>NASA Technical Memorandum</t>
  </si>
  <si>
    <t>60003892;60000854</t>
  </si>
  <si>
    <t>7006241207;55916895500</t>
  </si>
  <si>
    <t>Wie, Bong;Roithmayr, Carlos M.</t>
  </si>
  <si>
    <t>Tempe;Hampton</t>
  </si>
  <si>
    <t>Arizona State University;NASA Langley Research Center</t>
  </si>
  <si>
    <t>Wie B.</t>
  </si>
  <si>
    <t>Integrated orbit, attitude, and structural control systems design for Space Solar Power Satellites</t>
  </si>
  <si>
    <t>2-s2.0-27844556094</t>
  </si>
  <si>
    <t>['radiation patterns', 'radiation characteristics', 'radiated power', 'plasma environment', 'mobile communication', 'important characteristics', 'ground plane', 'given geometry', 'free space', 'field pattern', 'electroacoustic waves', 'duroid substrate', 'directive gain', 'board applications', 'bandwidth along', 'antenna geometry', '155 ghz']</t>
  </si>
  <si>
    <t>The present paper explores the important characteristics of an array of 4√ó4-element planar array of circular patch microstrip antenna (CPMA) designed on RT-duroid substrate (Œµr = 2.32) at 1.155 GHz (L-band) for on-board applications in mobile communication through satellite. An airgap is introduced in between the dielectric and the ground plane which improves the bandwidth and maintain the gain of the antenna geometry. This antenna geometry is studied in presence of plasma environment and the effect of generation of electroacoustic waves on the radiation characteristics of the given geometry is determined. For this, a well established linearized hydrodynamic theory and vector wave function technique is used to derive the expression for the field pattern and radiated power by the antenna. The important antenna parameters like radiation conductance, efficiency, directive gain and bandwidth along with radiation patterns are computed and plotted for both plasma as well as for the free space.</t>
  </si>
  <si>
    <t>143-147</t>
  </si>
  <si>
    <t>60070212;60070212</t>
  </si>
  <si>
    <t>55491983900;6507847292</t>
  </si>
  <si>
    <t>Gupta, Anubha;Pourush, P. K.S.</t>
  </si>
  <si>
    <t>Agra</t>
  </si>
  <si>
    <t>Institute of Basic Sciences Agra</t>
  </si>
  <si>
    <t>Gupta A.</t>
  </si>
  <si>
    <t>Microstrip array antenna with and without airgap in plasma environment</t>
  </si>
  <si>
    <t>2-s2.0-33748497269</t>
  </si>
  <si>
    <t>['theoretically investigated', 'present paper', 'noise temperature', 'noise power', 'noise performance', 'noise figure', 'noise behaviour', 'much better', 'bias voltage']</t>
  </si>
  <si>
    <t>In the present paper, noise behaviour of the active patch antenna (GaAs Gunn integrated patch and InP Gunn integrated patch) has been theoretically investigated and consequently the noise figure, noise temperature and noise power are calculated as a function of bias voltage. The noise performance of InP Gunn integrated patch is found to be much better than that of the GaAs Gunn integrated patch.</t>
  </si>
  <si>
    <t>148-154</t>
  </si>
  <si>
    <t>36841913800;7003714798</t>
  </si>
  <si>
    <t>Nayak, Anjali;Vishvakarma, Babau R.</t>
  </si>
  <si>
    <t>Nayak A.</t>
  </si>
  <si>
    <t>Noise considerations in Gunn integrated rectangular microstrip antenna</t>
  </si>
  <si>
    <t>2-s2.0-33748515191</t>
  </si>
  <si>
    <t>['tested singly', 'significantly reduced', 'salicylaldehyde ).', 'practical utility', 'one compound', 'ol ],', 'leaf alcohols', 'included conophthorin', 'funnel traps', 'flying rather', 'fir beetle', 'effective treatments', 'dfbs recognize', 'complete mixture', 'candidate hosts', 'benzyl alcohol', 'baited traps', 'baited multiple', 'avoid nonhosts', 'antennally active', 'angiosperm volatiles', 'active alone']</t>
  </si>
  <si>
    <t>3-methylcyclohex-3-en-1-one | Coleoptera | Dendroctonus pseudotsugae | Disruptant | Douglas-fir beetle | Green-leaf volatiles | MCH | Nonhost volatiles | Scolytidae</t>
  </si>
  <si>
    <t>Antennally active, bark-derived, angiosperm volatiles were tested singly and in groups for their ability to disrupt the response of the Douglas-fir beetle (DFB), Dendroctonus pseudotsugae, to attractant-baited multiple-funnel traps. One compound, conophthorin, was active alone in reducing the response of beetles to the baited traps. Further experiments showed disruptive activity in two aliphatic green-leaf alcohols [1-hexanol and (Z)-3-hexen-1-ol], as well as guaiacol and benzyl alcohol, and three aliphatic aldehydes [nonanal, hexanal, and (E)-2-hexenal] but not in two aromatic aldehydes (benzaldehyde and salicylaldehyde). Every binary combination that included conophthorin or any two of the other groups, except aromatic aldehydes, significantly reduced the response of beetles to baited traps. Various ternary mixtures and the complete mixture of all the groups were generally the most effective treatments. These results provide evidence that DFBs recognize and avoid nonhosts while flying rather than landing on candidate hosts and testing them while in contact with the tree. Nonhost angiosperm bark volatiles may have practical utility on their own or in combination with the antiaggregation pheromone 3-methylcyclohex-3-en-1-one (MCH) to protect single trees, logs, or stands from attack by the DFB.</t>
  </si>
  <si>
    <t>217-233</t>
  </si>
  <si>
    <t>Journal of Chemical Ecology</t>
  </si>
  <si>
    <t>60018491;60018491</t>
  </si>
  <si>
    <t>7202396119;7007168968</t>
  </si>
  <si>
    <t>Huber, Dezene P.W.;Borden, John H.</t>
  </si>
  <si>
    <t>Burnaby</t>
  </si>
  <si>
    <t>Simon Fraser University</t>
  </si>
  <si>
    <t>Huber D.</t>
  </si>
  <si>
    <t>Angiosperm bark volatiles disrupt response of Douglas-fir beetle, Dendroctonus pseudotsugae, to attractant-baited traps</t>
  </si>
  <si>
    <t>10.1023/A:1005668019434</t>
  </si>
  <si>
    <t>2-s2.0-0034999779</t>
  </si>
  <si>
    <t>['various taxon', 'two suborders', 'structures within', 'specific arrangements', 'processing structures', 'processing neuropils', 'organization varies', 'neural architecture', 'karger ag', 'high correlation', 'golgi impregnation', 'glomeruli size', 'glomerular characteristics', 'give rise', 'functional implications', 'first odor', 'efferent axons', 'comparative studies', 'chemosensory behaviors', 'cellular arrangements', 'antennal lobe']</t>
  </si>
  <si>
    <t>Antennal lobe | Evolution | Orthoptera | Projection neurons | Receptor neurons</t>
  </si>
  <si>
    <t>The first odor-processing neuropils of insects comprise glomeruli, islets of neuropil, that are supplied by olfactory receptor neurons and give rise to efferent axons to higher brain centers. Glomeruli size and organization varies in a taxon-specific manner across the Insecta, suggesting possible correlates between their organization and chemosensory behaviors in different insect groups. Comparative studies of antennal lobe glomeruli within the Orthoptera have been used to infer how the various taxon-specific arrangements of odorant-processing structures (glomeruli) might have evolved. The cellular arrangements in glomeruli have been surveyed using anterograde filling and Golgi impregnation of antennal receptor neurons projecting to the antennal lobe in Stenopelmatidae, Tettigoniidae, Gryllidae, Tetrigidae and Acrididae. These taxa, which represent the two suborders of Orthoptera, reveal a high correlation between the neural architecture of the glomeruli and structures within the glomeruli. Using a recent molecular phylogeny of the Orthoptera we have mapped the occurrence of glomerular characteristics to infer the evolution of antennal lobe structures in orthopterans. The functional implications of these results are discussed. Copyright ¬© 2001 S. Karger AG, Basel.</t>
  </si>
  <si>
    <t>Brain, Behavior and Evolution</t>
  </si>
  <si>
    <t>60029170;60029170;60029170</t>
  </si>
  <si>
    <t>55971855000;7005809476;7103226689</t>
  </si>
  <si>
    <t>Ignell, Rickard;Anton, Sylvia;Hansson, Bill S.</t>
  </si>
  <si>
    <t>Ignell R.</t>
  </si>
  <si>
    <t>The antennal lobe of orthoptera - Anatomy and evolution</t>
  </si>
  <si>
    <t>10.1159/000047222</t>
  </si>
  <si>
    <t>2-s2.0-0035019869</t>
  </si>
  <si>
    <t>['unequal lengths', 'studied experimentally', 'radiation pattern', 'axial ratio', 'antenna gain']</t>
  </si>
  <si>
    <t>Antennas | Dielectric resonators</t>
  </si>
  <si>
    <t>A circularly polarized cylindrical dielectric resonance antenna excited by two conformal strips of unequal lengths is studied experimentally. By using unequal strip lengths, two nearly degenerate orthogonal modes are excited and circularly polarized fields are generated. The measured return loss, axial ratio, radiation pattern, and antenna gain of the configuration are discussed.</t>
  </si>
  <si>
    <t>348-350</t>
  </si>
  <si>
    <t>57224515697;56415172000</t>
  </si>
  <si>
    <t>Wong, W. C.;Leung, K. W.</t>
  </si>
  <si>
    <t>Wong W.C.</t>
  </si>
  <si>
    <t>Circularly polarized dielectric resonator antenna excited by dual conformal strips of unequal lengths</t>
  </si>
  <si>
    <t>10.1002/mop.1175</t>
  </si>
  <si>
    <t>2-s2.0-0035811087</t>
  </si>
  <si>
    <t>['two frequencies', 'terrestrial communication', 'different polarizations', 'area reduction', 'antenna resonates']</t>
  </si>
  <si>
    <t>Circular polarization | Compact | Microstrip antenna</t>
  </si>
  <si>
    <t>A new compact dual-band, dual-polarized microstrip antenna is presented. This antenna resonates at two frequencies with different polarizations: a linearly polarized one for terrestrial communication, and a circularly polarized one for satellite mobile communication. This antenna also provides an area reduction of 70% compared to a standard rectangular patch antenna.</t>
  </si>
  <si>
    <t>315-317</t>
  </si>
  <si>
    <t>7004989005;6603090729;7004362848;57218539158</t>
  </si>
  <si>
    <t>Paulson, Manju;Kundukulam, Sona O.;Aanandan, C. K.;Mohanan, P.</t>
  </si>
  <si>
    <t>Paulson M.</t>
  </si>
  <si>
    <t>A new compact dual-band dual-polarized microstrip antenna</t>
  </si>
  <si>
    <t>10.1002/mop.1165</t>
  </si>
  <si>
    <t>2-s2.0-0035811099</t>
  </si>
  <si>
    <t>['wide bandwidth', 'supported substrate', 'stable across', 'impedance bandwidth', 'field patterns', 'experimental results', '12 œª0', '0 dbi']</t>
  </si>
  <si>
    <t>Antenna feed | Broadband antenna | Patch antenna</t>
  </si>
  <si>
    <t>Experimental results for an L-probe-fed shorted semicircular patch antenna are presented. Using a foam layer thickness ‚àº 0.12 Œª0 as a supported substrate, an impedance bandwidth of 57% (SWR ‚â§ 2) and a gain of over 4.0 dBi in the majority of the wide bandwidth have been obtained. The far-field patterns are stable across the passband.</t>
  </si>
  <si>
    <t>289-290</t>
  </si>
  <si>
    <t>60010080-60013983;60013983;60010491</t>
  </si>
  <si>
    <t>Guo, Y. X.;Luk, K. M.;Lee, K. F.</t>
  </si>
  <si>
    <t>Hong Kong;United States;China</t>
  </si>
  <si>
    <t>Kowloon;University;Nanjing</t>
  </si>
  <si>
    <t>City University of Hong Kong;University of Mississippi;Nanjing University of Science and Technology</t>
  </si>
  <si>
    <t>60013983;60010491;60010080</t>
  </si>
  <si>
    <t>Guo Y.</t>
  </si>
  <si>
    <t>Small broadband semicircular patch antenna with an L-probe feeding</t>
  </si>
  <si>
    <t>10.1002/mop.1157</t>
  </si>
  <si>
    <t>2-s2.0-0035811101</t>
  </si>
  <si>
    <t>['vehicular platform', 'optimization procedure', 'mutual coupling', 'excitation coefficients', 'electromagnetic coupling', 'complex platform', 'based algorithm', 'array elements']</t>
  </si>
  <si>
    <t>Array antenna | Conformal array | Electromagnetic compatibility | Method of moments | Onboard antennas | Pattern synthesis</t>
  </si>
  <si>
    <t>The design of low-sidelobe radiation patterns for array antennas mounted over aircrafts, ships, or any other complex platform is performed here. Both the electromagnetic coupling with the platform and the mutual coupling between the array elements are considered, and their effects are introduced in a novel synthesis algorithm. This is done by using a method-of-moments-based algorithm for three-dimensional scatters combined with an optimization procedure. The proposed method leads to a set of excitation coefficients that optimize the conformal array antenna over the vehicular platform. Some results are presented to demonstrate that high-performance radiation patterns can be synthesized.</t>
  </si>
  <si>
    <t>324-328</t>
  </si>
  <si>
    <t>60026134;60017838;60026134</t>
  </si>
  <si>
    <t>7003784434;55939570500;7006470289</t>
  </si>
  <si>
    <t>Obelleiro, F.;Landesa, L.;Taboada, J. M.</t>
  </si>
  <si>
    <t>Obelleiro F.</t>
  </si>
  <si>
    <t>A method-of-moments-based algorithm to synthesize a conformal onboard array antenna</t>
  </si>
  <si>
    <t>10.1002/mop.1169</t>
  </si>
  <si>
    <t>2-s2.0-0035811104</t>
  </si>
  <si>
    <t>['wideband swept', 'wideband parameters', 'structural elements', 'furnished environments', 'delay spread', 'coherence bandwidth', 'channel characteristics', 'based sounder', '8 ghz']</t>
  </si>
  <si>
    <t>Furniture | Indoor radio channel | Measurements | Wideband</t>
  </si>
  <si>
    <t>Typically, ray-tracing indoor simulators take into account the structural elements of the environment, but not other objects, such as furniture. Radio-channel characteristics in empty and furnished environments have been measured along linear paths by using a wideband swept-technique-based sounder in a band around 5.8 GHz. Wideband parameters, such as delay spread and coherence bandwidth, exhibit important variations when the room is furnished as opposed to the situation when it is empty. Such effects are important, so radio network designers should modify their predictions to guarantee that the performance of wideband digital communication systems will be correct.</t>
  </si>
  <si>
    <t>336-340</t>
  </si>
  <si>
    <t>60026134;60026134</t>
  </si>
  <si>
    <t>6603851742;7401473966</t>
  </si>
  <si>
    <t>Cui√±as, I√±igo;S√°nchez, Manuel Garc√≠a</t>
  </si>
  <si>
    <t>Cui√±as I.</t>
  </si>
  <si>
    <t>Furniture effects on the wideband indoor radio channel at microwave frequencies</t>
  </si>
  <si>
    <t>10.1002/mop.1172</t>
  </si>
  <si>
    <t>2-s2.0-0035811106</t>
  </si>
  <si>
    <t>['thin structure', 'space domain', 'results show', 'resonator antenna', 'radiation pattern', 'photonic bandgap', 'paper presents', 'circular polarization']</t>
  </si>
  <si>
    <t>High gain | Photonic bandgap | Resonator antenna</t>
  </si>
  <si>
    <t>This paper presents a theoretical method used to realize a 1-D photonic bandgap (PBG) resonator antenna. Studies in the frequency and space domain were made to determine the properties of the material. Then a 1-D PBG resonator antenna was designed, and some characteristics of the antenna were shown as the radiation pattern, the linear, and the circular polarization. The results show that such a device permits us to obtain high gain with a very thin structure.</t>
  </si>
  <si>
    <t>60008447;60008447;60008447;60008447;60008447;60008447;60008447</t>
  </si>
  <si>
    <t>6508370575;57195445047;16023902200;7004028651;6603055868;7004363654;7006402070</t>
  </si>
  <si>
    <t>Serier, C.;Cheype, C.;Chantalat, R.;Th√®venot, M.;Mon√©di√®re, T.;Reineix, A.;Jecko, B.</t>
  </si>
  <si>
    <t>Limoges</t>
  </si>
  <si>
    <t>Universite de Limoges</t>
  </si>
  <si>
    <t>Serier C.</t>
  </si>
  <si>
    <t>1-D photonic bandgap resonator antenna</t>
  </si>
  <si>
    <t>10.1002/mop.1164</t>
  </si>
  <si>
    <t>2-s2.0-0035811111</t>
  </si>
  <si>
    <t>['return loss', 'radiation patterns', 'profile equilateral', 'previous aperture', 'new configuration', 'higher front', 'high permittivity', 'coupling configuration', 'antenna gain', '5 %)']</t>
  </si>
  <si>
    <t>Conducting conformal strip | Dielectric resonator antenna of very high permittivity | Low profile</t>
  </si>
  <si>
    <t>A new configuration that employs a conducting conformal strip to excite the low-profile equilateral-triangular dielectric resonator antenna (DRA) of very high permittivity is proposed. As compared with the previous aperture-coupling configuration, the new configuration has a wider impedance bandwidth (‚àº5.5%) and a higher front-to-back radiation ratio. The return loss, radiation patterns, and antenna gain are measured and discussed.</t>
  </si>
  <si>
    <t>317-319</t>
  </si>
  <si>
    <t>7202085510;56415172000</t>
  </si>
  <si>
    <t>Lo, H. Y.;Leung, K. W.</t>
  </si>
  <si>
    <t>Excitation of low-profile equilateral-triangular dielectric resonator antenna using a conducting conformal strip</t>
  </si>
  <si>
    <t>10.1002/mop.1166</t>
  </si>
  <si>
    <t>2-s2.0-0035811131</t>
  </si>
  <si>
    <t>IBN 0077474</t>
  </si>
  <si>
    <t>['tuft region', 'study describes', 'short simple', 'short setuled', 'setal types', 'setal complement', 'results show', 'probably many', 'medium simple', 'medial flagella', 'long simple', 'least four', 'lateral flagellum', 'flagellar annuli', 'external morphology', 'electron microscopy', 'diverse set', 'distal half', 'cluster analysis', 'bimodally sensitive', 'basic organization', 'basic distribution', 'asymmetric setae', 'antennules possess', 'antennular chemosensilla']</t>
  </si>
  <si>
    <t>Chemoreceptor | Mechanoreceptor | Olfaction | Panulirus argus (Crustacea, Decapoda) | Sensilla</t>
  </si>
  <si>
    <t>This study describes the morphology and distribution of setae on the lateral and medial flagella of the antennules of the spiny lobster Panulirus argus in an effort to identify antennular chemoreceptors in addition to the well-studied aesthetasc chemosensilla. Setae were examined using light and electron microscopy, and their distribution on flagellar annuli was analyzed. We identified ten setal types based on external morphology: hooded, plumose, short setuled, long simple, medium simple, short simple, aesthetasc, guard, companion, and asymmetric setae, with the last four types being unique to the "tuft" located on the distal half of the lateral flagellum. The three setal types whose ultrastructure was examined - hooded, long simple, and medium simple setae - had characteristics of bimodal (chemo-mechanoreceptive) sensilla. The antennules have four distinct annular types based on their setal complement, as shown by cluster analysis. This basic distribution of non-tuft setal types is similar for both lateral and medial flagella. Annuli in the tuft region have tuft setal types superimposed on a basic organization of non-tuft setal types. These results show that the antennules possess a diverse set of setae, that these setae have a highly ordered arrangement on the antennules, that at least four (and probably many more) of these setal types are chemosensilla, and suggest that most antennular chemosensilla are bimodally sensitive.</t>
  </si>
  <si>
    <t>439-454</t>
  </si>
  <si>
    <t>60012387;60012387</t>
  </si>
  <si>
    <t>6604000478;7006809234</t>
  </si>
  <si>
    <t>Cate, Holly S.;Derby, Charles D.</t>
  </si>
  <si>
    <t>Cate H.S.</t>
  </si>
  <si>
    <t>Morphology and distribution of setae on the antennules of the Caribbean spiny lobster Panulirus argus reveal new types of bimodal chemo-mechanosensilla</t>
  </si>
  <si>
    <t>10.1007/s004410100377</t>
  </si>
  <si>
    <t>2-s2.0-0035010866</t>
  </si>
  <si>
    <t>IBN9604536</t>
  </si>
  <si>
    <t>['situ hybridization', 'sensitive sensilla', 'sensitive mechanism', 'sensilla trichodea', 'sensilla chaetica', 'results suggest', 'remained elusive', 'olfactory transduction', 'olfactory system', 'nitric oxide', 'mrna coding', 'intracellular rises', 'information processing', 'high levels', 'donors present', 'cgmp immunoreactive', 'cgmp concentrations', 'cgmp accumulation', 'antennal cells']</t>
  </si>
  <si>
    <t>Adaptation | Antennae | cGMP | Guanylyl cyclase | Insect olfaction | Insects | Manduca sexta (Insecta) | NO | Olfactory transduction</t>
  </si>
  <si>
    <t>The intracellular messenger cGMP (cyclic guanosine monophosphate) has been suggested to play a role in olfactory transduction in both invertebrates and vertebrates, but its cellular location within the olfactory system has remained elusive. We used cGMP immunocytochemistry to determine which antennal cells of the hawkmoth Manduca sexta are cGMP immunoreactive in the absence of pheromone. We then tested which antennal cells increase cGMP levels in response to nitric oxide (NO) and to long pheromonal stimuli, which the male encounters close to a calling female moth. In addition, we used in situ hybridization to determine which antennal cells express NO-sensitive soluble guanylyl cyclase. In response to long pheromonal stimuli with NO donors present, cGMP concentrations change in at least a subpopulation of pheromone-sensitive olfactory receptor neurons. These changes in cGMP concentrations in pheromone-dependent olfactory receptor neurons cannot be mimicked by the addition of NO donors in the absence of pheromone. NO stimulates sensilla chaetica type I and II, but not pheromone-sensitive trichoid sensilla, to high levels of cGMP accumulation as detected by immunocytochemistry. In situ hybridizations show that sensilla chaetica, but not sensilla trichodea, express detectable levels of mRNA coding for soluble guanylyl cyclase. These results suggest that intracellular rises in cGMP concentrations play a role in information processing in a subpopulation of pheromone-sensitive sensilla in Manduca sexta antennae, mediated by an NO-sensitive mechanism, but not an NO-dependent soluble guanylyl cyclase.</t>
  </si>
  <si>
    <t>409-421</t>
  </si>
  <si>
    <t>60030807-60012556;60030807;60018869;60023324</t>
  </si>
  <si>
    <t>7003691160;6507654889;7006304467;8159756400</t>
  </si>
  <si>
    <t>Stengl, Monika;Zintl, Rita;De Vente, Jan;Nighorn, Alan</t>
  </si>
  <si>
    <t>Germany;United States;Netherlands;Germany</t>
  </si>
  <si>
    <t>Regensburg;Tucson;Maastricht;Marburg</t>
  </si>
  <si>
    <t>Universit√§t Regensburg;Arizona Research Laboratories;Universiteit Maastricht;Philipps-Universit√§t Marburg</t>
  </si>
  <si>
    <t>60030807;60023324;60018869;60012556</t>
  </si>
  <si>
    <t>Stengl M.</t>
  </si>
  <si>
    <t>Localization of cGMP immunoreactivity and of soluble guanylyl cyclase in antennal sensilla of the hawkmoth Manduca sexta</t>
  </si>
  <si>
    <t>10.1007/s004410000336</t>
  </si>
  <si>
    <t>2-s2.0-0035012703</t>
  </si>
  <si>
    <t>['return loss', 'receive elements', 'proper size', 'placed next', 'novel ultra', 'many decades', 'input port', 'inherently matched', 'high isolation', 'absorbing material', '6 ghz', '6 dbi', '5 dbi', '20 ghz', '18 ghz', '10 db']</t>
  </si>
  <si>
    <t>The development of a novel ultra-wideband (UWB) antenna is reported. The antenna, based on a microstrip transmission line, forms a quasi-horn and possesses an extremely wide bandwidth of many decades with relatively high gain. It does not require a balun or transition at the input port and is inherently matched. Two such antennas, when used as transmit and receive elements, have a high isolation between them, even when they are placed next to each other and no absorbing material is used. Measured results show a return loss of better than 10 dB from 0.2 to more than 20 GHz, gain from 7.5 dBi at 2.6 GHz to 17.6 dBi at 18 GHz, and good radiation patterns. Although not measured, the antenna should also perform well at much higher frequencies than 18 GHz. With proper size and shape, the antenna can achieve a relatively flat gain response over an extremely wide bandwidth. Calculated and measured radiation patterns also agree reasonably well.</t>
  </si>
  <si>
    <t>731-732</t>
  </si>
  <si>
    <t>60020547;60020547;60020547</t>
  </si>
  <si>
    <t>7203041870;55689896300;9243060700</t>
  </si>
  <si>
    <t>Nguyen, C.;Lee, J. S.;Park, J. S.</t>
  </si>
  <si>
    <t>Nguyen C.</t>
  </si>
  <si>
    <t>Ultra-wideband microstrip quasi-horn antenna</t>
  </si>
  <si>
    <t>10.1049/el:20010532</t>
  </si>
  <si>
    <t>2-s2.0-0035821847</t>
  </si>
  <si>
    <t>['first time', 'classical modelling', 'authors report', 'array performance', '7 db', '50 ¬∞.', '50 ¬∞', '5 db', '1 ghz']</t>
  </si>
  <si>
    <t>The authors report on the comparison between the measured and predicted monostatic radiation pattern of a four-element retrodirective array (RDA) operating at 1 GHz. Predictions of array performance were carried out using an isolated element approach then an active element approach. Classical modelling of the RDA performance yielded a worst-case amplitude error with respect to measurement of 3.7 dB at 50¬∞ from boresight while an adapted model presented which allows active element pattern incorporation yields an error of only 0.5 dB at 50¬∞. In addition, the individual active pattern characterisation approach allows for the first time a rationale for why measured RDA tracking capability is better than previously established theoretical prediction.</t>
  </si>
  <si>
    <t>727-728</t>
  </si>
  <si>
    <t>7004398421;7102894931;7101716005</t>
  </si>
  <si>
    <t>Toh, B. Y.;Fusco, V. F.;Buchanan, N. B.</t>
  </si>
  <si>
    <t>Toh B.</t>
  </si>
  <si>
    <t>Retrodirective array tracking prediction using active element characterisation</t>
  </si>
  <si>
    <t>10.1049/el:20010500</t>
  </si>
  <si>
    <t>2-s2.0-0035821908</t>
  </si>
  <si>
    <t>['receiver antennas', 'forested hills', 'depression angles', '20db higher', '0 ¬∞.']</t>
  </si>
  <si>
    <t>Bistatic radar clutter levels from forested hills are presented. Measurements were made using copolarised transmitter and receiver antennas at vertical and horizontal polarisations viewing hilly terrain at depression angles between 0.5 and 2.0¬∞. Observed clutter levels are 10-20dB higher than similar results obtained at lower depression angles.</t>
  </si>
  <si>
    <t>783-784</t>
  </si>
  <si>
    <t>60073971;60073971;60073971;60073971;60073971</t>
  </si>
  <si>
    <t>7202070226;7102605212;35957935200;35615925000;57207318151</t>
  </si>
  <si>
    <t>Stevens, W. G.;McLaughlin, D. J.;Sowa, M. J.;Weijers, B.;Zhang, X.</t>
  </si>
  <si>
    <t>Stevens W.</t>
  </si>
  <si>
    <t>Bistatic scattering behaviour of forested hills at grazing incidence</t>
  </si>
  <si>
    <t>10.1049/el:20010511</t>
  </si>
  <si>
    <t>2-s2.0-0035821911</t>
  </si>
  <si>
    <t>['‚ àº800mhz', 'varactor diodes', 'coplanar waveguide', 'coaxial probe']</t>
  </si>
  <si>
    <t>Two small antennas loaded by varactor diodes and fed by a coplanar waveguide (CPW) and coaxial probe are presented. Varactor diodes made these antennas frequency agile. An important tuning frequency range of ‚àº800MHz was obtained and an application for different communication standards realised.</t>
  </si>
  <si>
    <t>728-729</t>
  </si>
  <si>
    <t>60110693;60110693;60110693</t>
  </si>
  <si>
    <t>7004757830;6701836992;6602489960</t>
  </si>
  <si>
    <t>Carr√®re, J. M.;Staraj, R.;Kossiavas, G.</t>
  </si>
  <si>
    <t>Universit√© C√¥te d'Azur</t>
  </si>
  <si>
    <t>Carr√®re J.M.</t>
  </si>
  <si>
    <t>Small frequency agile antennas</t>
  </si>
  <si>
    <t>10.1049/el:20010529</t>
  </si>
  <si>
    <t>2-s2.0-0035821924</t>
  </si>
  <si>
    <t>['wideband antenna', 'shorting pin', 'resonant length', 'measured results', 'impedance bandwidth', '10 %.']</t>
  </si>
  <si>
    <t>The simulation and measured results of a U-slot patch antenna with a shorting pin were discussed. The shorting pin method reduced the resonant length of the wideband antenna. The impedance bandwidth was found to be over 10%.</t>
  </si>
  <si>
    <t>729-730</t>
  </si>
  <si>
    <t>60006173;60006173;60006173;60006173</t>
  </si>
  <si>
    <t>6701610248;7501501369;55510527400;35569904600</t>
  </si>
  <si>
    <t>Shackelford, A. K.;Lee, K. F.;Luk, K. M.;Chair, R. C.</t>
  </si>
  <si>
    <t>Shackelford A.K.</t>
  </si>
  <si>
    <t>U-slot patch antenna with shorting pin</t>
  </si>
  <si>
    <t>10.1049/el:20010519</t>
  </si>
  <si>
    <t>2-s2.0-0035821975</t>
  </si>
  <si>
    <t>['œª distribution', 'tunneling leads', 'transition dipole', 'tls correspond', 'three distributions', 'theoretical simulations', 'striking manifestation', 'solvent molecules', 'six decades', 'saturated burn', 'results show', 'resonant absorption', 'relaxation events', 'primary importance', 'phthalocyanine tetrasulfonate', 'phonon line', 'phonon hole', 'phonon coupling', 'particular importance', 'paper ends', 'outer shell', 'nphb combined', 'natural consequence', 'low temperatures', 'linear electron', 'level systems', 'largely uncorrelated', 'intrinsic two', 'intimately associated', 'inner shell', 'identify states', 'hole spectra', 'high pressure', 'hgw obtained', 'first time', 'first 80', 'extrinsic tls', 'external electric', 'exchange coupling', 'electronic excitation', 'eight decades', 'describing well', 'current mechanism', 'critically important', 'critical role', 'correlation means', 'conversion process', 'certain conditions', 'burn frequency', 'antenna states', 'amorphous solids', 'acceptor states']</t>
  </si>
  <si>
    <t>Nonphotochemical hole burning (NPHB) at low temperatures of the electronic absorption bands of molecular chromophores imbedded in amorphous solids (glasses and polymers) and in proteins is a striking manifestation of configurational tunneling triggered by electronic excitation. The current mechanism of NPHB has it due to a hierarchy of relaxation events that begin in the outer shell and involve the intrinsic two-level systems (TLSint) of the glass and terminate in the inner shell where the rate determining step involving the extrinsic TLS (TLSext) occurs. The TLS correspond to asymmetric intermolecular double well potentials. The TLSext are associated with the chromophore and the inner shell of solvent molecules. The TLSint are intimately associated with the excess free volume of glasses. Their tunneling leads to diffusion of excess free volume. Results for Al-phthalocyanine tetrasulfonate (APT) in hyperquenched glassy water (HGW) and ethanol (HGE) films that provide strong support for the critical role of excess free volume are discussed. Hole spectra of APT/HGW obtained over eight decades of burn fluence reveal that the current mechanism needs to be modified to include multilevel extrinsic systems (MLSext) in order to explain why the antihole ("photoproduct" absorption) lies to the blue of the burn frequency for sufficiently high burn fluences, an intriguing up-conversion process. The spectra also reveal, for the first time, that the zero-phonon hole (ZPH) profile is non-Lorentzian. This is shown to be a natural consequence of the interplay between the three distributions that result in dispersive hole growth kinetics. They are associated with the tunnel parameter Œª of the TLSext, the angle Œ± between the laser-polarization and transition dipole, and off-resonant absorption of the zero-phonon line (the œâ distribution). Theoretical simulations of hole growth data for APT/HGW obtained over six decades of burn fluence show that the Œª distribution is of primary importance, describing well the first 80% of the saturated burn. The paper ends with an application of NPHB combined with high pressure and external electric (Stark) fields to the critically important "red" antenna states of photosystem I. The addition of pressure and Stark fields enhances the already impressive selectivity of NPHB. The results show that the linear pressure shift, permanent dipole moment change, and linear electron-phonon coupling are correlated. Of particular importance is that these properties can be used to identify states which involve interacting chlorophyll molecules that possess significant charge transfer character because of electron-exchange coupling. The results also show that the site distribution functions of the antenna states are largely uncorrelated, consistent with the findings for previously studied complexes. This is important because the absence of correlation means that the electronic energy gaps of donor and acceptor states are distributed which, in turn, means that the kinetics can be dispersive under certain conditions.</t>
  </si>
  <si>
    <t>5083-5098</t>
  </si>
  <si>
    <t>60008023;60008023;60008023;60008023</t>
  </si>
  <si>
    <t>6603832451;6701853229;57035722600;7202142626</t>
  </si>
  <si>
    <t>Reinot, Tonu;Zazubovich, Valter;Hayes, John M.;Small, Gerald J.</t>
  </si>
  <si>
    <t>Ames</t>
  </si>
  <si>
    <t>Ames Laboratory</t>
  </si>
  <si>
    <t>Reinot T.</t>
  </si>
  <si>
    <t>New insights on persistent nonphotochemical hole burning and its application to photosynthetic complexes</t>
  </si>
  <si>
    <t>10.1021/jp010126y</t>
  </si>
  <si>
    <t>2-s2.0-0035822184</t>
  </si>
  <si>
    <t>['vertical displacements', 'several centimeters', 'rights reserved', 'radome ),', 'paper examines', 'ongoing program', 'may influence', 'many factors', 'manufacturing variability', 'large number', 'include differences', 'gps antennas', 'frequency range', 'antenna mount', 'antenna measurement', 'antenna design', 'anechoic chamber']</t>
  </si>
  <si>
    <t>There are many factors which may influence the performance of GPS antennas. These include differences in the design of the antennas, manufacturing variability between antennas of the same model, the material which surrounds the antenna (including the antenna mount and radome), and the frequency range over which the antenna is used. As part of an ongoing program of antenna measurement, we have characterized a large number of GPS antennas in the anechoic chamber at the Goddard Space Flight Center in a variety of configurations. This paper examines the effect of reflectors under the antenna, the effect of radomes as a function of frequency, the effect of the preamplifier, and the influence of antenna design. These effects can lead to vertical displacements of the antenna phase centers from a few millimeters to several centimeters. ¬© 2001 Elsevier Science Ltd. All rights reserved.</t>
  </si>
  <si>
    <t>605-611</t>
  </si>
  <si>
    <t>Physics and Chemistry of the Earth, Part A: Solid Earth and Geodesy</t>
  </si>
  <si>
    <t>Schupler, B. R.</t>
  </si>
  <si>
    <t>Lanham</t>
  </si>
  <si>
    <t>Honeywell Technology Solutions Inc.</t>
  </si>
  <si>
    <t>Schupler B.</t>
  </si>
  <si>
    <t>The response of GPS antennas - How design, environment and frequency affect what you see</t>
  </si>
  <si>
    <t>S1464189501001090</t>
  </si>
  <si>
    <t>10.1016/S1464-1895(01)00109-0</t>
  </si>
  <si>
    <t>2-s2.0-0035009281</t>
  </si>
  <si>
    <t>['wild type', 'specific roles', 'qe type', 'pool size', 'physical interaction', 'photosynthetic apparatus', 'nonphotochemical quenching', 'minor changes', 'light harvesting', 'induction kinetics', 'harvesting antenna', 'genes encoding', 'gave rise', 'decreased slightly', 'cp26 apoprotein', 'cp24 protein', 'antisense lines', 'antisense constructs']</t>
  </si>
  <si>
    <t>The specific roles of the chlorophyll a/b binding proteins CP29 and CP26 in light harvesting and energy dissipation within the photosynthetic apparatus have been investigated. Arabidopsis was transformed with antisense constructs against the genes encoding the CP29 or CP26 apoprotein, which gave rise to several transgenic lines with remarkably low amounts of the antisense target proteins. The decrease in the level of CP24 protein in the CP29 antisense lines indicates a physical interaction between these complexes. Analysis of chlorophyll fluorescence showed that removal of the proteins affected photosystem II function, probably as a result of changes in the organization of the light-harvesting antenna. However, whole plant measurements showed that overall photosynthetic rates were similar to those in the wild type. Both antisense lines were capable of the qE type of nonphotochemical fluorescence quenching, although there were minor changes in the capacity for quenching and in its induction kinetics. High-light-induced violaxanthin deepoxidation to zeaxanthin was not affected, although the pool size of these pigments was decreased slightly. We conclude that CP29 and CP26 are unlikely to be sites for nonphotochemical quenching.</t>
  </si>
  <si>
    <t>1193-1204</t>
  </si>
  <si>
    <t>60031040;60031040;60031040;60031040</t>
  </si>
  <si>
    <t>57224669159;57202455571;57203184101;26643215000</t>
  </si>
  <si>
    <t>Andersson, J.;Walters, R. G.;Horton, P.;Jansson, S.</t>
  </si>
  <si>
    <t>Umea</t>
  </si>
  <si>
    <t>Ume√• Universitet</t>
  </si>
  <si>
    <t>Andersson J.</t>
  </si>
  <si>
    <t>Antisense inhibition of the photosynthetic antenna proteins CP29 and CP26: Implications for the mechanism of protective energy dissipation</t>
  </si>
  <si>
    <t>10.1105/tpc.13.5.1193</t>
  </si>
  <si>
    <t>2-s2.0-0035020030</t>
  </si>
  <si>
    <t>['terrestrial antennas', 'signal propagated', 'results show', 'observing station', 'noise bursts', 'main shock', 'low frequency', 'haridwar ridge', 'geographic lat', 'employing borehole', 'crustal region', 'chamoli earthquakes', 'borehole antenna', 'april 1999', 'agra station']</t>
  </si>
  <si>
    <t>Employing borehole and terrestrial antennas, Very Low Frequency (VLF) electric field perturbations associated with Chamoli earthquakes which occurred in the months of March and April 1999 have been monitored at our Agra station (geographic lat. 27.8¬∞N, long. 78¬∞E). The results show that electric field perturbations started appearing in the form of noise bursts 16 days prior to the occurrence of the main shock on 29 March 1999. In majority of the cases of the noise bursts the effect was observed by borehole antenna only, indicating that the signal propagated through crustal region. This result is interpreted in terms of propagation of signals through conductive channels along Delhi-Haridwar ridge and parallel to them between the source and the observing station.</t>
  </si>
  <si>
    <t>1416-1421</t>
  </si>
  <si>
    <t>Current Science</t>
  </si>
  <si>
    <t>60070214;60070214;60070214</t>
  </si>
  <si>
    <t>57202327051;57224702456;7405640683</t>
  </si>
  <si>
    <t>Singh, Raj Pal;Mishra, P. K.;Singh, Birbal</t>
  </si>
  <si>
    <t>Raja Balwant Singh College, Agra</t>
  </si>
  <si>
    <t>Singh R.P.</t>
  </si>
  <si>
    <t>Anomalous VLF electric field perturbations associated with Chamoli earthquakes of March/April 1999</t>
  </si>
  <si>
    <t>2-s2.0-0042403650</t>
  </si>
  <si>
    <t>['time analysis', 'satellite position', 'rms size', 'rights reserved', 'kalman filter', 'greatest sources', 'gps data', 'delay error', 'correlation coefficients', 'clock offsets', 'clock errors', 'atmospheric delay', '8 mm', '13 mm', '1000 km']</t>
  </si>
  <si>
    <t>We have made Monte Carlo simulations in order to quantify the influence of several error sources on the atmospheric delay derived in our regular 'Precise Point Positioning' analysis of GPS data. Satellite position and clock errors were found to be the greatest sources of error. The RMS size of the atmospheric delay error due to these sources is suggested to be 4-8 mm, and the correlation of the delay error over 1000 km is 0.5-0.7. In our real-time analysis of the atmospheric delay satellite orbits and clock offsets are modelled in the Kalman filter. The modelled errors suggest an uncertainty in the atmospheric delay of 10-13 mm, and a decrease in the correlation coefficients to about 0.65 over a distance of 1000 km. For both the Precise Point Positioning and the real-time analysis the influence from antenna signal scatter will give additional error contributions. ¬© 2001 Elsevier Science Ltd. All rights reserved.</t>
  </si>
  <si>
    <t>451-456</t>
  </si>
  <si>
    <t>60007328;60079072;60007328;60007328;60007328</t>
  </si>
  <si>
    <t>7003638368;7202425409;6602305009;6602102189;7004647945</t>
  </si>
  <si>
    <t>Jarlemark, P.;Johansson, J.;Stoew, B.;Gradinarsky, L.;Elgered, G.</t>
  </si>
  <si>
    <t>Boras;Onsala</t>
  </si>
  <si>
    <t>RISE, SP Technical Research Institute of Sweden;Onsala Space Observatory</t>
  </si>
  <si>
    <t>60079072;60007328</t>
  </si>
  <si>
    <t>Jarlemark P.</t>
  </si>
  <si>
    <t>Spatial error correlation of GPS atmospheres as determined from simulations</t>
  </si>
  <si>
    <t>S1464189501000825</t>
  </si>
  <si>
    <t>10.1016/S1464-1895(01)00082-5</t>
  </si>
  <si>
    <t>2-s2.0-0035001020</t>
  </si>
  <si>
    <t>NSC 89-2116-M-019-001</t>
  </si>
  <si>
    <t>['three types', 'surface part', 'surface observation', 'subsurface pattern', 'sosie sources', 'seismic studies', 'sand injection', 'rights reserved', 'resolve doubts', 'remarkable feature', 'related fold', 'radar profiles', 'paleoseismic facies', 'paleoseismic event', 'one fault', 'major e', 'gpr profiles', 'fault dips', 'eastern taiwan', 'downthrown block', 'complicated pattern', 'colluvial wedge', 'chinyuan village', 'chihshang fault', 'active fault', 'abrupt changes']</t>
  </si>
  <si>
    <t>Active fault | Ground penetrating radar | High-resolution shallow seismic | Taiwan</t>
  </si>
  <si>
    <t>Ground penetrating radar (GPR) and high-resolution shallow seismic reflection have been carried out to delineate the subsurface pattern and paleoseismic facies of the active Chihshang Fault, a segment of the Longitudinal Valley Fault, eastern Taiwan. Optimum radar results were obtained along streets in the Chinyuan village. A total of 720 m GPR profiles were acquired with 200 MHz antenna. Two seismic sections were collected using Mini-Sosie sources, providing a frame to the radar profiles. Three types of structures revealing evidence for a paleoseismic event can be observed in one GPR profile: these are: upward fault termination, colluvial wedge, and sand injection. Other profiles reveal unconformities, reverse-faults, one fault-related fold, and the presence of a colluvial wedge on the downthrown block, all indicating paleoseismic activity. The remarkable feature of the Chihshang Fault at Chinyuan is that the dips of this active fault at surface changes rapidly along strike. Combining the GPR with shallow seismic reflection allows us to reconstruct the three-dimensional fault pattern of the Chihshang Fault and resolve doubts about the abrupt changes of fault dips. These GPR and seismic studies are consistent with the surface observation and reveal the complicated pattern of antithetic subsidiary faults in the near-surface part of the major E-dipping Chihshang thrust fault. ¬© 2001 Elsevier Science B.V. All rights reserved.</t>
  </si>
  <si>
    <t>241-259</t>
  </si>
  <si>
    <t>Tectonophysics</t>
  </si>
  <si>
    <t>60023529;60001422;60023529;60011081;60014982</t>
  </si>
  <si>
    <t>48960972000;7005174985;56207522700;7601459242;7401619454</t>
  </si>
  <si>
    <t>Chow, J.;Angelier, J.;Hua, J. J.;Lee, J. C.;Sun, R.</t>
  </si>
  <si>
    <t>Taiwan;Taiwan;Taiwan;France</t>
  </si>
  <si>
    <t>Keelung;Tainan;Taipei;Paris</t>
  </si>
  <si>
    <t>National Taiwan Ocean University;National Cheng Kung University;Academia Sinica, Institute of Earth Sciences;Sorbonne Universite</t>
  </si>
  <si>
    <t>60023529;60014982;60011081;60001422</t>
  </si>
  <si>
    <t>Chow J.</t>
  </si>
  <si>
    <t>Paleoseismic event and active faulting: From ground penetrating radar and high-resolution seismic reflection profiles across the Chihshang Fault, eastern Taiwan</t>
  </si>
  <si>
    <t>S0040195100002778</t>
  </si>
  <si>
    <t>10.1016/S0040-1951(00)00277-8</t>
  </si>
  <si>
    <t>2-s2.0-0034980324</t>
  </si>
  <si>
    <t>['strongly temperature', 'sphaeroides g1c', 'sphaeroides 2', 'species dependent', 'rhodospirillum rubrum', 'rhodopseudomonas acidophila', 'resolved epr', 'rate constant', 'polarization pattern', 'partial freezing', 'magnitude slower', 'light excitation', 'lh2 complexes', 'lh1 complexes', 'investigated complex', 'every species', 'early times', 'distance difference', 'dependent change', 'chromatium purpuratum', 'carotenoid triplets', 'carotenoid triplet', 'bacteriochlorophyll triplet', '1 order']</t>
  </si>
  <si>
    <t>The dynamics of triplet excited states in light harvesting complexes from a range of different purple bacteria have been investigated by time-resolved EPR and optical absorption spectroscopy. The spin-polarized EPR spectra show for the LH2 complexes from Rhodobacter sphaeroides strains 2.4.1 and G1C at early times after light excitation a superposition of bacteriochlorophyll and carotenoid triplet states. In LH1 complexes from Rhodospirillum rubrum and LH2 complexes from Chromatium purpuratum and Rhodopseudomonas acidophila, only a carotenoid triplet spectrum is observed. In all complexes from every species, a time-dependent change in the polarization pattern of the carotenoid triplet is seen. In those complexes that show a superposition of bacteriochlorophyll and carotenoid triplets, the decay of the bacteriochlorophyll triplet is accompanied by an apparently simultaneous rise of the carotenoid triplet. Transient optical absorption spectroscopy demonstrates identical kinetics for the decay and rise of bacteriochlorophyll and carotenoid triplet states, respectively. The lifetime of the carotenoid triplet state shows only a minor temperature dependence in all species. The rate constant for the rise of the carotenoid triplet state is strongly temperature and species dependent. The triplet energy transfer in LH2 complexes from Rb. sphaeroides 2.4.1 is about 1 order of magnitude slower than in Rps. acidophila. Even the complexes from the Rb. sphaeroides strains 2.4.1 and G1C show differences. In Rb. sphaeroides G1C, a partial freezing out of the triplet energy transfer is observed which does not occur in any other investigated complex. The observed temperature dependence of the triplet energy transfer from bacteriochlorophylls to carotenoids is discussed in terms of the distance difference between the carotenoid and the two inequivalent bacteriochlorophyll molecules.</t>
  </si>
  <si>
    <t>5525-5535</t>
  </si>
  <si>
    <t>60011604;60011604;60011604;60011604;60001490</t>
  </si>
  <si>
    <t>7004288731;57207893208;23766546000;7102659552;7006465617</t>
  </si>
  <si>
    <t>Bittl, Robert;Schlodder, Eberhard;Geisenheimer, Irene;Lubitz, Wolfgang;Cogdell, Richard J.</t>
  </si>
  <si>
    <t>Germany;United Kingdom</t>
  </si>
  <si>
    <t>Berlin;Glasgow</t>
  </si>
  <si>
    <t>Technical University of Berlin;University of Glasgow</t>
  </si>
  <si>
    <t>60011604;60001490</t>
  </si>
  <si>
    <t>Bittl R.</t>
  </si>
  <si>
    <t>Transient EPR and absorption studies of carotenoid triplet formation in purple bacterial antenna complexes</t>
  </si>
  <si>
    <t>10.1021/jp0033014</t>
  </si>
  <si>
    <t>2-s2.0-0035859427</t>
  </si>
  <si>
    <t>['vivo leads', 'total absorbance', 'sphaeroides ).', 'several pigment', 'rhodobacter sphaeroides', 'remarkable difference', 'reaction centers', 'rcs ).', 'protein interactions', 'oxidized car', 'oxidation potential', 'optical spectroelectrochemistry', 'obtain information', 'lh2 complexes', 'lh1 complex', 'irreversible oxidation', 'following order', 'degradative oxidation', 'complete irreversibility', 'cation pairs', 'bchl ¬∑+', 'bchl oxidation', 'bacterial photosynthesis', 'b800 component', 'antenna complexes', 'acetyl chl', '66v ).', '57 v', '50 v']</t>
  </si>
  <si>
    <t>The oxidation of BChl in several pigment-protein complexes involved in bacterial photosynthesis was investigated by optical spectroelectrochemistry, with the aim to obtain information on the tuning of the BChl oxidative midpoint potential (Em) through BChl-BChl and BChl-protein interactions. The two accessory BChls in reaction centers (RCs) of Rhodobacter sphaeroides (R-26 and wild-type) have Em of 0.73V and 0.83V (¬±0.01V), appreciably higher than the Em for pentacoordinated monomeric BChl in nonprotic solvents (‚àº0.66V). The self-aggregation of BChl in vivo leads to a lowering of the oxidation potential: Em = 0.50 V (the primary donor P865 in Rb. sphaeroides RCs), Em = 0.57 V (the light-harvesting complex LH1 of Rhodopseudomonas acidophila), Em = 0.60V (LH1 complex of Rb. sphaeroides). Only 20-35% of the total absorbance at 875 (880) nm in LH1 complexes corresponds to reversible BChl oxidation, whereas further bleaching is irreversible. Complete irreversibility of BChl oxidation was observed in LH2 complexes of Rps. acidophila for both monomeric (B800) and aggregated (B850) pigments, with the B850 component bleached somewhat more easily than the B800 component. One of the products of degradative oxidation is 2-desvinyl-2-acetyl Chl. The following order of susceptibility to oxidation is observed: P865 (RCs) &gt; B880 (LH1) ‚âÖ B875 (LH1) &gt; B850 ‚âÖ B800 (LH2) &gt; B800 (RCs). It is suggested that irreversible oxidation of BChl in antenna complexes results from dismutation of BChl and carotenoid (Car) cation pairs (BChl¬∑+ - BChl¬∑+ and BChl¬∑+ - Car+), resulting in the formation of the highly reactive BChl dication. The remarkable difference in LH1 and LH2 oxidation could be due to the presence of oxidized Car in LH2 at early oxidation stages of BChl. The results are discussed in terms of the X-ray diffraction structures of the RC and antenna complexes.</t>
  </si>
  <si>
    <t>5536-5545</t>
  </si>
  <si>
    <t>60011974;60003878</t>
  </si>
  <si>
    <t>6602700568;7103325525</t>
  </si>
  <si>
    <t>Kropacheva, Tatyana N.;Hoff, Arnold J.</t>
  </si>
  <si>
    <t>Izhevsk;Leiden</t>
  </si>
  <si>
    <t>Udmurt State University;Sterrewacht Leiden</t>
  </si>
  <si>
    <t>Kropacheva T.</t>
  </si>
  <si>
    <t>Electrochemical oxidation of bacteriochlorophyll a in reaction centers and antenna complexes of photosynthetic bacteria</t>
  </si>
  <si>
    <t>10.1021/jp003381b</t>
  </si>
  <si>
    <t>2-s2.0-0035859434</t>
  </si>
  <si>
    <t>['two wavelengths', 'triton x', 'selective destruction', 'opposite sign', 'low concentrations', 'excitonic bands', 'either non', 'c709 nm', 'bulk antenna', '677 nm']</t>
  </si>
  <si>
    <t>CD spectroscopy | Excitonic interaction | Photobleaching | Red chlorophyll form</t>
  </si>
  <si>
    <t>Selective destruction of the strongly dichroic red-shifted chlorophyll form (C709 nm) in photosystem I (PSI) trimers from Spirulina, by either non-selective high intensity illumination (photobleaching) or incubation with low concentrations of Triton X-100 is accompanied by changes in the circular dichroism spectrum of the same amplitude and of opposite sign at 677 nm. The data are interpreted in terms of a dimeric chlorophyll structure with excitonic bands at these two wavelengths. Similar photobleaching experiments with PSI-200 from maize also suggest the presence of bulk antenna/red form excitonic interactions. ¬© 2001 Federation of European Biochemical Societies.</t>
  </si>
  <si>
    <t>112-115</t>
  </si>
  <si>
    <t>60030318;60030318;60096201;60030318;60030318;60030318</t>
  </si>
  <si>
    <t>6701427947;15733365800;7004405778;6701308180;7006530694;7201971898</t>
  </si>
  <si>
    <t>Engelmann, E.;Tagliabue, T.;Karapetyan, N. V.;Garlaschi, F. M.;Zucchelli, G.;Jennings, R. C.</t>
  </si>
  <si>
    <t>Engelmann E.</t>
  </si>
  <si>
    <t>CD spectroscopy provides evidence for excitonic interactions involving red-shifted chlorophyll forms in photosystem I</t>
  </si>
  <si>
    <t>S0014579301025339</t>
  </si>
  <si>
    <t>10.1016/S0014-5793(01)02533-9</t>
  </si>
  <si>
    <t>2-s2.0-0035875766</t>
  </si>
  <si>
    <t>['wavelengths longer', 'wavelength properties', 'wavelength emission', 'wavelength absorption', 'spectral behavior', 'species resulting', 'reconstituted lhc', 'plant light', 'pigment binding', 'photosystem ii', 'molecules attached', 'higher plants', 'harvesting complexes', 'found exclusively', 'fluorescence properties', 'establishing long', 'chl b', 'chl alb', 'binding sites', 'absorption bands', '700 nm', '670 nm', '645 nm']</t>
  </si>
  <si>
    <t>Chlorophyll binding | Chlorophyll fluorescence | Light-harvesting complex | Long-wavelength chlorophyll | Reconstitution</t>
  </si>
  <si>
    <t>Chlorophyll (Chl) molecules attached to plant light-harvesting complexes (LHC) differ in their spectral behavior. While most Chl a and Chl b molecules give rise to absorption bands between 645 nm and 670 nm, some special Chls absorb at wavelengths longer than 700 nm. Among the Chl alb-antennae of higher plants these are found exclusively in LHC I. In order to assign this special spectral property to one chlorophyll species we reconstituted LHC of both photosystem I (Lhca4) and photosystem II (Lhcb1) with carotenoids and only Chl a or Chl b and analyzed the effect on pigment binding, absorption and fluorescence properties. In both LHCs the Chl-binding sites of the omitted Chl species were occupied by the other species resulting in a constant total number of Chls in these complexes. 77-K spectroscopic measurements demonstrated that omission of Chl b in refolded Lhca4 resulted in a loss of long-wavelength absorption and 730-nm fluorescence emission. In Lhcb1 with only Chl b long-wavelength emission was preserved. These results clearly demonstrate the involvement of Chl b in establishing long-wavelength properties. ¬© 2001 Federation of European Biochemical Societies.</t>
  </si>
  <si>
    <t>27-31</t>
  </si>
  <si>
    <t>60031216;60031216;60031216;60031216;60020952;60020952</t>
  </si>
  <si>
    <t>16408768300;15733288400;16436724200;7103256688;7006010107;6602972029</t>
  </si>
  <si>
    <t>Schmid, Volkmar H.R.;Thom√©, Peter;R√ºhle, Wolfgang;Paulsen, Harald;K√ºhlbrandt, Werner;Rogl, Hans</t>
  </si>
  <si>
    <t>Mainz;Frankfurt am Main</t>
  </si>
  <si>
    <t>Johannes Gutenberg-Universit√§t Mainz;Max Planck Institute of Biophysics</t>
  </si>
  <si>
    <t>60031216;60020952</t>
  </si>
  <si>
    <t>Schmid V.</t>
  </si>
  <si>
    <t>Chlorophyll b is involved in long-wavelength spectral properties of light-harvesting complexes LHC I and LHC II</t>
  </si>
  <si>
    <t>S0014579301025091</t>
  </si>
  <si>
    <t>10.1016/S0014-5793(01)02509-1</t>
  </si>
  <si>
    <t>2-s2.0-0035876204</t>
  </si>
  <si>
    <t>['surface appearance', 'samples reconstituted', 'rubrivivax gelatinosus', 'results suggested', 'periplasmic surface', 'one carotenoid', 'nonameric organization', 'lh2 rings', 'lh1 complexes', 'large rings', 'height reduction', 'gelatinosus comprises', 'extrinsic c', 'appearance suggest']</t>
  </si>
  <si>
    <t>Atomic force microscopy | Light-harvesting complex | Molecular interaction | Sidedness | Two-dimensional crystallization</t>
  </si>
  <si>
    <t>Light-harvesting complexes 2 (LH2) are the accessory antenna proteins in the bacterial photosynthetic apparatus and are built up of Œ±Œ≤-heterodimers containing three bacteriochlorophylls and one carotenoid each. We have used atomic force microscopy (AFM) to investigate reconstituted LH2 from Rubrivivax gelatinosus, which has a C-terminal hydrophobic extension of 21 amino acids on the Œ±-subunit. High-resolution topographs revealed a nonameric organization of the regularly packed cylindrical complexes incorporated into the membrane in both orientations. Native LH2 showed one surface which protruded by ‚àº6 √Ö and one that protruded by ‚àº14 √Ö from the membrane. Topographs of samples reconstituted with thermolysin-digested LH2 revealed a height reduction of the strongly protruding surface to ‚àº9 √Ö, and a change of its surface appearance. These results suggested that the Œ±-subunit of R.gelatinosus comprises a single transmembrane helix and an extrinsic C-terminus, and allowed the periplasmic surface to be assigned. Occasionally, large rings (‚àº120 √Ö diameter) surrounded by LH2 rings were observed. Their diameter and appearance suggest the large rings to be LH1 complexes.</t>
  </si>
  <si>
    <t>3029-3035</t>
  </si>
  <si>
    <t>60015184;60072948;60015184;60105742;60105742</t>
  </si>
  <si>
    <t>7003736659;56616617400;7402582545;35556651200;55665483100</t>
  </si>
  <si>
    <t>Scheuring, Simon;Reiss-Husson, Francoise;Engel, Andreas;Rigaud, Jean Louis;Ranck, Jean Luc</t>
  </si>
  <si>
    <t>France;France;Switzerland</t>
  </si>
  <si>
    <t>Paris;Gif-sur-Yvette;Basel</t>
  </si>
  <si>
    <t>Laboratoire Physico Chimie Curie;Centre de G√©n√©tique Mol√©culaire;Biozentrum, Universit√§t Basel</t>
  </si>
  <si>
    <t>60105742;60072948;60015184</t>
  </si>
  <si>
    <t>Scheuring S.</t>
  </si>
  <si>
    <t>High-resolution AFM topographs of Rubrivivax gelatinosus light-harvesting complex LH2</t>
  </si>
  <si>
    <t>10.1093/emboj/20.12.3029</t>
  </si>
  <si>
    <t>2-s2.0-0035876215</t>
  </si>
  <si>
    <t>DAAG 55-97-0132</t>
  </si>
  <si>
    <t>['space feeds', 'several arrays', 'resolution extreme', 'prototyping stages', 'one case', 'making improvements', 'field amplitude', 'electrooptic maps', 'dimensional electric', 'diagnostic purposes', 'characterized using', 'another case', 'active arrays']</t>
  </si>
  <si>
    <t>Electrooptic sampling | Near-field radiation patterns | Quasi-optical</t>
  </si>
  <si>
    <t>Several K Œ±-band spatial-amplifier power combiners and their free-space feeds were characterized using a high-resolution extreme-near-field electrooptic measurement technique. The two-dimensional electric-field amplitude and phase maps obtained from several arrays are presented. The usefulness of the technique for diagnostic purposes during the design and prototyping stages of the active arrays is discussed. In particular, the electrooptic maps were shown to be valuable for making improvements in the bias line design in one case, and for isolating faulty unit cells in another case.</t>
  </si>
  <si>
    <t>849-857</t>
  </si>
  <si>
    <t>60000251-60025778;60000251-60000221;60000251-60000221;60002959;60002959;60000251-60000221;60000251-60025778;60000251-60025778</t>
  </si>
  <si>
    <t>7404291764;7201537721;57197915829;7202472634;6602787347;7101961963;56246062600;7202748624</t>
  </si>
  <si>
    <t>Yang, Kyoung;Marshall, Todd;Forman, Michael;Hubert, John;Mirth, Lee;Popoviƒá, Zoya;Katehi, Linda P.B.;Whitaker, John F.</t>
  </si>
  <si>
    <t>Ann Arbor;Bethesda;New York;Boulder</t>
  </si>
  <si>
    <t>University of Michigan, Ann Arbor;Lockheed Martin Corporation;IEEE;University of Colorado Boulder</t>
  </si>
  <si>
    <t>60025778;60002959;60000251;60000221</t>
  </si>
  <si>
    <t>Active-amplifier-array diagnostics using high-resolution electrooptic field mapping</t>
  </si>
  <si>
    <t>S0018948001033075</t>
  </si>
  <si>
    <t>10.1109/22.920140</t>
  </si>
  <si>
    <t>2-s2.0-0034982004</t>
  </si>
  <si>
    <t>['¬± 0', 'voltage supply', 'variable amplitude', 'three vectors', 'temperature changes', 'results obtained', 'phase offsets', 'phase error', 'manufacturing yield', 'impact due', 'gain amplifiers', 'eight better', 'current consumption', 'combining two', 'chip size', 'achieved using', '9 dbm', '8 db', '6 db', '4 v', '20 db', '2 ghz', '120 ¬∞,']</t>
  </si>
  <si>
    <t>GaAs | HIPERLAN | MESFETs | MMIC | Phase shifter | Smart antennas | Vector modulator</t>
  </si>
  <si>
    <t>The design and performance of a vector-modulator-based phase shifter for high-performance radio local area networks at 5.2 GHz is presented in this paper. Low power consumption is achieved using a 0.6-Œºm GaAs MESFET process. At a voltage supply of 1.4 V and with a current consumption between 3.5-7 mA, the gain is 0.6 dB and the 1-dB input compression point is -9 dBm. A full 360¬∞ phase control range is achieved by combining two of the three vectors, which have phase offsets of 120¬∞, with variable amplitude. Chip size is only 1.3 mm 2. The proposed vector modulator applies a new circuit configuration of variable-gain amplifiers to compensate their transmission phase errors. Within a gain control range of 20 dB, the phase error can be reduced to ¬±3¬∞, which is about a factor of eight better than the results obtained by single FET amplifiers. A simple calibration procedure for the proposed vector modulators is presented to improve the manufacturing yield and to decrease the impact due to temperature changes and aging. A maximum gain error of ¬±0.8 dB and a maximum phase error of ¬±7¬∞ has been measured after applying this calibration to the designed vector modulator.</t>
  </si>
  <si>
    <t>964-969</t>
  </si>
  <si>
    <t>60000251-60025858;60000251-60095131;60000251-60025858</t>
  </si>
  <si>
    <t>56259557900;7004200243;7006187666</t>
  </si>
  <si>
    <t>Ellinger, Frank;Lott, Urs;B√§chtold, Werner</t>
  </si>
  <si>
    <t>Switzerland;Switzerland;United States</t>
  </si>
  <si>
    <t>Solothurn;Zurich ZH,;New York</t>
  </si>
  <si>
    <t>Glutz AG;ETH Zurich;IEEE</t>
  </si>
  <si>
    <t>60095131;60025858;60000251</t>
  </si>
  <si>
    <t>Ellinger F.</t>
  </si>
  <si>
    <t>An antenna diversity MMIC vector modulator for HIPERLAN with low power consumption and calibration capability</t>
  </si>
  <si>
    <t>S0018948001033129</t>
  </si>
  <si>
    <t>10.1109/22.920155</t>
  </si>
  <si>
    <t>2-s2.0-0034987097</t>
  </si>
  <si>
    <t>['tie antenna', 'rather controllable', 'junctions involved', 'fabricated stack', 'bulk bi2sr2cacu2o8']</t>
  </si>
  <si>
    <t>Using a double-side fabrication method, a stack of intrinsic Josephson junctions plus a bow-tie antenna and chokes were made in a slice 200 nm thick and singled out from inside a bulk Bi2Sr2CaCu2O8+x single crystal. The junctions in the fabricated stack were very uniform, and the number of junctions involved was rather controllable. Potentially it would be possible to use this method to fabricate integrated circuits based on intrinsic Josephson junctions in high Tc superconductors. ¬© 2001 American Institute of Physics.</t>
  </si>
  <si>
    <t>4010-4012</t>
  </si>
  <si>
    <t>Applied Physics Letters</t>
  </si>
  <si>
    <t>60015682-60008435;60008435;60008435-60015682</t>
  </si>
  <si>
    <t>10539853600;7403118952;35418597500</t>
  </si>
  <si>
    <t>Stacks of intrinsic Josephson junctions singled out from inside Bi&lt;inf&gt;2&lt;/inf&gt;Sr&lt;inf&gt;2&lt;/inf&gt;CaCu&lt;inf&gt;2&lt;/inf&gt;O&lt;inf&gt;8+x&lt;/inf&gt; single crystals</t>
  </si>
  <si>
    <t>10.1063/1.1379065</t>
  </si>
  <si>
    <t>2-s2.0-0039922982</t>
  </si>
  <si>
    <t>R01GM025693</t>
  </si>
  <si>
    <t>['‚ àº3', '‚ àº1', 'water caused', 'volume change', 'vivo analysis', 'two photosystems', 'thus opens', 'thermodynamic values', 'spectral regions', 'resolved photoacoustics', 'required invention', 'redox potentials', 'red light', 'ps ii', 'predominant excitation', 'per trap', 'new route', 'maximum density', 'intact cells', 'heterogeneous system', 'heterogeneous artifact', 'free energy', 'fold change', 'enthalpy changes', 'energy storage', 'electron transfer', 'either white', 'different ps', 'charge transfer', 'cells grown', 'cell artifact', 'biochemistry 40', 'assumed formation', '7125 ].', '680 nm', '2 ev']</t>
  </si>
  <si>
    <t>The volume and enthalpy changes for charge transfer in the 0.1-10 Œºs time window in photosynthetic reaction centers of the intact cells of Synechocystis PCC 6803 were determined using pulsed, time-resolved photoacoustics. This required invention of a method to correct for the cell artifact at the temperature of maximum density of water caused by the heterogeneous system. Cells grown under either white or red light had different PS I/PS II molar ratios, ‚àº3 and ‚àº1.7, respectively, but invariable action spectra and effective antenna sizes of the photosystems. In both cultures, the photoacoustic measurements revealed that their thermodynamic parameters differed strongly in the spectral regions of predominant excitation of PS I (680 nm) and PS II (625 nm). On correcting for contribution of the two photosystems at these wavelengths, the volume change was determined to be -27 ¬± 3 and -2 ¬± 3 √Ö3 for PS I and PS II, respectively. The energy storage on the ‚àº1 Œºs time scale was estimated to be 80 ¬± 15% and 45 ¬± 10% per trap in PS I and PS II, respectively. These correspond to enthalpies of -0.33 ¬± 0.2 and -1 ¬± 0.2 eV for the assumed formation of ion radical pairs P700+FAB- and Yz*P680QA-, respectively. Taking the free energy of the above reactions as the differences of their redox potentials in situ, apparent entropy changes were estimated to be +0.4 ¬± 0.2 and -0.2 ¬± 0.2 eV for PS I and PS II, respectively. These values are similar to that obtained in vitro for the purified reaction center complexes on the microsecond time scale [Hou et al. (2001) Biochemistry 40, 7109-7116, 7117-7125]. The constancy of these thermodynamic values over a 2-fold change of the ratio of PS I/PS II is support for this method of in vivo analysis. Our pulsed PA method can correct the "cell" or heterogeneous artifact and thus opens a new route for studying the thermodynamics of electron transfer in vivo.</t>
  </si>
  <si>
    <t>7126-7132</t>
  </si>
  <si>
    <t>60026827-60110546;60026827;60026827</t>
  </si>
  <si>
    <t>7003825263;7401966095;7005034241</t>
  </si>
  <si>
    <t>Boichenko, V. A.;Hou, J. M.;Mauzerall, D.</t>
  </si>
  <si>
    <t>Pushchino;New York</t>
  </si>
  <si>
    <t>Institute of Fundamental Problems of Biology of the Russian Academy of Sciences;Rockefeller University</t>
  </si>
  <si>
    <t>60110546;60026827</t>
  </si>
  <si>
    <t>Boichenko V.A.</t>
  </si>
  <si>
    <t>Thermodynamics of electron transfer in oxygenic photosynthetic reaction centers: Volume change, enthalpy, and entropy of electron-transfer reactions in the intact cells of the cyanobacterium Synechocystis PCC 6803</t>
  </si>
  <si>
    <t>10.1021/bi010374k</t>
  </si>
  <si>
    <t>2-s2.0-0035912910</t>
  </si>
  <si>
    <t>['successful use', 'radiation wavelength', 'midinfrared radiation', 'experimental results', 'excellent agreement', 'difference time', 'detector response', 'antenna arms', 'also measured']</t>
  </si>
  <si>
    <t>FDTD method | Infrared antenna | Microbolometer | Microstrip dipole</t>
  </si>
  <si>
    <t>We report on the successful use of niobium microbolometers coupled to microstrip dipole antennas for the detection of midinfrared radiation. Measurements of the detector response versus antenna length performed at the 10.6 Œºm wavelength allowed us to identify the first three current-wave resonances along the antenna arms. The detector response was also measured as a function of the radiation wavelength in the 9-11 Œºm spectral domain. Excellent agreement between the experimental results and finite-difference time-domain (FDTD) predictions was obtained. ¬© 2000 John Wiley &amp; Sons, Inc.</t>
  </si>
  <si>
    <t>381-383</t>
  </si>
  <si>
    <t>60022144;60022144</t>
  </si>
  <si>
    <t>6603120992;7006366203</t>
  </si>
  <si>
    <t>Codreanu, Iulian;Boreman, Glenn D.</t>
  </si>
  <si>
    <t>Orlando</t>
  </si>
  <si>
    <t>University of Central Florida</t>
  </si>
  <si>
    <t>Codreanu I.</t>
  </si>
  <si>
    <t>Infrared microstrip dipole antennas - FDTD predictions versus experiment</t>
  </si>
  <si>
    <t>10.1002/mop.1184</t>
  </si>
  <si>
    <t>2-s2.0-0035919148</t>
  </si>
  <si>
    <t>['waveguide walls', 'waveguide axis', 'walls coated', 'soft surfaces', 'periodic form', 'oriented along', 'hard walls', 'hard surfaces', 'dominant mode', 'conducting strips', 'circular waveguide', 'appropriate thickness']</t>
  </si>
  <si>
    <t>Antennas | Asymptotic boundary conditions | Soft and hard surfaces | Waveguides</t>
  </si>
  <si>
    <t>Soft and hard walls are realized for a circular waveguide with walls coated by a uniform dielectric layer of appropriate thickness and loaded with conducting strips. The strips are oriented along the waveguide axis (z-axis) for hard surfaces or œÜ-directed for soft surfaces in a periodic form. The simple approximate asymptotic strip boundary condition (ASBC) is used to analyze the structure. For the dominant mode, when the waveguide walls are hard or soft, a linear field distribution across the waveguide cross section can be obtained. Then the waveguide can be used as an antenna with good linear polarization. The characteristics of such waveguides are presented with sample radiation patterns as compared with hollow waveguide radiation patterns. ¬© 2001 John Wiley &amp; Sons, Inc.</t>
  </si>
  <si>
    <t>433-436</t>
  </si>
  <si>
    <t>60010491;60010491</t>
  </si>
  <si>
    <t>7004922524;7403025506</t>
  </si>
  <si>
    <t>Kishk, Ahmed A.;Morgan, Michael</t>
  </si>
  <si>
    <t>Analysis of circular waveguides with soft and hard surfaces realized by strip-loaded walls using asymptotic boundary conditions</t>
  </si>
  <si>
    <t>10.1002/mop.1199</t>
  </si>
  <si>
    <t>2-s2.0-0035919150</t>
  </si>
  <si>
    <t>['system size', 'new solutions', 'enter 3', 'computer memory']</t>
  </si>
  <si>
    <t>3-D pointer (mouse) | Antenna size reduction | Microwave holography | Planar microstrip array antenna | Slit insertion</t>
  </si>
  <si>
    <t>A compact rendering system for establishing a three-dimensional (3-D) pointer is possible by combining microwave holography with microstrip antenna arrays to enter 3-D coordinates of a point in space into computer memory. To obtain the reduction in system size, new solutions are proposed in both the holographic reconstruction algorithms and the receiving planar array antenna. ¬© 2001 John Wiley &amp; Sons, Inc.</t>
  </si>
  <si>
    <t>397-402</t>
  </si>
  <si>
    <t>Microwave holographic 3-D rendering system using a reduced-size planar array antenna</t>
  </si>
  <si>
    <t>10.1002/mop.1189</t>
  </si>
  <si>
    <t>2-s2.0-0035919154</t>
  </si>
  <si>
    <t>['verified numerically', 'structure consisting', 'results obtained', 'radiation pattern', 'optimal design', 'mpbg structure', 'genetic algorithm', 'explicit method', 'domain method', 'difference time', 'based antenna', 'antenna system', 'antenna based']</t>
  </si>
  <si>
    <t>3-D metallic photonic bandgap | Antenna | Explicit method | Photonic crystal | Radiation characteristics</t>
  </si>
  <si>
    <t>An antenna based on a three-dimensional metallic photonic bandgap (MPBG) structure consisting of many parallel metallic short wires is considered. An explicit method is introduced to calculate the radiation pattern for such an antenna system. The explicit method is verified numerically by comparing the results obtained by the finite-difference time-domain method. The present method improves the computation speed significantly. A genetic algorithm is used to make an optimal design for such a 3-D MPBG structure-based antenna. ¬© 2001 John Wiley &amp; Sons, Inc.</t>
  </si>
  <si>
    <t>376-381</t>
  </si>
  <si>
    <t>60117981-60002014;60002014;60002014;60002014;60072485</t>
  </si>
  <si>
    <t>36048024500;57206127276;57219918544;23106462500;35572352400</t>
  </si>
  <si>
    <t>He, Sailing;Popov, Mikhail;Qiu, Min;Liao, Zhigang;Simovski, Constantin</t>
  </si>
  <si>
    <t>China;Russian Federation;Sweden</t>
  </si>
  <si>
    <t>Hangzhou;Saint Petersburg;Stockholm</t>
  </si>
  <si>
    <t>State Key Laboratory of Modern Optical Instrumentation;Saint Petersburg National Research University of Information Technologies, Mechanics and Optics University ITMO;The Royal Institute of Technology (KTH)</t>
  </si>
  <si>
    <t>60117981;60072485;60002014</t>
  </si>
  <si>
    <t>He S.</t>
  </si>
  <si>
    <t>Explicit formulas for obtaining the radiation characteristics of an antenna based on a three-dimensional metallic photonic bandgap structure</t>
  </si>
  <si>
    <t>10.1002/mop.1183</t>
  </si>
  <si>
    <t>2-s2.0-0035919175</t>
  </si>
  <si>
    <t>['two feeds', 'truncated corners', 'radiating element', 'proposed antenna', 'pattern radiation', 'gps systems', 'gps operation', 'gps dual', 'compact structure', 'broadband low', 'bandwidth requirements', 'band operations', '1880 mhz', '1575 ghz']</t>
  </si>
  <si>
    <t>DCS/GPS dual-band operation | Dual-band operation | Patch antenna</t>
  </si>
  <si>
    <t>A new integrated structure of a two-element microstrip patch antenna with two feeds for DCS/GPS dual-band operations is proposed. The radiating element for DCS (1710-1880 MHz) operation is a broadband low-profile cylindrical monopole top loaded with a shorted square patch, which gives a linearly polarized conical-pattern radiation. The second radiating element is a square-ring microstrip patch with truncated corners for GPS operation at 1575 GHz, which provides circularly polarized broadside radiation patterns. The two radiating elements are integrated in the proposed antenna to have a compact structure. The proposed antenna meets the bandwidth requirements of DCS and GPS systems, and is suitable for mounting on a vehicle. ¬© 2001 John Wiley &amp; Sons, Inc.</t>
  </si>
  <si>
    <t>410-412</t>
  </si>
  <si>
    <t>60011357;60008495;60011357</t>
  </si>
  <si>
    <t>56093321900;7004026337;35460663000</t>
  </si>
  <si>
    <t>Wu, Jian Yi;Row, Jeen Sheen;Wong, Kin Lu</t>
  </si>
  <si>
    <t>A compact dual-band microstrip patch antenna suitable for DCS/GPS operations</t>
  </si>
  <si>
    <t>10.1002/mop.1193</t>
  </si>
  <si>
    <t>2-s2.0-0035919177</t>
  </si>
  <si>
    <t>['simulation shows', 'second resonance', 'results show', 'resonant cwtha', 'narrow bandwidth', 'mode cancellation', 'method simulation', 'low efficiency', 'high impedance', 'first resonance', 'examined via', 'azimuth patterns', '10 db']</t>
  </si>
  <si>
    <t>Contrawound toroidal helix antenna | Electrically small antennas | Helix antenna | Toroidal antenna</t>
  </si>
  <si>
    <t>The resonant CWTHA is examined via a moment-method simulation. The results show a very high impedance at first resonance with a narrow bandwidth and low efficiency. At second resonance, the resistance is less than an ohm, the reactance is zero, and again, the bandwidth is narrow. The azimuth patterns are not omnidirectional, but may have a dip of 10 dB or more. The simulation shows a loop-mode cancellation of at least 140 dB. ¬© 2001 John Wiley &amp; Sons, Inc.</t>
  </si>
  <si>
    <t>408-410</t>
  </si>
  <si>
    <t>Hansen, R. C.</t>
  </si>
  <si>
    <t>Hansen R.</t>
  </si>
  <si>
    <t>Resonant contrawound toroidal helix antenna</t>
  </si>
  <si>
    <t>10.1002/mop.1192</t>
  </si>
  <si>
    <t>2-s2.0-0035919186</t>
  </si>
  <si>
    <t>['vsop images', 'vlbi baselines', 'value rises', 'typically located', 'taken advantage', 'studied pearson', 'sources dominated', 'source properties', 'source error', 'resolution images', 'readhead survey', 'present images', 'position angle', 'obtain high', 'observed near', 'noise ratios', 'map peak', 'low signal', 'long space', 'large errors', 'large arrays', 'jet sources', 'jet p', 'jet away', 'ground antennas', 'extensive series', 'detailed analysis', 'approximately 100', 'also performed', 'accompanying papers']</t>
  </si>
  <si>
    <t>Galaxies: active | Galaxies: jets | Quasars: general | Radio continuum: galaxies | Techniques : high angular resolution | Techniques : interferometric</t>
  </si>
  <si>
    <t>We present images from a space-VLBI survey using the facilities of the VLBI Space Observatory Programme (VSOP), drawing our sample from the well-studied Pearson-Readhead survey of extragalactic radio sources. Our survey has taken advantage of long space-VLBI baselines and large arrays of ground antennas, such as the Very Long Baseline Array and European VLBI Network, to obtain high-resolution images of 27 active galactic nuclei and to measure the core brightness temperatures of these sources more accurately than is possible from the ground. A detailed analysis of the source properties is given in accompanying papers. We have also performed an extensive series of simulations to investigate the errors in VSOP images caused by the relatively large holes in the (u, v)-plane when sources are observed near the orbit normal direction. We find that while the nominal dynamic range (defined as the ratio of map peak to off-source error) often exceeds 1000:1, the true dynamic range (map peak to on-source error) is only about 30:1 for relatively complex core-jet sources. For sources dominated by a strong point source, this value rises to approximately 100:1. We find the true dynamic range to be a relatively weak function of the difference in position angle (P.A.) between the jet P.A. and u-v coverage major axis P.A. For regions with low signal-to-noise ratios, typically located down the jet away from the core, large errors can occur, causing spurious features in VSOP images that should be interpreted with caution.</t>
  </si>
  <si>
    <t>948-963</t>
  </si>
  <si>
    <t>60009037-60024185;60009037-60005920;60009037;60009037-60016344;60009037;60009037</t>
  </si>
  <si>
    <t>7004658056;7004903117;57213811457;55663293800;57203404889;7201370075</t>
  </si>
  <si>
    <t>Lister, M. L.;Tingay, S. J.;Murphy, D. W.;Piner, B. G.;Jones, D. L.;Preston, R. A.</t>
  </si>
  <si>
    <t>United States;United States;United States;Australia</t>
  </si>
  <si>
    <t>Charlottesville;Whittier;Pasadena;Sydney</t>
  </si>
  <si>
    <t>National Radio Astronomy Observatory;Whittier College;Jet Propulsion Laboratory;Australia Telescope National Facility</t>
  </si>
  <si>
    <t>60024185;60016344;60009037;60005920</t>
  </si>
  <si>
    <t>Lister M.</t>
  </si>
  <si>
    <t>The Pearson-Readhead survey of compact extragalactic radio sources from space. I. The images</t>
  </si>
  <si>
    <t>10.1086/321429</t>
  </si>
  <si>
    <t>2-s2.0-0035919384</t>
  </si>
  <si>
    <t>['unbeamed xrbs', 'scale outflow', 'ray sources', 'milky way', 'luminosity well', 'forming knots', 'actively star', '10 -(']</t>
  </si>
  <si>
    <t>Color figure | Galaxies: individual (NGC 4038/9) | Galaxies: interactions | Galaxies: peculiar | X-rays: galaxies</t>
  </si>
  <si>
    <t>We report the results of a deep Chandra ACIS pointing at the merging system NGC 4038/9. We detect an extraordinarily luminous population of X-ray sources, with luminosity well above that of XRBs in M31 and the Milky Way. If these sources are unbeamed XRBs, our observations may point to them being 10-(a few) 100 M‚äô black hole counterparts. We detect an X-ray bright hot ISM, with features including bright superbubbles associated with the actively star-forming knots, regions where hot and warm (HŒ±) ISM intermingle, and a large-scale outflow.</t>
  </si>
  <si>
    <t>1035-1043</t>
  </si>
  <si>
    <t>60020680;60020680;60020680</t>
  </si>
  <si>
    <t>7005599650;7003747227;7402408876</t>
  </si>
  <si>
    <t>Fabbiano, G.;Zezas, A.;Murray, S. S.</t>
  </si>
  <si>
    <t>Harvard-Smithsonian Center for Astrophysics</t>
  </si>
  <si>
    <t>Fabbiano G.</t>
  </si>
  <si>
    <t>Chandra observations of "the antennae" galaxies (NGC 4038/9)</t>
  </si>
  <si>
    <t>10.1086/321397</t>
  </si>
  <si>
    <t>2-s2.0-0035919385</t>
  </si>
  <si>
    <t>['tribolium ortholog', 'transcription unit', 'tcscr ).', 'smaller protein', 'scr ),', 'proper development', 'pattern similar', 'orthologous proteins', 'mutant phenotype', 'mutant effects', 'multiple species', 'less complex', 'labial palps', 'embryonic development', 'drosophila melanogaster', 'antennapedia complex']</t>
  </si>
  <si>
    <t>Expression pattern | Genetic regulation | Homeotic | Hox genes | Morphological evolution</t>
  </si>
  <si>
    <t>Sex combs reduced (Scr), a Hox gene located in the Antennapedia complex of Drosophila melanogaster, is required for the proper development of the labial and first thoracic segments. The Tribolium castaneum genetically defined locus Cephalothorax (Cx) is a candidate Scr ortholog based on the location of Cx in the beetle Homeotic complex and mutant effects on the labial and first thoracic segments. To address this hypothesis, we have cloned and characterized the Tribolium ortholog of Scr (TcScr). The transcription unit is less complex and encodes a smaller protein than Scr. The predicted amino acid sequence of the Tribolium protein shares motifs with orthologous proteins from multiple species. In addition, we have analyzed the TcScr expression pattern during embryonic development. TcScr is expressed in parts of the maxillary, labial, and first thoracic segments in a pattern similar to but not identical to Scr. Furthermore, TcScr RNA interference results in a phenocopy of the Cephalothorax (Cx) mutant phenotype in which the labial palps are transformed into antennae and the head and first thoracic segment are fused. All of the available results indicate that Cx is the Tribolium ortholog of Scr. ¬© 2001 Wiley-Liss, Inc.</t>
  </si>
  <si>
    <t>1526954X</t>
  </si>
  <si>
    <t>Genesis</t>
  </si>
  <si>
    <t>60018678;60013148;60018678;60018678</t>
  </si>
  <si>
    <t>23105838700;7007060972;7004551545;7003371165</t>
  </si>
  <si>
    <t>Gimnez, Estela;Giraldo, Patricia;Jeffery, Glen;Montoliu, Llus</t>
  </si>
  <si>
    <t>Spain;United Kingdom</t>
  </si>
  <si>
    <t>Madrid;London</t>
  </si>
  <si>
    <t>CSIC - Centro Nacional de Biotecnologia (CNB);UCL Institute of Ophthalmology</t>
  </si>
  <si>
    <t>60018678;60013148</t>
  </si>
  <si>
    <t>Gimnez E.</t>
  </si>
  <si>
    <t>Molecular characterization of Cephalothorax, the Tribolium ortholog of Sex combs reduced</t>
  </si>
  <si>
    <t>10.1002/gene.1027</t>
  </si>
  <si>
    <t>2-s2.0-0034995283</t>
  </si>
  <si>
    <t>ECS-9875104</t>
  </si>
  <si>
    <t>['yeast growth', 'vivo real', 'time monitoring', 'studies conducted', 'specific alignment', 'sensor comprised', 'saccharomyces cerevisiae', 'pseudomonas putida', 'printed inductor', 'placed within', 'new technique', 'laboratory strains', 'impedance spectrum', 'culture solution', 'capacitor resonant', 'bacillus subtilis']</t>
  </si>
  <si>
    <t>Bacteria | Biosensor | Complex permittivity | Remote query | Sensor | Yeast</t>
  </si>
  <si>
    <t>A new technique is presented for in-vivo remote query measurement of the complex permittivity spectra of a biological culture solution. A sensor comprised of a printed inductor-capacitor resonant-circuit is placed within the culture solution of interest, with the impedance spectrum of the sensor measured using a remotely located loop antenna; the complex permittivity spectra of the culture is calculated from the measured impedance spectrum. The remote query nature of the sensor platform enables, for example, the in-vivo real-time monitoring of bacteria or yeast growth from within sealed opaque containers. The wireless monitoring technique does not require a specific alignment between sensor and antenna. Results are presented for studies conducted on laboratory strains of Bacillus subtilis, Escherichia coli JM109, Pseudomonas putida and Saccharomyces cerevisiae. ¬© 2001 Elsevier Science B.V.</t>
  </si>
  <si>
    <t>305-312</t>
  </si>
  <si>
    <t>60001439;60015941;60001439;60015941;60001439</t>
  </si>
  <si>
    <t>7102309054;7701314455;55613239824;7004428255;7102762205</t>
  </si>
  <si>
    <t>Ong, K. G.;Wang, J.;Singh, R. S.;Bachas, L. G.;Grimes, C. A.</t>
  </si>
  <si>
    <t>Ong K.G.</t>
  </si>
  <si>
    <t>Monitoring of bacteria growth using a wireless, remote query resonant-circuit sensor: Application to environmental sensing</t>
  </si>
  <si>
    <t>S0956566301001312</t>
  </si>
  <si>
    <t>10.1016/S0956-5663(01)00131-2</t>
  </si>
  <si>
    <t>2-s2.0-0035004966</t>
  </si>
  <si>
    <t>['proposed antenna', 'less affected', 'fractal elements', 'driven element', 'band operation']</t>
  </si>
  <si>
    <t>Microstrip fractal patch antenna was analyzed for multi-band communication system. It was noticed that driven element was the source for the multi-band operation of proposed antenna,and not the parastic fractal elements. The results of multi-band frequency operation were very less affected by the parasitic fractal elements and thus they can be neglected. Finite difference time-domain (FDTD) method was used to analyze the effects of fractal elements.</t>
  </si>
  <si>
    <t>805-806</t>
  </si>
  <si>
    <t>60025278;60025278;60025278;60025278</t>
  </si>
  <si>
    <t>7402288557;7007024222;16309760500;7201753537</t>
  </si>
  <si>
    <t>Du, Z.;Gong, K.;Fu, J. S.;Gao, B.</t>
  </si>
  <si>
    <t>Du Z.</t>
  </si>
  <si>
    <t>Analysis of microstrip fractal patch antenna for multi-band communication</t>
  </si>
  <si>
    <t>10.1049/el:20010570</t>
  </si>
  <si>
    <t>2-s2.0-0035927543</t>
  </si>
  <si>
    <t>['patch antenna', 'normal edge', 'fed patch', 'enhance bandwidth', '5 times']</t>
  </si>
  <si>
    <t>A technique to enhance bandwidth of microstrip patch antennas using coupled lines was discussed. The coupled line matching technique increases the bandwidth of the patch antenna by more than 2.5 times as copmared to normal edge-fed patch. While increasing the bandwidth, no mismatch was noticed at the centre of the band. This technique provides compact physical dimensions as compared to previous available techniques.</t>
  </si>
  <si>
    <t>806-807</t>
  </si>
  <si>
    <t>60001565;60001565</t>
  </si>
  <si>
    <t>7007112950;7202292380</t>
  </si>
  <si>
    <t>Van Wyk, M. D.;Palmer, K. D.</t>
  </si>
  <si>
    <t>Van Wyk M.</t>
  </si>
  <si>
    <t>Bandwidth enhancement of microstrip patch antennas using coupled lines</t>
  </si>
  <si>
    <t>10.1049/el:20010571</t>
  </si>
  <si>
    <t>2-s2.0-0035927592</t>
  </si>
  <si>
    <t>60012614;60012614</t>
  </si>
  <si>
    <t>6701765825;22963700100</t>
  </si>
  <si>
    <t>G√∂pfert, M. C.;Robert, D.</t>
  </si>
  <si>
    <t>G√∂pfert M.</t>
  </si>
  <si>
    <t>Biomechanics: Turning the key on Drosophila audition</t>
  </si>
  <si>
    <t>10.1038/35082144</t>
  </si>
  <si>
    <t>2-s2.0-0035927805</t>
  </si>
  <si>
    <t>GM07062</t>
  </si>
  <si>
    <t>['two copies', 'subcellular localization', 'reduced levels', 'receptor protein', 'proline substitution', 'or43b receptor', 'or43b protein', 'or43b gene', 'olfactory system', 'olfactory neurons', 'odorant transduction', 'odor receptors', 'neuronal architecture', 'gain insight', 'expressed exclusively', 'direct role', 'development suggesting', 'concentrated within', 'also present']</t>
  </si>
  <si>
    <t>Monoallelic expression | Olfaction | Olfactory Receptor</t>
  </si>
  <si>
    <t>To gain insight into the role of the recently identified Drosophila seven transmembrane receptor family, we analyzed the cellular and subcellular localization of a member of this family, OR43b. The OR43b receptor is expressed exclusively in a subset of olfactory neurons in the third antennal segment. Consistent with a direct role in odorant transduction, receptor protein is concentrated within the dendrites, but is also present in the axons of the olfactory neurons in which it is expressed. OR43b protein is only detectable relatively late in development suggesting it may not be required for synaptic target choice of the olfactory neurons in which it is expressed. Flies carrying deletions removing one copy of OR43b have the same number of OR43b positive cells in the antenna as flies with two copies, suggesting that simple allelic exclusion of odor receptors may not occur in Drosophila. We show the OR43b gene on the balancer chromosome SM5 is expressed at reduced levels and contains nucleotide polymorphisms predicted to alter two amino acids in the receptor, including an arginine128 to proline substitution in the first extracellular loop. The subcellular localization of OR43b in olfactory neurons supports the idea that some of the recently identified family of seven transmembrane receptors are odor receptors, and that Drosophila and vertebrates may differ in the developmental processes used to establish the neuronal architecture of the olfactory system. ¬© 2001 Elsevier Science Ltd.</t>
  </si>
  <si>
    <t>791-798</t>
  </si>
  <si>
    <t>Insect Biochemistry and Molecular Biology</t>
  </si>
  <si>
    <t>60014739;60014739</t>
  </si>
  <si>
    <t>6603179494;7410359171</t>
  </si>
  <si>
    <t>Elmore, Tamara;Smith, Dean P.</t>
  </si>
  <si>
    <t>Dallas</t>
  </si>
  <si>
    <t>UT Southwestern Medical School</t>
  </si>
  <si>
    <t>Elmore T.</t>
  </si>
  <si>
    <t>Putative drosophila odor receptor OR43b localizes to dendrites of olfactory neurons</t>
  </si>
  <si>
    <t>S0965174800001843</t>
  </si>
  <si>
    <t>10.1016/S0965-1748(00)00184-3</t>
  </si>
  <si>
    <t>2-s2.0-0035933464</t>
  </si>
  <si>
    <t>['transmission state', 'totally reflected', 'spatially filtered', 'planar antenna', 'experimentally demonstrate', 'emitted radiation', 'either transmitted', 'diode bias', 'cpbg material', 'antenna radiation', '12 ghz']</t>
  </si>
  <si>
    <t>In this letter, we experimentally demonstrate the capability of a controllable photonic bandgap (CPBG) material to conform the emitted radiation of a planar antenna at 12 GHz. The CPBG material is a variable conductance lattice fabricated with high-frequency PIN diodes soldered along metallic stripes on dielectric printed boards. Depending on the diode bias, the emitted radiation of the antenna can be either transmitted or totally reflected by the material. In the transmission state, the antenna radiation is spatially filtered by the CPBG material in a sharp beam perpendicular to the surface of the material. ¬© 2001 American Institute of Physics.</t>
  </si>
  <si>
    <t>4196-4198</t>
  </si>
  <si>
    <t>60101845;60101845;60101845;60017338</t>
  </si>
  <si>
    <t>6701426035;6603478601;6603289652;6507604991</t>
  </si>
  <si>
    <t>De Lustrac, A.;Gadot, F.;Akmansoy, E.;Brillat, T.</t>
  </si>
  <si>
    <t>Orsay;Nanterre</t>
  </si>
  <si>
    <t>Institut d'√âlectronique Fondamentale, Orsay;Universit√© Paris Nanterre</t>
  </si>
  <si>
    <t>60101845;60017338</t>
  </si>
  <si>
    <t>De Lustrac A.</t>
  </si>
  <si>
    <t>High-directivity planar antenna using controllable photonic bandgap material at microwave frequencies</t>
  </si>
  <si>
    <t>10.1063/1.1382853</t>
  </si>
  <si>
    <t>2-s2.0-0040158884</t>
  </si>
  <si>
    <t>['wave intensity', 'upper atmosphere', 'theoretical model', 'seasonal variations', 'rights reserved', 'possible contribution', 'mu radar', 'lower thermosphere', 'interannual variations', 'igws generated', 'general circulation', 'equatorial latitudes', 'discussed using']</t>
  </si>
  <si>
    <t>Gravity waves | Middle atmosphere | Wave sources</t>
  </si>
  <si>
    <t>The results of measurements of generation of internal gravity waves (IGWs) in the troposphere by mesoscale dynamical processes with the MU radar are presented. Zonal and meridional horizontal nonlinear advective accelerations are estimated using eight directions of the MU radar antenna beam. Seasonal variations of the intensity of tropospheric IGW sources are discussed using the results of the observations in all seasons. A contribution of IGWs generated in the troposphere into dynamics of the mesosphere and lower thermosphere is considered by comparing the MU radar data with a theoretical model. Possible contribution of IGWs generated in the troposphere at middle and equatorial latitudes to interannual variations of the wave intensity and general circulation of the middle and upper atmosphere over the MU radar is discussed. ¬© 2001 Elsevier Science Ltd. All rights reserved.</t>
  </si>
  <si>
    <t>931-943</t>
  </si>
  <si>
    <t>60031888;60011001</t>
  </si>
  <si>
    <t>7102833603;55398698300</t>
  </si>
  <si>
    <t>Gavrilov, N. M.;Fukao, S.</t>
  </si>
  <si>
    <t>Russian Federation;Japan</t>
  </si>
  <si>
    <t>Saint Petersburg (ex Leningrad);Kyoto</t>
  </si>
  <si>
    <t>Saint Petersburg State University;Kyoto University</t>
  </si>
  <si>
    <t>Gavrilov N.M.</t>
  </si>
  <si>
    <t>Hydrodynamic tropospheric wave sources and their role in gravity wave climatology of the upper atmosphere from the MU radar observations</t>
  </si>
  <si>
    <t>S1364682600002005</t>
  </si>
  <si>
    <t>10.1016/S1364-6826(00)00200-5</t>
  </si>
  <si>
    <t>2-s2.0-0034965063</t>
  </si>
  <si>
    <t>['upper 3', 'two floodplains', 'thinning beds', 'thick bed', 'signal attenuation', 'sedimentological detail', 'sedimentological datasets', 'sandy floodplains', 'sandy clay', 'process associations', 'penetrating radar', 'onlapping reflectors', 'levee crest', 'key locations', 'floodplain types', 'floodplain relationships', 'floodplain evolution', 'excellent dataset', 'enabled form', 'close integration', '50 cm', '4m depth']</t>
  </si>
  <si>
    <t>Channel | Floodplains | Ground-penetrating | Levee | Tuross valley</t>
  </si>
  <si>
    <t>Ground-penetrating radar (GPR) has been used on an array of floodplain types on the lower Tuross River, in southeastern New South Wales, as part of an investigation into controls on channel-floodplain relationships. Ground-penetrating radar transects from two floodplains are presented, along with sedimentological detail from trenches dug along the profiles at key locations. Sedimentological investigations showed that 100 MHz antenna gave an approximation of overall bedding trends in the upper 3 m when automatic gain control processing was used. Spreading and exponential compensation processing provided insight into textural changes associated with increased silt content distal of the levee crest. One trench showed that thinning beds were responsible for onlapping reflectors. Signal attenuation at -4m depth below the raised floodplain surface resulted from a &gt;50 cm-thick bed of sandy clay. The close integration of GPR and sedimentological data produced an excellent dataset, that enabled form-process associations and floodplain evolution to be established for these sandy floodplains. However, accurate subsurface assessment and interpretation must stem from carefully combined GPR and sedimentological datasets.</t>
  </si>
  <si>
    <t>347-355</t>
  </si>
  <si>
    <t>Australian Journal of Earth Sciences</t>
  </si>
  <si>
    <t>60020585;;60019544</t>
  </si>
  <si>
    <t>7003399795;55435517500;7006113150</t>
  </si>
  <si>
    <t>Nobes, D. C.;Ferguson, R. J.;Brierley, G. J.</t>
  </si>
  <si>
    <t>New Zealand;Australia</t>
  </si>
  <si>
    <t>Christchurch;North Ryde</t>
  </si>
  <si>
    <t>University of Canterbury;Macquarie University</t>
  </si>
  <si>
    <t>60020585;60019544</t>
  </si>
  <si>
    <t>Nobes D.C.</t>
  </si>
  <si>
    <t>Ground-penetrating radar and sedimentological analysis of Holocene floodplains: Insight from the Tuross valley, New South Wales</t>
  </si>
  <si>
    <t>10.1046/j.1440-0952.2001.00864.x</t>
  </si>
  <si>
    <t>2-s2.0-0034965619</t>
  </si>
  <si>
    <t>R43CA081340</t>
  </si>
  <si>
    <t>['z direction', 'various extremes', 'unwanted lobes', 'steering performance', 'steered along', 'spherical arrays', 'paper evaluates', 'maximum intensity', 'linear elements', 'g fell', 'examined theoretically', 'element widths', 'element width', 'either flat', 'direction steering', 'direction ),', 'desired focus', 'cylindrical geometry', 'cylindrical arrays', 'cylindrical array', 'better z', 'arrays containing', 'array geometry', 'array elements', 'array configuration', 'array axis', 'annular elements', '6 œª', '10 elements']</t>
  </si>
  <si>
    <t>The effect of array geometry on the steering performance of ultrasound phased arrays is examined theoretically, in order to maximize array performance under the given anatomical constraints. This paper evaluates the performance of arrays with spherical and cylindrical geometry, determined by using computer simulations of the pressure fields produced at various extremes of steering. The spherical segment arrays were truncated for insertion into the rectum, and contained either annular or linear elements. The cylindrical arrays were either flat or had a variable curvature applied along their length. Fields were computed by dividing the array elements into many point sources. The effectiveness of an array configuration when steered to a particular focal location was assessed by defining a parameter, G, as the ratio of the intensity at the desired focus to the maximum intensity of any unwanted lobes. The performance of truncated spherical arrays with annular elements was evaluated for focal steering along the array axis (in depth, in the z direction). When steered 15 mm toward the source, these truncated spherical annular arrays exhibited excellent performance, with G&gt;5.7 for arrays containing more than 10 elements. Similarly, the spherical arrays with linear elements performed well when steered along the array axis to the same degree, with G&gt;7 (for element widths up to 3 Œª), though many more array elements were required. However, when these arrays were steered 15 mm laterally, along the length of the prostate (the y direction), the value for G fell below 1 for element widths greater than about 1.6 Œª. It was found that the cylindrical arrays performed much better for y-direction steering (G&gt;4, for 60 mm arrays with an element width of 1.75 Œª), but their performance was poorer when steered in the z direction (G‚âÖ4 for an element width of 1.5 Œª). In order to find a compromise between these extremes, a curved cylindrical array was examined, which was a cylindrical array with additional curvature along its length. These curved cylindrical arrays yielded performance between that of spherical linear arrays and cylindrical arrays, with better steering along the y direction than the spherical arrays and better z-direction steering than the cylindrical arrays. ¬© 2001 Acoustical Society of America.</t>
  </si>
  <si>
    <t>3055-3064</t>
  </si>
  <si>
    <t>60000745;60000745;60033239;60033239;60033239;60101184</t>
  </si>
  <si>
    <t>36726764100;7005578902;7003622255;56161500400;7003692022;6507917273</t>
  </si>
  <si>
    <t>Tan, Joseph S.;Frizzell, Leon A.;Sanghvi, Narendra;Wu, Shih Jeh;Seip, Ralf;Kouzmanoff, Jeffrey T.</t>
  </si>
  <si>
    <t>Champaign;Indianapolis;Urbana</t>
  </si>
  <si>
    <t>Labthermics Technologies, Inc;Focus Surgery Incorporated;University of Illinois Urbana-Champaign</t>
  </si>
  <si>
    <t>60101184;60033239;60000745</t>
  </si>
  <si>
    <t>Tan J.</t>
  </si>
  <si>
    <t>Ultrasound phased arrays for prostate treatment</t>
  </si>
  <si>
    <t>10.1121/1.1373444</t>
  </si>
  <si>
    <t>2-s2.0-0034974925</t>
  </si>
  <si>
    <t>['soft materials', 'single scatterer', 'radiation patterns', 'potentially restoring', 'orthogonal superpositions', 'orthogonal orientations', 'one correspondence', 'much smaller', 'much greater', 'monopole moment', 'induced multipole', 'hard spheres', 'eigenstate represents', 'dipole moments', 'different phases', 'density contrast', 'compressibility contrast', 'amplitude distributions', 'air bubbles', '1994 )].']</t>
  </si>
  <si>
    <t>We show that the time reversal operator for a planar time reversal mirror (TRM) can have up to four distinct eigenvalues with a small spherical acoustic scatterer. Each eigenstate represents a resonance between the TRM and an induced scattering moment of the sphere. Their amplitude distributions on the TRM are orthogonal superpositions of the radiation patterns from a monopole and up to three orthogonal dipoles. The induced monopole moment is associated with the compressibility contrast between the sphere and the medium, while the dipole moments are associated with density contrast. The number of eigenstates is related to the number of orthogonal orientations of each induced multipole. For hard spheres (glass, metals) the contribution of the monopole moment to the eigenvalues is much greater than that of the dipole moments, leading to a single dominant eigenvalue. The other eigenvalues are much smaller, making it unlikely multiple eigenvalues could have been observed in previous experiments using hard materials. However, for soft materials such as wood, plastic, or air bubbles the eigenvalues are comparable in magnitude and should be observable. The presence of multiple eigenstates breaks the one-to-one correspondence between eigenstates and distinguishable scatterers discussed previously by Prada and Fink [Wave Motion 20, 151-163 (1994)]. However, eigenfunctions from separate scatterers would have different phases for their eigenfunctions, potentially restoring the ability to distinguish separate scatterers. Since relative magnitudes of the eigenvalues for a single scatterer are governed by the ratio of the compressibility contrast to the density contrast, measurement of the eigenvalue spectrum would provide information on the composition of the scatterer. ¬© 2001 Acoustical Society of America.</t>
  </si>
  <si>
    <t>2616-2624</t>
  </si>
  <si>
    <t>60026175;60004354</t>
  </si>
  <si>
    <t>7202907332;7003819663</t>
  </si>
  <si>
    <t>Chambers, David H.;Gautesen, A. K.</t>
  </si>
  <si>
    <t>Livermore;Ames</t>
  </si>
  <si>
    <t>Lawrence Livermore National Laboratory;Iowa State University</t>
  </si>
  <si>
    <t>Chambers D.</t>
  </si>
  <si>
    <t>Time reversal for a single spherical scatterer</t>
  </si>
  <si>
    <t>10.1121/1.1368404</t>
  </si>
  <si>
    <t>2-s2.0-0034976166</t>
  </si>
  <si>
    <t>R01GM053498</t>
  </si>
  <si>
    <t>['terminal segment', 'similar functions', 'sensory bristles', 'previous experiments', 'polyploid cells', 'polarized structures', 'nuclear migration', 'musca arista', 'microtubule cytoskeletons', 'lateral extensions', 'larval denticles', 'increased number', 'important functions', 'highly conserved', 'epidermal cells', 'drosophila results', 'drosophila form', 'developmental program', 'complex process', 'central core', 'cellular morphogenesis', 'cell types', 'arista laterals', 'altered number']</t>
  </si>
  <si>
    <t>Arista | Central core | Cytoskeleton | Drosophila | Lateral extension | Morphogenesis | Musca</t>
  </si>
  <si>
    <t>Epidermal cells of Drosophila form a variety of polarized structures during their differentiation. These polarized structures include epidermal hairs, the shafts of sensory bristles, larval denticles and the arista laterals. The arista is the terminal segment of the antenna and consists of a central core and a series of lateral extensions. Here we describe the cellular mechanisms involved in the development of the arista and the morphogenesis of the laterals. We found that the development of the arista is a complex process that involves coordinated cell shape changes, elongation of the central core, apoptosis, nuclear migration, the formation of polyploid cells and the outgrowth of the laterals. This developmental program is highly conserved in the development of the arista in the housefly (Musca domestica). Altering arista cell number in Drosophila by stimulating or inhibiting apoptosis results in an altered number of laterals. Interestingly, the increased number of laterals that result from the inhibition of apoptosis in Drosophila results in an arista whose morphology is reminiscent of the Musca arista. Previous experiments have shown that both the actin and microtubule cytoskeletons have important functions in the cellular morphogenesis of hairs and bristles. Inhibitor studies reported here show that this is also the case for the formation of the arista laterals, arguing that the actin and microtubule cytoskeletons have similar functions in the morphogenesis of all of these cell types. We conclude that the arista laterals are a valuable complementary cell type system for studying the morphogenesis of polarized cellular extensions in Drosophila. Copyright ¬© 2001 Elsevier Science Ireland Ltd.</t>
  </si>
  <si>
    <t>69-78</t>
  </si>
  <si>
    <t>60021918;60021918</t>
  </si>
  <si>
    <t>57198793230;35581770000</t>
  </si>
  <si>
    <t>He, Biao;Adler, Paul N.</t>
  </si>
  <si>
    <t>Charlottesville</t>
  </si>
  <si>
    <t>University of Virginia</t>
  </si>
  <si>
    <t>He B.</t>
  </si>
  <si>
    <t>Cellular mechanisms in the development of the Drosophila arista</t>
  </si>
  <si>
    <t>S0925477301003689</t>
  </si>
  <si>
    <t>10.1016/S0925-4773(01)00368-9</t>
  </si>
  <si>
    <t>2-s2.0-0034968009</t>
  </si>
  <si>
    <t>['simultaneous measurements', 'rights reserved', 'period variations', 'mesospheric jets', 'mean wind', 'increased generation', 'calculate zonal', 'beam method', 'april 1999', '9 directions']</t>
  </si>
  <si>
    <t>A multi-beam method was used to calculate zonal, Sx, and meridional, Sx, nonlinear advective accelerations from the MU radar observations with the antenna beam pointing in 9 directions. The results of simultaneous measurements of Sx and Sy in the tropostratosphere (altitudes 2 -- 18 km) and in the mesosphere (65 -- 80 km) in April 1999 are presented. Short-period variations of Sx and Sy may show regions of increased generation of atmospheric gravity waves. The wave generation increases with the increase in the mean wind and have maxima at the altitudes, where the maxima of tropospheric and mesospheric jets are located. The dependence of Sx and Sy on the mean wind is weaker in the mesosphere than in the tropo-stratosphere. ¬© 2001 Elsevier Science Ltd. All rights reserved.</t>
  </si>
  <si>
    <t>429-432</t>
  </si>
  <si>
    <t>60031888;60119341;60119341</t>
  </si>
  <si>
    <t>7102833603;55398698300;7004372407</t>
  </si>
  <si>
    <t>Gavrilov, N. M.;Fukao, S.;Hashiguchi, H.</t>
  </si>
  <si>
    <t>Japan;Russian Federation</t>
  </si>
  <si>
    <t>Uji;Saint Petersburg (ex Leningrad)</t>
  </si>
  <si>
    <t>Research Institute for Sustainable Humanosphere;Saint Petersburg State University</t>
  </si>
  <si>
    <t>60119341;60031888</t>
  </si>
  <si>
    <t>The MU radar study of nonlinear advective accelarations in the lower and middle atmosphere</t>
  </si>
  <si>
    <t>S1464191701000253</t>
  </si>
  <si>
    <t>10.1016/S1464-1917(01)00025-3</t>
  </si>
  <si>
    <t>2-s2.0-0034970427</t>
  </si>
  <si>
    <t>['schematic diagram', 'possible parasitism', 'podalonia affinis', 'ovipositor sheaths', 'meringopus calescens', 'l .)', 'ichneumonid wasps', 'host detection', 'frame analysis', 'events involved', 'cryptus sp', 'buathra tarsoleuca', 'ammophila sabulosa']</t>
  </si>
  <si>
    <t>Behavioral ecology | Buathra tarsoleuca | Host detection | Ovipositor morphology | Parasitism</t>
  </si>
  <si>
    <t>Parasitism by Buathra tarsoleuca (Schrank) of Ammophila sabulosa (L.) and Podalonia affinis (Kirby) nests was studied by means of a frame-by-frame analysis of video recordings obtained in the field. We describe behavioral patterns (with some additional ecological notes) during host detection and provide a schematic diagram for the sequence of events involved in this process. Using scanning electron microscopy, we have found morphological details in the antennae, ovipositor sheaths, and ovipositor of B. tarsoleuca which we suggest are involved in parasitism. The possible parasitism of the same hosts by two other ichneumonid wasps, Cryptus sp. and Meringopus calescens (Grav.), is discussed.</t>
  </si>
  <si>
    <t>299-312</t>
  </si>
  <si>
    <t>Journal of Insect Behavior</t>
  </si>
  <si>
    <t>60030318;60030318;60030318;60005400</t>
  </si>
  <si>
    <t>35586130700;6701648020;6602833029;7003864194</t>
  </si>
  <si>
    <t>Casiraghi, Maurizio;Andrietti, Franco;Bonasoro, Francesco;Martinoli, Adriano</t>
  </si>
  <si>
    <t>Milan;Varese</t>
  </si>
  <si>
    <t>Universit√† degli Studi di Milano;Universit√† degli Studi dell'Insubria</t>
  </si>
  <si>
    <t>60030318;60005400</t>
  </si>
  <si>
    <t>Casiraghi M.</t>
  </si>
  <si>
    <t>A note on host detection by Buathra tarsoleuca (Schrank) (Hymenoptera: Ichneumonidae), a parasite of Ammophila sabulosa (L.) and Podalonia affinis (Kirby) (Hymenoptera: Sphecidae)</t>
  </si>
  <si>
    <t>10.1023/A:1011163027521</t>
  </si>
  <si>
    <t>2-s2.0-0034974122</t>
  </si>
  <si>
    <t>['te8j mode', 'te16j mode', 'plasma source', 'movable antenna', 'mode transition', 'microwave field', 'magnetic field', 'large volume', 'interactional theory', 'inside wall', 'different conditions', 'clear relationship', 'analyzed according', '50 cm', '45 ghz', '32 cm', '300 w', '1000 pa']</t>
  </si>
  <si>
    <t>Electron field distribution | Microwave | Mode transition | Optical emission pattern | Slots</t>
  </si>
  <si>
    <t>A cylindrical high density (‚àº 1012 cm-3) large volume (32 cm in diameter and 50 cm in length) homogeneous argon plasma has been produced by a microwave with a frequency of 2.45 GHz and a power of 900 W without a magnetic field. The plasma source is based on a ring shaped rectangular waveguide with eight equally spaced slots in its inside wall. Several optical emission patterns are observed on different conditions and the microwave field is measured by a movable antenna, which showed a clear relationship between the optical emission patterns and the electron field distributions. A mode transition, from a TE8j mode to a TE16j mode, occurs when the gas pressure increases from 660 to 1000 Pa. And there is an optical emission pattern when the microwave power decreases from 900 to 300 W. All these phenomena are described in detail and analyzed according to the interactional theory of electrons in plasma with microwave. ¬© 2001 Elsevier Science B.V.</t>
  </si>
  <si>
    <t>197-201</t>
  </si>
  <si>
    <t>60020697;60020697;60020697;60020697</t>
  </si>
  <si>
    <t>55209283400;7201599896;8940744200;57225347510</t>
  </si>
  <si>
    <t>Fang, Fang;Liang, Rongqing;Ou, Qiongrong;Sui, Yifeng</t>
  </si>
  <si>
    <t>Institute of Plasma Physics Chinese Academy of Sciences</t>
  </si>
  <si>
    <t>Fang F.</t>
  </si>
  <si>
    <t>Optical emission patterns and microwave field distributions in a cylindrical microwave plasma source</t>
  </si>
  <si>
    <t>S0040609001009191</t>
  </si>
  <si>
    <t>10.1016/S0040-6090(01)00919-1</t>
  </si>
  <si>
    <t>2-s2.0-0035973392</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</si>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</sst>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18" fontId="0" fillId="0" borderId="0" xfId="0" applyNumberForma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07337-AC1B-2643-BDE6-02BE4769A8DC}">
  <dimension ref="A1:AW1724"/>
  <sheetViews>
    <sheetView tabSelected="1" topLeftCell="AF1" workbookViewId="0">
      <selection activeCell="AR22" sqref="AR22"/>
    </sheetView>
  </sheetViews>
  <sheetFormatPr baseColWidth="10" defaultRowHeight="16" x14ac:dyDescent="0.2"/>
  <sheetData>
    <row r="1" spans="1:49" s="21" customFormat="1" x14ac:dyDescent="0.2">
      <c r="A1" s="13"/>
      <c r="B1" s="13" t="s">
        <v>21667</v>
      </c>
      <c r="C1" s="13" t="s">
        <v>21668</v>
      </c>
      <c r="D1" s="13" t="s">
        <v>21669</v>
      </c>
      <c r="E1" s="13" t="s">
        <v>21670</v>
      </c>
      <c r="F1" s="13" t="s">
        <v>21671</v>
      </c>
      <c r="G1" s="13" t="s">
        <v>21672</v>
      </c>
      <c r="H1" s="13" t="s">
        <v>21673</v>
      </c>
      <c r="I1" s="13" t="s">
        <v>21674</v>
      </c>
      <c r="J1" s="13" t="s">
        <v>21675</v>
      </c>
      <c r="K1" s="13" t="s">
        <v>21676</v>
      </c>
      <c r="L1" s="13" t="s">
        <v>21677</v>
      </c>
      <c r="M1" s="13" t="s">
        <v>21678</v>
      </c>
      <c r="N1" s="13" t="s">
        <v>21679</v>
      </c>
      <c r="O1" s="13" t="s">
        <v>21680</v>
      </c>
      <c r="P1" s="13" t="s">
        <v>21681</v>
      </c>
      <c r="Q1" s="13" t="s">
        <v>21682</v>
      </c>
      <c r="R1" s="14" t="s">
        <v>21683</v>
      </c>
      <c r="S1" s="13" t="s">
        <v>21684</v>
      </c>
      <c r="T1" s="13" t="s">
        <v>21684</v>
      </c>
      <c r="U1" s="13" t="s">
        <v>21685</v>
      </c>
      <c r="V1" s="14" t="s">
        <v>21686</v>
      </c>
      <c r="W1" s="13" t="s">
        <v>21687</v>
      </c>
      <c r="X1" s="15" t="s">
        <v>21688</v>
      </c>
      <c r="Y1" s="16" t="s">
        <v>21689</v>
      </c>
      <c r="Z1" s="17" t="s">
        <v>21690</v>
      </c>
      <c r="AA1" s="13" t="s">
        <v>21691</v>
      </c>
      <c r="AB1" s="13" t="s">
        <v>21692</v>
      </c>
      <c r="AC1" s="13" t="s">
        <v>21693</v>
      </c>
      <c r="AD1" s="13" t="s">
        <v>21694</v>
      </c>
      <c r="AE1" s="13" t="s">
        <v>21695</v>
      </c>
      <c r="AF1" s="13" t="s">
        <v>21696</v>
      </c>
      <c r="AG1" s="13" t="s">
        <v>21697</v>
      </c>
      <c r="AH1" s="13" t="s">
        <v>21698</v>
      </c>
      <c r="AI1" s="13" t="s">
        <v>21699</v>
      </c>
      <c r="AJ1" s="13" t="s">
        <v>21700</v>
      </c>
      <c r="AK1" s="15" t="s">
        <v>21701</v>
      </c>
      <c r="AL1" s="13" t="s">
        <v>21702</v>
      </c>
      <c r="AM1" s="18" t="s">
        <v>21703</v>
      </c>
      <c r="AN1" s="19" t="s">
        <v>21704</v>
      </c>
      <c r="AO1" s="19" t="s">
        <v>21690</v>
      </c>
      <c r="AP1" s="13" t="s">
        <v>21705</v>
      </c>
      <c r="AQ1" s="13" t="s">
        <v>21706</v>
      </c>
      <c r="AR1" s="13" t="s">
        <v>21707</v>
      </c>
      <c r="AS1" s="13" t="s">
        <v>21708</v>
      </c>
      <c r="AT1" s="15" t="s">
        <v>21709</v>
      </c>
      <c r="AU1" s="20" t="s">
        <v>21710</v>
      </c>
      <c r="AV1" s="20" t="s">
        <v>21711</v>
      </c>
      <c r="AW1" s="20" t="s">
        <v>21712</v>
      </c>
    </row>
    <row r="2" spans="1:49" x14ac:dyDescent="0.2">
      <c r="A2">
        <v>0</v>
      </c>
      <c r="B2" t="s">
        <v>21666</v>
      </c>
      <c r="C2" t="s">
        <v>21665</v>
      </c>
      <c r="D2" t="s">
        <v>21664</v>
      </c>
      <c r="F2" t="s">
        <v>21663</v>
      </c>
      <c r="G2" t="s">
        <v>15</v>
      </c>
      <c r="H2" t="s">
        <v>14</v>
      </c>
      <c r="I2" t="s">
        <v>21662</v>
      </c>
      <c r="J2">
        <v>60020697</v>
      </c>
      <c r="K2" t="s">
        <v>21661</v>
      </c>
      <c r="L2" t="s">
        <v>7228</v>
      </c>
      <c r="M2" t="s">
        <v>469</v>
      </c>
      <c r="N2">
        <v>4</v>
      </c>
      <c r="O2" t="s">
        <v>21660</v>
      </c>
      <c r="P2" t="s">
        <v>21659</v>
      </c>
      <c r="Q2" t="s">
        <v>21658</v>
      </c>
      <c r="R2" s="7">
        <v>37072</v>
      </c>
      <c r="S2" s="8">
        <f t="shared" ref="S2:S22" si="0">YEAR(R2)</f>
        <v>2001</v>
      </c>
      <c r="T2" s="8">
        <v>2001</v>
      </c>
      <c r="U2" s="8">
        <f t="shared" ref="U2:U22" si="1">2022-T2</f>
        <v>21</v>
      </c>
      <c r="V2" s="7">
        <v>37072</v>
      </c>
      <c r="W2" t="s">
        <v>9900</v>
      </c>
      <c r="X2" s="2">
        <v>0.54400000000000004</v>
      </c>
      <c r="Y2" s="6">
        <f>(X2-$Z$3)/($Z$2-$Z$3)</f>
        <v>1.4521769306745683E-2</v>
      </c>
      <c r="Z2">
        <v>37.460999999999999</v>
      </c>
      <c r="AA2">
        <v>406090</v>
      </c>
      <c r="AB2">
        <v>12347</v>
      </c>
      <c r="AD2" t="s">
        <v>5</v>
      </c>
      <c r="AE2">
        <v>390</v>
      </c>
      <c r="AF2" s="10">
        <v>44228</v>
      </c>
      <c r="AH2" t="s">
        <v>21657</v>
      </c>
      <c r="AI2" t="s">
        <v>21656</v>
      </c>
      <c r="AJ2" t="s">
        <v>21655</v>
      </c>
      <c r="AK2" t="s">
        <v>21654</v>
      </c>
      <c r="AL2">
        <v>7</v>
      </c>
      <c r="AM2" s="5">
        <f t="shared" ref="AM2:AM22" si="2">AL2/U2</f>
        <v>0.33333333333333331</v>
      </c>
      <c r="AN2" s="4">
        <f>(AM2-$AO$3)/($AO$2-$AO$3)</f>
        <v>5.048592704783541E-4</v>
      </c>
      <c r="AO2" s="3">
        <v>660.25</v>
      </c>
      <c r="AP2">
        <v>0</v>
      </c>
      <c r="AR2" t="s">
        <v>0</v>
      </c>
      <c r="AT2" s="2">
        <v>2.1829999999999998</v>
      </c>
      <c r="AU2" s="1">
        <f t="shared" ref="AU2:AU22" si="3">(Y2*0.7+AN2*0.3)*100</f>
        <v>1.0316696295865484</v>
      </c>
      <c r="AV2" s="1">
        <f t="shared" ref="AV2:AV22" si="4">(Y2*0.5+AN2*0.5)*100</f>
        <v>0.75133142886120186</v>
      </c>
      <c r="AW2" s="1">
        <f t="shared" ref="AW2:AW22" si="5">(Y2*0.3+AN2*0.7)*100</f>
        <v>0.4709932281358552</v>
      </c>
    </row>
    <row r="3" spans="1:49" x14ac:dyDescent="0.2">
      <c r="A3">
        <v>1</v>
      </c>
      <c r="B3" t="s">
        <v>21653</v>
      </c>
      <c r="C3" t="s">
        <v>21652</v>
      </c>
      <c r="F3" t="s">
        <v>21651</v>
      </c>
      <c r="G3" t="s">
        <v>15</v>
      </c>
      <c r="H3" t="s">
        <v>14</v>
      </c>
      <c r="I3" t="s">
        <v>21650</v>
      </c>
      <c r="J3" t="s">
        <v>21649</v>
      </c>
      <c r="K3" t="s">
        <v>21648</v>
      </c>
      <c r="L3" t="s">
        <v>21647</v>
      </c>
      <c r="M3" t="s">
        <v>2944</v>
      </c>
      <c r="N3">
        <v>4</v>
      </c>
      <c r="O3" t="s">
        <v>21646</v>
      </c>
      <c r="P3" t="s">
        <v>21645</v>
      </c>
      <c r="Q3" t="s">
        <v>21644</v>
      </c>
      <c r="R3" s="7">
        <v>37072</v>
      </c>
      <c r="S3" s="8">
        <f t="shared" si="0"/>
        <v>2001</v>
      </c>
      <c r="T3" s="8">
        <v>2001</v>
      </c>
      <c r="U3" s="8">
        <f t="shared" si="1"/>
        <v>21</v>
      </c>
      <c r="V3" s="7">
        <v>2001</v>
      </c>
      <c r="W3" t="s">
        <v>21643</v>
      </c>
      <c r="X3" s="2">
        <v>0.53400000000000003</v>
      </c>
      <c r="Y3" s="6">
        <f t="shared" ref="Y3:Y66" si="6">(X3-$Z$3)/($Z$2-$Z$3)</f>
        <v>1.4254825018018741E-2</v>
      </c>
      <c r="Z3">
        <v>0</v>
      </c>
      <c r="AA3">
        <v>8927553</v>
      </c>
      <c r="AB3">
        <v>20484</v>
      </c>
      <c r="AD3" t="s">
        <v>5</v>
      </c>
      <c r="AE3">
        <v>14</v>
      </c>
      <c r="AF3">
        <v>3</v>
      </c>
      <c r="AH3" t="s">
        <v>21642</v>
      </c>
      <c r="AI3" t="s">
        <v>21641</v>
      </c>
      <c r="AJ3" t="s">
        <v>21640</v>
      </c>
      <c r="AK3" t="s">
        <v>21639</v>
      </c>
      <c r="AL3">
        <v>6</v>
      </c>
      <c r="AM3" s="5">
        <f t="shared" si="2"/>
        <v>0.2857142857142857</v>
      </c>
      <c r="AN3" s="4">
        <f t="shared" ref="AN3:AN66" si="7">(AM3-$AO$3)/($AO$2-$AO$3)</f>
        <v>4.3273651755287499E-4</v>
      </c>
      <c r="AO3" s="3">
        <v>0</v>
      </c>
      <c r="AP3">
        <v>0</v>
      </c>
      <c r="AR3" t="s">
        <v>0</v>
      </c>
      <c r="AT3" s="2">
        <v>1.3089999999999999</v>
      </c>
      <c r="AU3" s="1">
        <f t="shared" si="3"/>
        <v>1.0108198467878982</v>
      </c>
      <c r="AV3" s="1">
        <f t="shared" si="4"/>
        <v>0.7343780767785808</v>
      </c>
      <c r="AW3" s="1">
        <f t="shared" si="5"/>
        <v>0.45793630676926339</v>
      </c>
    </row>
    <row r="4" spans="1:49" x14ac:dyDescent="0.2">
      <c r="A4">
        <v>2</v>
      </c>
      <c r="B4" t="s">
        <v>21638</v>
      </c>
      <c r="C4" t="s">
        <v>21637</v>
      </c>
      <c r="D4" t="s">
        <v>21636</v>
      </c>
      <c r="F4" t="s">
        <v>21635</v>
      </c>
      <c r="G4" t="s">
        <v>15</v>
      </c>
      <c r="H4" t="s">
        <v>14</v>
      </c>
      <c r="I4" t="s">
        <v>21563</v>
      </c>
      <c r="J4" t="s">
        <v>21634</v>
      </c>
      <c r="K4" t="s">
        <v>21633</v>
      </c>
      <c r="L4" t="s">
        <v>21632</v>
      </c>
      <c r="M4" t="s">
        <v>21631</v>
      </c>
      <c r="N4">
        <v>3</v>
      </c>
      <c r="O4" t="s">
        <v>21630</v>
      </c>
      <c r="P4" t="s">
        <v>21629</v>
      </c>
      <c r="Q4" t="s">
        <v>21628</v>
      </c>
      <c r="R4" s="7">
        <v>37072</v>
      </c>
      <c r="S4" s="8">
        <f t="shared" si="0"/>
        <v>2001</v>
      </c>
      <c r="T4" s="8">
        <v>2001</v>
      </c>
      <c r="U4" s="8">
        <f t="shared" si="1"/>
        <v>21</v>
      </c>
      <c r="V4" s="7">
        <v>2001</v>
      </c>
      <c r="W4" t="s">
        <v>19773</v>
      </c>
      <c r="X4" s="2" t="s">
        <v>19</v>
      </c>
      <c r="Y4" s="6" t="e">
        <f t="shared" si="6"/>
        <v>#VALUE!</v>
      </c>
      <c r="AA4">
        <v>14641917</v>
      </c>
      <c r="AB4">
        <v>53628</v>
      </c>
      <c r="AD4" t="s">
        <v>5</v>
      </c>
      <c r="AE4">
        <v>26</v>
      </c>
      <c r="AF4">
        <v>6</v>
      </c>
      <c r="AH4" t="s">
        <v>21627</v>
      </c>
      <c r="AI4" t="s">
        <v>21626</v>
      </c>
      <c r="AK4" t="s">
        <v>21625</v>
      </c>
      <c r="AL4">
        <v>1</v>
      </c>
      <c r="AM4" s="5">
        <f t="shared" si="2"/>
        <v>4.7619047619047616E-2</v>
      </c>
      <c r="AN4" s="4">
        <f t="shared" si="7"/>
        <v>7.2122752925479164E-5</v>
      </c>
      <c r="AO4" s="3"/>
      <c r="AP4">
        <v>0</v>
      </c>
      <c r="AQ4" t="s">
        <v>14098</v>
      </c>
      <c r="AR4" t="s">
        <v>0</v>
      </c>
      <c r="AS4" t="s">
        <v>3002</v>
      </c>
      <c r="AT4" s="2" t="s">
        <v>19</v>
      </c>
      <c r="AU4" s="1" t="e">
        <f t="shared" si="3"/>
        <v>#VALUE!</v>
      </c>
      <c r="AV4" s="1" t="e">
        <f t="shared" si="4"/>
        <v>#VALUE!</v>
      </c>
      <c r="AW4" s="1" t="e">
        <f t="shared" si="5"/>
        <v>#VALUE!</v>
      </c>
    </row>
    <row r="5" spans="1:49" x14ac:dyDescent="0.2">
      <c r="A5">
        <v>3</v>
      </c>
      <c r="B5" t="s">
        <v>21624</v>
      </c>
      <c r="C5" t="s">
        <v>21623</v>
      </c>
      <c r="D5" t="s">
        <v>21622</v>
      </c>
      <c r="E5">
        <v>11404081</v>
      </c>
      <c r="F5" t="s">
        <v>21621</v>
      </c>
      <c r="G5" t="s">
        <v>15</v>
      </c>
      <c r="H5" t="s">
        <v>14</v>
      </c>
      <c r="I5" t="s">
        <v>21620</v>
      </c>
      <c r="J5">
        <v>60021918</v>
      </c>
      <c r="K5" t="s">
        <v>21619</v>
      </c>
      <c r="L5" t="s">
        <v>21618</v>
      </c>
      <c r="M5" t="s">
        <v>10</v>
      </c>
      <c r="N5">
        <v>2</v>
      </c>
      <c r="O5" t="s">
        <v>21617</v>
      </c>
      <c r="P5" t="s">
        <v>21616</v>
      </c>
      <c r="Q5" t="s">
        <v>21615</v>
      </c>
      <c r="R5" s="7">
        <v>37072</v>
      </c>
      <c r="S5" s="8">
        <f t="shared" si="0"/>
        <v>2001</v>
      </c>
      <c r="T5" s="8">
        <v>2001</v>
      </c>
      <c r="U5" s="8">
        <f t="shared" si="1"/>
        <v>21</v>
      </c>
      <c r="V5" s="7">
        <v>2001</v>
      </c>
      <c r="W5" t="s">
        <v>2187</v>
      </c>
      <c r="X5" s="2" t="s">
        <v>19</v>
      </c>
      <c r="Y5" s="6" t="e">
        <f t="shared" si="6"/>
        <v>#VALUE!</v>
      </c>
      <c r="AA5">
        <v>9254773</v>
      </c>
      <c r="AB5">
        <v>18579</v>
      </c>
      <c r="AD5" t="s">
        <v>5</v>
      </c>
      <c r="AE5">
        <v>104</v>
      </c>
      <c r="AF5" s="10">
        <v>44228</v>
      </c>
      <c r="AH5" t="s">
        <v>21614</v>
      </c>
      <c r="AI5" t="s">
        <v>21613</v>
      </c>
      <c r="AJ5" t="s">
        <v>21612</v>
      </c>
      <c r="AK5" t="s">
        <v>21611</v>
      </c>
      <c r="AL5">
        <v>28</v>
      </c>
      <c r="AM5" s="5">
        <f t="shared" si="2"/>
        <v>1.3333333333333333</v>
      </c>
      <c r="AN5" s="4">
        <f t="shared" si="7"/>
        <v>2.0194370819134164E-3</v>
      </c>
      <c r="AO5" s="3"/>
      <c r="AP5">
        <v>1</v>
      </c>
      <c r="AQ5" t="s">
        <v>15159</v>
      </c>
      <c r="AR5" t="s">
        <v>21610</v>
      </c>
      <c r="AS5" t="s">
        <v>15157</v>
      </c>
      <c r="AT5" s="2">
        <v>1.8819999999999999</v>
      </c>
      <c r="AU5" s="1" t="e">
        <f t="shared" si="3"/>
        <v>#VALUE!</v>
      </c>
      <c r="AV5" s="1" t="e">
        <f t="shared" si="4"/>
        <v>#VALUE!</v>
      </c>
      <c r="AW5" s="1" t="e">
        <f t="shared" si="5"/>
        <v>#VALUE!</v>
      </c>
    </row>
    <row r="6" spans="1:49" x14ac:dyDescent="0.2">
      <c r="A6">
        <v>4</v>
      </c>
      <c r="B6" t="s">
        <v>21609</v>
      </c>
      <c r="C6" t="s">
        <v>21608</v>
      </c>
      <c r="E6">
        <v>11425102</v>
      </c>
      <c r="F6" t="s">
        <v>21607</v>
      </c>
      <c r="G6" t="s">
        <v>15</v>
      </c>
      <c r="H6" t="s">
        <v>14</v>
      </c>
      <c r="I6" t="s">
        <v>21606</v>
      </c>
      <c r="J6" t="s">
        <v>21601</v>
      </c>
      <c r="K6" t="s">
        <v>21605</v>
      </c>
      <c r="L6" t="s">
        <v>21604</v>
      </c>
      <c r="M6" t="s">
        <v>263</v>
      </c>
      <c r="N6">
        <v>2</v>
      </c>
      <c r="O6" t="s">
        <v>21603</v>
      </c>
      <c r="P6" t="s">
        <v>21602</v>
      </c>
      <c r="Q6" t="s">
        <v>21601</v>
      </c>
      <c r="R6" s="7">
        <v>37069</v>
      </c>
      <c r="S6" s="8">
        <f t="shared" si="0"/>
        <v>2001</v>
      </c>
      <c r="T6" s="8">
        <v>2001</v>
      </c>
      <c r="U6" s="8">
        <f t="shared" si="1"/>
        <v>21</v>
      </c>
      <c r="V6" s="7">
        <v>2001</v>
      </c>
      <c r="W6" t="s">
        <v>14142</v>
      </c>
      <c r="X6" s="2">
        <v>0.61899999999999999</v>
      </c>
      <c r="Y6" s="6">
        <f t="shared" si="6"/>
        <v>1.6523851472197752E-2</v>
      </c>
      <c r="AA6">
        <v>14966</v>
      </c>
      <c r="AB6">
        <v>12936</v>
      </c>
      <c r="AD6" t="s">
        <v>5</v>
      </c>
      <c r="AE6">
        <v>109</v>
      </c>
      <c r="AF6">
        <v>6</v>
      </c>
      <c r="AH6" t="s">
        <v>21600</v>
      </c>
      <c r="AI6" t="s">
        <v>21599</v>
      </c>
      <c r="AK6" t="s">
        <v>21598</v>
      </c>
      <c r="AL6">
        <v>55</v>
      </c>
      <c r="AM6" s="5">
        <f t="shared" si="2"/>
        <v>2.6190476190476191</v>
      </c>
      <c r="AN6" s="4">
        <f t="shared" si="7"/>
        <v>3.9667514109013539E-3</v>
      </c>
      <c r="AO6" s="3"/>
      <c r="AP6">
        <v>0</v>
      </c>
      <c r="AR6" t="s">
        <v>0</v>
      </c>
      <c r="AT6" s="2" t="s">
        <v>19</v>
      </c>
      <c r="AU6" s="1">
        <f t="shared" si="3"/>
        <v>1.275672145380883</v>
      </c>
      <c r="AV6" s="1">
        <f t="shared" si="4"/>
        <v>1.0245301441549552</v>
      </c>
      <c r="AW6" s="1">
        <f t="shared" si="5"/>
        <v>0.77338814292902736</v>
      </c>
    </row>
    <row r="7" spans="1:49" x14ac:dyDescent="0.2">
      <c r="A7">
        <v>5</v>
      </c>
      <c r="B7" t="s">
        <v>21597</v>
      </c>
      <c r="C7" t="s">
        <v>21596</v>
      </c>
      <c r="E7">
        <v>11425148</v>
      </c>
      <c r="F7" t="s">
        <v>21595</v>
      </c>
      <c r="G7" t="s">
        <v>15</v>
      </c>
      <c r="H7" t="s">
        <v>14</v>
      </c>
      <c r="I7" t="s">
        <v>21594</v>
      </c>
      <c r="J7" t="s">
        <v>21593</v>
      </c>
      <c r="K7" t="s">
        <v>21592</v>
      </c>
      <c r="L7" t="s">
        <v>21591</v>
      </c>
      <c r="M7" t="s">
        <v>1237</v>
      </c>
      <c r="N7">
        <v>6</v>
      </c>
      <c r="O7" t="s">
        <v>21590</v>
      </c>
      <c r="P7" t="s">
        <v>21589</v>
      </c>
      <c r="Q7" t="s">
        <v>21588</v>
      </c>
      <c r="R7" s="7">
        <v>37069</v>
      </c>
      <c r="S7" s="8">
        <f t="shared" si="0"/>
        <v>2001</v>
      </c>
      <c r="T7" s="8">
        <v>2001</v>
      </c>
      <c r="U7" s="8">
        <f t="shared" si="1"/>
        <v>21</v>
      </c>
      <c r="V7" s="7">
        <v>2001</v>
      </c>
      <c r="W7" t="s">
        <v>14142</v>
      </c>
      <c r="X7" s="2">
        <v>0.61899999999999999</v>
      </c>
      <c r="Y7" s="6">
        <f t="shared" si="6"/>
        <v>1.6523851472197752E-2</v>
      </c>
      <c r="AA7">
        <v>14966</v>
      </c>
      <c r="AB7">
        <v>12936</v>
      </c>
      <c r="AD7" t="s">
        <v>5</v>
      </c>
      <c r="AE7">
        <v>109</v>
      </c>
      <c r="AF7">
        <v>6</v>
      </c>
      <c r="AH7" t="s">
        <v>21587</v>
      </c>
      <c r="AI7" t="s">
        <v>21586</v>
      </c>
      <c r="AK7" t="s">
        <v>21585</v>
      </c>
      <c r="AL7">
        <v>28</v>
      </c>
      <c r="AM7" s="5">
        <f t="shared" si="2"/>
        <v>1.3333333333333333</v>
      </c>
      <c r="AN7" s="4">
        <f t="shared" si="7"/>
        <v>2.0194370819134164E-3</v>
      </c>
      <c r="AO7" s="3"/>
      <c r="AP7">
        <v>0</v>
      </c>
      <c r="AQ7" t="s">
        <v>2042</v>
      </c>
      <c r="AR7" t="s">
        <v>21584</v>
      </c>
      <c r="AS7" t="s">
        <v>2040</v>
      </c>
      <c r="AT7" s="2" t="s">
        <v>19</v>
      </c>
      <c r="AU7" s="1">
        <f t="shared" si="3"/>
        <v>1.2172527155112449</v>
      </c>
      <c r="AV7" s="1">
        <f t="shared" si="4"/>
        <v>0.9271644277055584</v>
      </c>
      <c r="AW7" s="1">
        <f t="shared" si="5"/>
        <v>0.63707613989987166</v>
      </c>
    </row>
    <row r="8" spans="1:49" x14ac:dyDescent="0.2">
      <c r="A8">
        <v>6</v>
      </c>
      <c r="B8" t="s">
        <v>21583</v>
      </c>
      <c r="C8" t="s">
        <v>21582</v>
      </c>
      <c r="F8" t="s">
        <v>21581</v>
      </c>
      <c r="G8" t="s">
        <v>15</v>
      </c>
      <c r="H8" t="s">
        <v>14</v>
      </c>
      <c r="I8" t="s">
        <v>21580</v>
      </c>
      <c r="J8" t="s">
        <v>21579</v>
      </c>
      <c r="K8" t="s">
        <v>21578</v>
      </c>
      <c r="L8" t="s">
        <v>21577</v>
      </c>
      <c r="M8" t="s">
        <v>21576</v>
      </c>
      <c r="N8">
        <v>3</v>
      </c>
      <c r="O8" t="s">
        <v>21575</v>
      </c>
      <c r="P8" t="s">
        <v>21574</v>
      </c>
      <c r="Q8" t="s">
        <v>21573</v>
      </c>
      <c r="R8" s="7">
        <v>37069</v>
      </c>
      <c r="S8" s="8">
        <f t="shared" si="0"/>
        <v>2001</v>
      </c>
      <c r="T8" s="8">
        <v>2001</v>
      </c>
      <c r="U8" s="8">
        <f t="shared" si="1"/>
        <v>21</v>
      </c>
      <c r="V8" s="7">
        <v>2001</v>
      </c>
      <c r="W8" t="s">
        <v>21572</v>
      </c>
      <c r="X8" s="2">
        <v>0.57299999999999995</v>
      </c>
      <c r="Y8" s="6">
        <f t="shared" si="6"/>
        <v>1.5295907744053816E-2</v>
      </c>
      <c r="AA8">
        <v>8120099</v>
      </c>
      <c r="AB8">
        <v>24686</v>
      </c>
      <c r="AD8" t="s">
        <v>5</v>
      </c>
      <c r="AE8">
        <v>48</v>
      </c>
      <c r="AF8">
        <v>3</v>
      </c>
      <c r="AH8" t="s">
        <v>21571</v>
      </c>
      <c r="AI8" t="s">
        <v>21570</v>
      </c>
      <c r="AJ8" t="s">
        <v>21569</v>
      </c>
      <c r="AK8" t="s">
        <v>21568</v>
      </c>
      <c r="AL8">
        <v>19</v>
      </c>
      <c r="AM8" s="5">
        <f t="shared" si="2"/>
        <v>0.90476190476190477</v>
      </c>
      <c r="AN8" s="4">
        <f t="shared" si="7"/>
        <v>1.3703323055841042E-3</v>
      </c>
      <c r="AO8" s="3"/>
      <c r="AP8">
        <v>0</v>
      </c>
      <c r="AQ8" t="s">
        <v>17362</v>
      </c>
      <c r="AR8" t="s">
        <v>0</v>
      </c>
      <c r="AS8" t="s">
        <v>17361</v>
      </c>
      <c r="AT8" s="2">
        <v>1.569</v>
      </c>
      <c r="AU8" s="1">
        <f t="shared" si="3"/>
        <v>1.11182351125129</v>
      </c>
      <c r="AV8" s="1">
        <f t="shared" si="4"/>
        <v>0.83331200248189607</v>
      </c>
      <c r="AW8" s="1">
        <f t="shared" si="5"/>
        <v>0.55480049371250173</v>
      </c>
    </row>
    <row r="9" spans="1:49" x14ac:dyDescent="0.2">
      <c r="A9">
        <v>7</v>
      </c>
      <c r="B9" t="s">
        <v>21567</v>
      </c>
      <c r="C9" t="s">
        <v>21566</v>
      </c>
      <c r="D9" t="s">
        <v>21565</v>
      </c>
      <c r="F9" t="s">
        <v>21564</v>
      </c>
      <c r="G9" t="s">
        <v>15</v>
      </c>
      <c r="H9" t="s">
        <v>14</v>
      </c>
      <c r="I9" t="s">
        <v>21563</v>
      </c>
      <c r="J9" t="s">
        <v>21557</v>
      </c>
      <c r="K9" t="s">
        <v>21562</v>
      </c>
      <c r="L9" t="s">
        <v>21561</v>
      </c>
      <c r="M9" t="s">
        <v>21560</v>
      </c>
      <c r="N9">
        <v>2</v>
      </c>
      <c r="O9" t="s">
        <v>21559</v>
      </c>
      <c r="P9" t="s">
        <v>21558</v>
      </c>
      <c r="Q9" t="s">
        <v>21557</v>
      </c>
      <c r="R9" s="7">
        <v>37069</v>
      </c>
      <c r="S9" s="8">
        <f t="shared" si="0"/>
        <v>2001</v>
      </c>
      <c r="T9" s="8">
        <v>2001</v>
      </c>
      <c r="U9" s="8">
        <f t="shared" si="1"/>
        <v>21</v>
      </c>
      <c r="V9" s="7">
        <v>2001</v>
      </c>
      <c r="W9" t="s">
        <v>3920</v>
      </c>
      <c r="X9" s="2">
        <v>0.51500000000000001</v>
      </c>
      <c r="Y9" s="6">
        <f t="shared" si="6"/>
        <v>1.374763086943755E-2</v>
      </c>
      <c r="AA9">
        <v>13646826</v>
      </c>
      <c r="AB9">
        <v>28436</v>
      </c>
      <c r="AD9" t="s">
        <v>5</v>
      </c>
      <c r="AE9">
        <v>63</v>
      </c>
      <c r="AF9">
        <v>9</v>
      </c>
      <c r="AH9" t="s">
        <v>21556</v>
      </c>
      <c r="AI9" t="s">
        <v>21555</v>
      </c>
      <c r="AJ9" t="s">
        <v>21554</v>
      </c>
      <c r="AK9" t="s">
        <v>21553</v>
      </c>
      <c r="AL9">
        <v>11</v>
      </c>
      <c r="AM9" s="5">
        <f t="shared" si="2"/>
        <v>0.52380952380952384</v>
      </c>
      <c r="AN9" s="4">
        <f t="shared" si="7"/>
        <v>7.9335028218027086E-4</v>
      </c>
      <c r="AO9" s="3"/>
      <c r="AP9">
        <v>0</v>
      </c>
      <c r="AR9" t="s">
        <v>0</v>
      </c>
      <c r="AT9" s="2" t="s">
        <v>19</v>
      </c>
      <c r="AU9" s="1">
        <f t="shared" si="3"/>
        <v>0.98613466932603655</v>
      </c>
      <c r="AV9" s="1">
        <f t="shared" si="4"/>
        <v>0.727049057580891</v>
      </c>
      <c r="AW9" s="1">
        <f t="shared" si="5"/>
        <v>0.46796344583574545</v>
      </c>
    </row>
    <row r="10" spans="1:49" x14ac:dyDescent="0.2">
      <c r="A10">
        <v>8</v>
      </c>
      <c r="B10" t="s">
        <v>21552</v>
      </c>
      <c r="C10" t="s">
        <v>21551</v>
      </c>
      <c r="F10" t="s">
        <v>21550</v>
      </c>
      <c r="G10" t="s">
        <v>15</v>
      </c>
      <c r="H10" t="s">
        <v>14</v>
      </c>
      <c r="I10" t="s">
        <v>21549</v>
      </c>
      <c r="J10" t="s">
        <v>21548</v>
      </c>
      <c r="K10" t="s">
        <v>21547</v>
      </c>
      <c r="L10" t="s">
        <v>21546</v>
      </c>
      <c r="M10" t="s">
        <v>3794</v>
      </c>
      <c r="N10">
        <v>4</v>
      </c>
      <c r="O10" t="s">
        <v>21545</v>
      </c>
      <c r="P10" t="s">
        <v>21544</v>
      </c>
      <c r="Q10" t="s">
        <v>21543</v>
      </c>
      <c r="R10" s="7">
        <v>37067</v>
      </c>
      <c r="S10" s="8">
        <f t="shared" si="0"/>
        <v>2001</v>
      </c>
      <c r="T10" s="8">
        <v>2001</v>
      </c>
      <c r="U10" s="8">
        <f t="shared" si="1"/>
        <v>21</v>
      </c>
      <c r="V10" s="7">
        <v>37067</v>
      </c>
      <c r="W10" t="s">
        <v>21357</v>
      </c>
      <c r="X10" s="2">
        <v>1.1819999999999999</v>
      </c>
      <c r="Y10" s="6">
        <f t="shared" si="6"/>
        <v>3.1552814927524625E-2</v>
      </c>
      <c r="AA10">
        <v>36951</v>
      </c>
      <c r="AB10">
        <v>27030</v>
      </c>
      <c r="AD10" t="s">
        <v>5</v>
      </c>
      <c r="AE10">
        <v>78</v>
      </c>
      <c r="AF10">
        <v>26</v>
      </c>
      <c r="AH10" t="s">
        <v>21542</v>
      </c>
      <c r="AI10" t="s">
        <v>21541</v>
      </c>
      <c r="AK10" t="s">
        <v>21540</v>
      </c>
      <c r="AL10">
        <v>19</v>
      </c>
      <c r="AM10" s="5">
        <f t="shared" si="2"/>
        <v>0.90476190476190477</v>
      </c>
      <c r="AN10" s="4">
        <f t="shared" si="7"/>
        <v>1.3703323055841042E-3</v>
      </c>
      <c r="AO10" s="3"/>
      <c r="AP10">
        <v>0</v>
      </c>
      <c r="AR10" t="s">
        <v>0</v>
      </c>
      <c r="AT10" s="2">
        <v>3.7909999999999999</v>
      </c>
      <c r="AU10" s="1">
        <f t="shared" si="3"/>
        <v>2.2498070140942468</v>
      </c>
      <c r="AV10" s="1">
        <f t="shared" si="4"/>
        <v>1.6461573616554364</v>
      </c>
      <c r="AW10" s="1">
        <f t="shared" si="5"/>
        <v>1.0425077092166259</v>
      </c>
    </row>
    <row r="11" spans="1:49" x14ac:dyDescent="0.2">
      <c r="A11">
        <v>9</v>
      </c>
      <c r="B11" t="s">
        <v>21539</v>
      </c>
      <c r="C11" t="s">
        <v>21538</v>
      </c>
      <c r="D11" t="s">
        <v>21537</v>
      </c>
      <c r="E11">
        <v>11378414</v>
      </c>
      <c r="F11" t="s">
        <v>21536</v>
      </c>
      <c r="G11" t="s">
        <v>15</v>
      </c>
      <c r="H11" t="s">
        <v>14</v>
      </c>
      <c r="I11" t="s">
        <v>21535</v>
      </c>
      <c r="J11">
        <v>60014739</v>
      </c>
      <c r="K11" t="s">
        <v>21534</v>
      </c>
      <c r="L11" t="s">
        <v>21533</v>
      </c>
      <c r="M11" t="s">
        <v>10</v>
      </c>
      <c r="N11">
        <v>2</v>
      </c>
      <c r="O11" t="s">
        <v>21532</v>
      </c>
      <c r="P11" t="s">
        <v>21531</v>
      </c>
      <c r="Q11" t="s">
        <v>21530</v>
      </c>
      <c r="R11" s="7">
        <v>37064</v>
      </c>
      <c r="S11" s="8">
        <f t="shared" si="0"/>
        <v>2001</v>
      </c>
      <c r="T11" s="8">
        <v>2001</v>
      </c>
      <c r="U11" s="8">
        <f t="shared" si="1"/>
        <v>21</v>
      </c>
      <c r="V11" s="7">
        <v>37064</v>
      </c>
      <c r="W11" t="s">
        <v>21529</v>
      </c>
      <c r="X11" s="2">
        <v>1.718</v>
      </c>
      <c r="Y11" s="6">
        <f t="shared" si="6"/>
        <v>4.5861028803288753E-2</v>
      </c>
      <c r="AA11">
        <v>9651748</v>
      </c>
      <c r="AB11">
        <v>20384</v>
      </c>
      <c r="AD11" t="s">
        <v>5</v>
      </c>
      <c r="AE11">
        <v>31</v>
      </c>
      <c r="AF11">
        <v>8</v>
      </c>
      <c r="AH11" t="s">
        <v>21528</v>
      </c>
      <c r="AI11" t="s">
        <v>21527</v>
      </c>
      <c r="AJ11" t="s">
        <v>21526</v>
      </c>
      <c r="AK11" t="s">
        <v>21525</v>
      </c>
      <c r="AL11">
        <v>38</v>
      </c>
      <c r="AM11" s="5">
        <f t="shared" si="2"/>
        <v>1.8095238095238095</v>
      </c>
      <c r="AN11" s="4">
        <f t="shared" si="7"/>
        <v>2.7406646111682084E-3</v>
      </c>
      <c r="AO11" s="3"/>
      <c r="AP11">
        <v>0</v>
      </c>
      <c r="AQ11" t="s">
        <v>443</v>
      </c>
      <c r="AR11" t="s">
        <v>21524</v>
      </c>
      <c r="AS11" t="s">
        <v>441</v>
      </c>
      <c r="AT11" s="2" t="s">
        <v>19</v>
      </c>
      <c r="AU11" s="1">
        <f t="shared" si="3"/>
        <v>3.2924919545652589</v>
      </c>
      <c r="AV11" s="1">
        <f t="shared" si="4"/>
        <v>2.4300846707228483</v>
      </c>
      <c r="AW11" s="1">
        <f t="shared" si="5"/>
        <v>1.567677386880437</v>
      </c>
    </row>
    <row r="12" spans="1:49" x14ac:dyDescent="0.2">
      <c r="A12">
        <v>10</v>
      </c>
      <c r="B12" t="s">
        <v>21523</v>
      </c>
      <c r="C12" t="s">
        <v>21522</v>
      </c>
      <c r="E12">
        <v>11418847</v>
      </c>
      <c r="F12" t="s">
        <v>21521</v>
      </c>
      <c r="G12" t="s">
        <v>15</v>
      </c>
      <c r="H12" t="s">
        <v>14</v>
      </c>
      <c r="I12" t="s">
        <v>21520</v>
      </c>
      <c r="J12">
        <v>60012614</v>
      </c>
      <c r="K12" t="s">
        <v>19884</v>
      </c>
      <c r="L12" t="s">
        <v>19883</v>
      </c>
      <c r="M12" t="s">
        <v>552</v>
      </c>
      <c r="N12">
        <v>2</v>
      </c>
      <c r="O12" t="s">
        <v>21519</v>
      </c>
      <c r="P12" t="s">
        <v>21518</v>
      </c>
      <c r="Q12" t="s">
        <v>21517</v>
      </c>
      <c r="R12" s="7">
        <v>37063</v>
      </c>
      <c r="S12" s="8">
        <f t="shared" si="0"/>
        <v>2001</v>
      </c>
      <c r="T12" s="8">
        <v>2001</v>
      </c>
      <c r="U12" s="8">
        <f t="shared" si="1"/>
        <v>21</v>
      </c>
      <c r="V12" s="7">
        <v>37063</v>
      </c>
      <c r="W12" t="s">
        <v>14086</v>
      </c>
      <c r="X12" s="2">
        <v>15.993</v>
      </c>
      <c r="Y12" s="6">
        <f t="shared" si="6"/>
        <v>0.42692400096099947</v>
      </c>
      <c r="AA12">
        <v>280836</v>
      </c>
      <c r="AB12">
        <v>21206</v>
      </c>
      <c r="AD12" t="s">
        <v>5</v>
      </c>
      <c r="AE12">
        <v>411</v>
      </c>
      <c r="AF12">
        <v>6840</v>
      </c>
      <c r="AH12">
        <v>908</v>
      </c>
      <c r="AL12">
        <v>73</v>
      </c>
      <c r="AM12" s="5">
        <f t="shared" si="2"/>
        <v>3.4761904761904763</v>
      </c>
      <c r="AN12" s="4">
        <f t="shared" si="7"/>
        <v>5.2649609635599792E-3</v>
      </c>
      <c r="AO12" s="3"/>
      <c r="AP12">
        <v>1</v>
      </c>
      <c r="AR12" t="s">
        <v>0</v>
      </c>
      <c r="AT12" s="2">
        <v>49.962000000000003</v>
      </c>
      <c r="AU12" s="1">
        <f t="shared" si="3"/>
        <v>30.042628896176758</v>
      </c>
      <c r="AV12" s="1">
        <f t="shared" si="4"/>
        <v>21.609448096227972</v>
      </c>
      <c r="AW12" s="1">
        <f t="shared" si="5"/>
        <v>13.176267296279182</v>
      </c>
    </row>
    <row r="13" spans="1:49" x14ac:dyDescent="0.2">
      <c r="A13">
        <v>11</v>
      </c>
      <c r="B13" t="s">
        <v>21516</v>
      </c>
      <c r="C13" t="s">
        <v>21515</v>
      </c>
      <c r="F13" t="s">
        <v>21514</v>
      </c>
      <c r="G13" t="s">
        <v>15</v>
      </c>
      <c r="H13" t="s">
        <v>14</v>
      </c>
      <c r="I13" t="s">
        <v>21513</v>
      </c>
      <c r="J13">
        <v>60001565</v>
      </c>
      <c r="K13" t="s">
        <v>1393</v>
      </c>
      <c r="L13" t="s">
        <v>1392</v>
      </c>
      <c r="M13" t="s">
        <v>1391</v>
      </c>
      <c r="N13">
        <v>2</v>
      </c>
      <c r="O13" t="s">
        <v>21512</v>
      </c>
      <c r="P13" t="s">
        <v>21511</v>
      </c>
      <c r="Q13" t="s">
        <v>21510</v>
      </c>
      <c r="R13" s="7">
        <v>37063</v>
      </c>
      <c r="S13" s="8">
        <f t="shared" si="0"/>
        <v>2001</v>
      </c>
      <c r="T13" s="8">
        <v>2001</v>
      </c>
      <c r="U13" s="8">
        <f t="shared" si="1"/>
        <v>21</v>
      </c>
      <c r="V13" s="7">
        <v>37063</v>
      </c>
      <c r="W13" t="s">
        <v>13945</v>
      </c>
      <c r="X13" s="2">
        <v>0.375</v>
      </c>
      <c r="Y13" s="6">
        <f t="shared" si="6"/>
        <v>1.0010410827260351E-2</v>
      </c>
      <c r="AA13">
        <v>135194</v>
      </c>
      <c r="AB13">
        <v>24918</v>
      </c>
      <c r="AD13" t="s">
        <v>5</v>
      </c>
      <c r="AE13">
        <v>37</v>
      </c>
      <c r="AF13">
        <v>13</v>
      </c>
      <c r="AH13" t="s">
        <v>21509</v>
      </c>
      <c r="AI13" t="s">
        <v>21508</v>
      </c>
      <c r="AK13" t="s">
        <v>21507</v>
      </c>
      <c r="AL13">
        <v>5</v>
      </c>
      <c r="AM13" s="5">
        <f t="shared" si="2"/>
        <v>0.23809523809523808</v>
      </c>
      <c r="AN13" s="4">
        <f t="shared" si="7"/>
        <v>3.6061376462739582E-4</v>
      </c>
      <c r="AO13" s="3"/>
      <c r="AP13">
        <v>0</v>
      </c>
      <c r="AR13" t="s">
        <v>0</v>
      </c>
      <c r="AT13" s="2">
        <v>1.3140000000000001</v>
      </c>
      <c r="AU13" s="1">
        <f t="shared" si="3"/>
        <v>0.71154717084704644</v>
      </c>
      <c r="AV13" s="1">
        <f t="shared" si="4"/>
        <v>0.51855122959438738</v>
      </c>
      <c r="AW13" s="1">
        <f t="shared" si="5"/>
        <v>0.3255552883417282</v>
      </c>
    </row>
    <row r="14" spans="1:49" x14ac:dyDescent="0.2">
      <c r="A14">
        <v>12</v>
      </c>
      <c r="B14" t="s">
        <v>21506</v>
      </c>
      <c r="C14" t="s">
        <v>21505</v>
      </c>
      <c r="F14" t="s">
        <v>21504</v>
      </c>
      <c r="G14" t="s">
        <v>15</v>
      </c>
      <c r="H14" t="s">
        <v>14</v>
      </c>
      <c r="I14" t="s">
        <v>21503</v>
      </c>
      <c r="J14">
        <v>60025278</v>
      </c>
      <c r="K14" t="s">
        <v>2690</v>
      </c>
      <c r="L14" t="s">
        <v>470</v>
      </c>
      <c r="M14" t="s">
        <v>469</v>
      </c>
      <c r="N14">
        <v>4</v>
      </c>
      <c r="O14" t="s">
        <v>21502</v>
      </c>
      <c r="P14" t="s">
        <v>21501</v>
      </c>
      <c r="Q14" t="s">
        <v>21500</v>
      </c>
      <c r="R14" s="7">
        <v>37063</v>
      </c>
      <c r="S14" s="8">
        <f t="shared" si="0"/>
        <v>2001</v>
      </c>
      <c r="T14" s="8">
        <v>2001</v>
      </c>
      <c r="U14" s="8">
        <f t="shared" si="1"/>
        <v>21</v>
      </c>
      <c r="V14" s="7">
        <v>37063</v>
      </c>
      <c r="W14" t="s">
        <v>13945</v>
      </c>
      <c r="X14" s="2">
        <v>0.375</v>
      </c>
      <c r="Y14" s="6">
        <f t="shared" si="6"/>
        <v>1.0010410827260351E-2</v>
      </c>
      <c r="AA14">
        <v>135194</v>
      </c>
      <c r="AB14">
        <v>24918</v>
      </c>
      <c r="AD14" t="s">
        <v>5</v>
      </c>
      <c r="AE14">
        <v>37</v>
      </c>
      <c r="AF14">
        <v>13</v>
      </c>
      <c r="AH14" t="s">
        <v>21499</v>
      </c>
      <c r="AI14" t="s">
        <v>21498</v>
      </c>
      <c r="AK14" t="s">
        <v>21497</v>
      </c>
      <c r="AL14">
        <v>18</v>
      </c>
      <c r="AM14" s="5">
        <f t="shared" si="2"/>
        <v>0.8571428571428571</v>
      </c>
      <c r="AN14" s="4">
        <f t="shared" si="7"/>
        <v>1.2982095526586248E-3</v>
      </c>
      <c r="AO14" s="3"/>
      <c r="AP14">
        <v>0</v>
      </c>
      <c r="AR14" t="s">
        <v>0</v>
      </c>
      <c r="AT14" s="2">
        <v>1.3140000000000001</v>
      </c>
      <c r="AU14" s="1">
        <f t="shared" si="3"/>
        <v>0.73967504448798327</v>
      </c>
      <c r="AV14" s="1">
        <f t="shared" si="4"/>
        <v>0.56543101899594883</v>
      </c>
      <c r="AW14" s="1">
        <f t="shared" si="5"/>
        <v>0.39118699350391428</v>
      </c>
    </row>
    <row r="15" spans="1:49" x14ac:dyDescent="0.2">
      <c r="A15">
        <v>13</v>
      </c>
      <c r="B15" t="s">
        <v>21496</v>
      </c>
      <c r="C15" t="s">
        <v>21495</v>
      </c>
      <c r="D15" t="s">
        <v>21494</v>
      </c>
      <c r="E15">
        <v>11390218</v>
      </c>
      <c r="F15" t="s">
        <v>21493</v>
      </c>
      <c r="G15" t="s">
        <v>15</v>
      </c>
      <c r="H15" t="s">
        <v>14</v>
      </c>
      <c r="I15" t="s">
        <v>21492</v>
      </c>
      <c r="J15" t="s">
        <v>11952</v>
      </c>
      <c r="K15" t="s">
        <v>11951</v>
      </c>
      <c r="L15" t="s">
        <v>11950</v>
      </c>
      <c r="M15" t="s">
        <v>263</v>
      </c>
      <c r="N15">
        <v>5</v>
      </c>
      <c r="O15" t="s">
        <v>21491</v>
      </c>
      <c r="P15" t="s">
        <v>21490</v>
      </c>
      <c r="Q15" t="s">
        <v>21489</v>
      </c>
      <c r="R15" s="7">
        <v>37063</v>
      </c>
      <c r="S15" s="8">
        <f t="shared" si="0"/>
        <v>2001</v>
      </c>
      <c r="T15" s="8">
        <v>2001</v>
      </c>
      <c r="U15" s="8">
        <f t="shared" si="1"/>
        <v>21</v>
      </c>
      <c r="V15" s="7">
        <v>2001</v>
      </c>
      <c r="W15" t="s">
        <v>16686</v>
      </c>
      <c r="X15" s="2">
        <v>2.5459999999999998</v>
      </c>
      <c r="Y15" s="6">
        <f t="shared" si="6"/>
        <v>6.7964015909879605E-2</v>
      </c>
      <c r="AA15">
        <v>9565663</v>
      </c>
      <c r="AB15">
        <v>15437</v>
      </c>
      <c r="AD15" t="s">
        <v>5</v>
      </c>
      <c r="AE15">
        <v>16</v>
      </c>
      <c r="AF15" s="10">
        <v>44320</v>
      </c>
      <c r="AH15" t="s">
        <v>21488</v>
      </c>
      <c r="AI15" t="s">
        <v>21487</v>
      </c>
      <c r="AJ15" t="s">
        <v>21486</v>
      </c>
      <c r="AK15" t="s">
        <v>21485</v>
      </c>
      <c r="AL15">
        <v>84</v>
      </c>
      <c r="AM15" s="5">
        <f t="shared" si="2"/>
        <v>4</v>
      </c>
      <c r="AN15" s="4">
        <f t="shared" si="7"/>
        <v>6.0583112457402496E-3</v>
      </c>
      <c r="AO15" s="3"/>
      <c r="AP15">
        <v>0</v>
      </c>
      <c r="AQ15" t="s">
        <v>119</v>
      </c>
      <c r="AR15" t="s">
        <v>21484</v>
      </c>
      <c r="AS15" t="s">
        <v>118</v>
      </c>
      <c r="AT15" s="2" t="s">
        <v>19</v>
      </c>
      <c r="AU15" s="1">
        <f t="shared" si="3"/>
        <v>4.9392304510637803</v>
      </c>
      <c r="AV15" s="1">
        <f t="shared" si="4"/>
        <v>3.7011163577809922</v>
      </c>
      <c r="AW15" s="1">
        <f t="shared" si="5"/>
        <v>2.4630022644982055</v>
      </c>
    </row>
    <row r="16" spans="1:49" x14ac:dyDescent="0.2">
      <c r="A16">
        <v>14</v>
      </c>
      <c r="B16" t="s">
        <v>21483</v>
      </c>
      <c r="C16" t="s">
        <v>21482</v>
      </c>
      <c r="E16">
        <v>11353513</v>
      </c>
      <c r="F16" t="s">
        <v>21481</v>
      </c>
      <c r="G16" t="s">
        <v>15</v>
      </c>
      <c r="H16" t="s">
        <v>14</v>
      </c>
      <c r="I16" t="s">
        <v>21480</v>
      </c>
      <c r="J16" t="s">
        <v>21479</v>
      </c>
      <c r="K16" t="s">
        <v>21478</v>
      </c>
      <c r="L16" t="s">
        <v>21477</v>
      </c>
      <c r="M16" t="s">
        <v>21476</v>
      </c>
      <c r="N16">
        <v>4</v>
      </c>
      <c r="O16" t="s">
        <v>21475</v>
      </c>
      <c r="P16" t="s">
        <v>21474</v>
      </c>
      <c r="Q16" t="s">
        <v>21473</v>
      </c>
      <c r="R16" s="7">
        <v>37063</v>
      </c>
      <c r="S16" s="8">
        <f t="shared" si="0"/>
        <v>2001</v>
      </c>
      <c r="T16" s="8">
        <v>2001</v>
      </c>
      <c r="U16" s="8">
        <f t="shared" si="1"/>
        <v>21</v>
      </c>
      <c r="V16" s="7">
        <v>2001</v>
      </c>
      <c r="W16" t="s">
        <v>21472</v>
      </c>
      <c r="X16" s="2">
        <v>1.093</v>
      </c>
      <c r="Y16" s="6">
        <f t="shared" si="6"/>
        <v>2.9177010757854838E-2</v>
      </c>
      <c r="AA16" t="s">
        <v>21471</v>
      </c>
      <c r="AB16">
        <v>22142</v>
      </c>
      <c r="AD16" t="s">
        <v>5</v>
      </c>
      <c r="AE16">
        <v>30</v>
      </c>
      <c r="AF16">
        <v>1</v>
      </c>
      <c r="AH16" s="9">
        <v>44166</v>
      </c>
      <c r="AI16" t="s">
        <v>21470</v>
      </c>
      <c r="AJ16" t="s">
        <v>21469</v>
      </c>
      <c r="AK16" t="s">
        <v>21468</v>
      </c>
      <c r="AL16">
        <v>33</v>
      </c>
      <c r="AM16" s="5">
        <f t="shared" si="2"/>
        <v>1.5714285714285714</v>
      </c>
      <c r="AN16" s="4">
        <f t="shared" si="7"/>
        <v>2.3800508465408126E-3</v>
      </c>
      <c r="AO16" s="3"/>
      <c r="AP16">
        <v>0</v>
      </c>
      <c r="AR16" t="s">
        <v>0</v>
      </c>
      <c r="AT16" s="2">
        <v>2.4870000000000001</v>
      </c>
      <c r="AU16" s="1">
        <f t="shared" si="3"/>
        <v>2.1137922784460632</v>
      </c>
      <c r="AV16" s="1">
        <f t="shared" si="4"/>
        <v>1.5778530802197825</v>
      </c>
      <c r="AW16" s="1">
        <f t="shared" si="5"/>
        <v>1.0419138819935021</v>
      </c>
    </row>
    <row r="17" spans="1:49" x14ac:dyDescent="0.2">
      <c r="A17">
        <v>15</v>
      </c>
      <c r="B17" t="s">
        <v>21467</v>
      </c>
      <c r="C17" t="s">
        <v>21466</v>
      </c>
      <c r="F17" t="s">
        <v>21465</v>
      </c>
      <c r="G17" t="s">
        <v>15</v>
      </c>
      <c r="H17" t="s">
        <v>14</v>
      </c>
      <c r="I17" t="s">
        <v>21464</v>
      </c>
      <c r="J17">
        <v>60020680</v>
      </c>
      <c r="K17" t="s">
        <v>21463</v>
      </c>
      <c r="L17" t="s">
        <v>11</v>
      </c>
      <c r="M17" t="s">
        <v>10</v>
      </c>
      <c r="N17">
        <v>3</v>
      </c>
      <c r="O17" t="s">
        <v>21462</v>
      </c>
      <c r="P17" t="s">
        <v>21461</v>
      </c>
      <c r="Q17" t="s">
        <v>21460</v>
      </c>
      <c r="R17" s="7">
        <v>37062</v>
      </c>
      <c r="S17" s="8">
        <f t="shared" si="0"/>
        <v>2001</v>
      </c>
      <c r="T17" s="8">
        <v>2001</v>
      </c>
      <c r="U17" s="8">
        <f t="shared" si="1"/>
        <v>21</v>
      </c>
      <c r="V17" s="7">
        <v>37062</v>
      </c>
      <c r="W17" t="s">
        <v>12407</v>
      </c>
      <c r="X17" s="2">
        <v>2.3759999999999999</v>
      </c>
      <c r="Y17" s="6">
        <f t="shared" si="6"/>
        <v>6.3425963001521576E-2</v>
      </c>
      <c r="AA17" t="s">
        <v>12406</v>
      </c>
      <c r="AB17">
        <v>26765</v>
      </c>
      <c r="AC17">
        <v>15384357</v>
      </c>
      <c r="AD17" t="s">
        <v>5</v>
      </c>
      <c r="AE17">
        <v>554</v>
      </c>
      <c r="AF17" t="s">
        <v>13992</v>
      </c>
      <c r="AH17" t="s">
        <v>21459</v>
      </c>
      <c r="AI17" t="s">
        <v>21458</v>
      </c>
      <c r="AJ17" t="s">
        <v>21457</v>
      </c>
      <c r="AK17" t="s">
        <v>21456</v>
      </c>
      <c r="AL17">
        <v>193</v>
      </c>
      <c r="AM17" s="5">
        <f t="shared" si="2"/>
        <v>9.1904761904761898</v>
      </c>
      <c r="AN17" s="4">
        <f t="shared" si="7"/>
        <v>1.3919691314617478E-2</v>
      </c>
      <c r="AO17" s="3"/>
      <c r="AP17">
        <v>0</v>
      </c>
      <c r="AR17" t="s">
        <v>0</v>
      </c>
      <c r="AT17" s="2">
        <v>5.8739999999999997</v>
      </c>
      <c r="AU17" s="1">
        <f t="shared" si="3"/>
        <v>4.8574081495450336</v>
      </c>
      <c r="AV17" s="1">
        <f t="shared" si="4"/>
        <v>3.8672827158069532</v>
      </c>
      <c r="AW17" s="1">
        <f t="shared" si="5"/>
        <v>2.8771572820688709</v>
      </c>
    </row>
    <row r="18" spans="1:49" x14ac:dyDescent="0.2">
      <c r="A18">
        <v>16</v>
      </c>
      <c r="B18" t="s">
        <v>21455</v>
      </c>
      <c r="C18" t="s">
        <v>21454</v>
      </c>
      <c r="F18" t="s">
        <v>21453</v>
      </c>
      <c r="G18" t="s">
        <v>15</v>
      </c>
      <c r="H18" t="s">
        <v>14</v>
      </c>
      <c r="I18" t="s">
        <v>21452</v>
      </c>
      <c r="J18" t="s">
        <v>21451</v>
      </c>
      <c r="K18" t="s">
        <v>21450</v>
      </c>
      <c r="L18" t="s">
        <v>21449</v>
      </c>
      <c r="M18" t="s">
        <v>21448</v>
      </c>
      <c r="N18">
        <v>6</v>
      </c>
      <c r="O18" t="s">
        <v>21447</v>
      </c>
      <c r="P18" t="s">
        <v>21446</v>
      </c>
      <c r="Q18" t="s">
        <v>21445</v>
      </c>
      <c r="R18" s="7">
        <v>37062</v>
      </c>
      <c r="S18" s="8">
        <f t="shared" si="0"/>
        <v>2001</v>
      </c>
      <c r="T18" s="8">
        <v>2001</v>
      </c>
      <c r="U18" s="8">
        <f t="shared" si="1"/>
        <v>21</v>
      </c>
      <c r="V18" s="7">
        <v>37062</v>
      </c>
      <c r="W18" t="s">
        <v>12407</v>
      </c>
      <c r="X18" s="2">
        <v>2.3759999999999999</v>
      </c>
      <c r="Y18" s="6">
        <f t="shared" si="6"/>
        <v>6.3425963001521576E-2</v>
      </c>
      <c r="AA18" t="s">
        <v>12406</v>
      </c>
      <c r="AB18">
        <v>26765</v>
      </c>
      <c r="AC18">
        <v>15384357</v>
      </c>
      <c r="AD18" t="s">
        <v>5</v>
      </c>
      <c r="AE18">
        <v>554</v>
      </c>
      <c r="AF18" t="s">
        <v>13992</v>
      </c>
      <c r="AH18" t="s">
        <v>21444</v>
      </c>
      <c r="AI18" t="s">
        <v>21443</v>
      </c>
      <c r="AJ18" t="s">
        <v>21442</v>
      </c>
      <c r="AK18" t="s">
        <v>21441</v>
      </c>
      <c r="AL18">
        <v>23</v>
      </c>
      <c r="AM18" s="5">
        <f t="shared" si="2"/>
        <v>1.0952380952380953</v>
      </c>
      <c r="AN18" s="4">
        <f t="shared" si="7"/>
        <v>1.658823317286021E-3</v>
      </c>
      <c r="AO18" s="3"/>
      <c r="AP18">
        <v>0</v>
      </c>
      <c r="AR18" t="s">
        <v>0</v>
      </c>
      <c r="AT18" s="2">
        <v>5.8739999999999997</v>
      </c>
      <c r="AU18" s="1">
        <f t="shared" si="3"/>
        <v>4.4895821096250907</v>
      </c>
      <c r="AV18" s="1">
        <f t="shared" si="4"/>
        <v>3.2542393159403797</v>
      </c>
      <c r="AW18" s="1">
        <f t="shared" si="5"/>
        <v>2.0188965222556687</v>
      </c>
    </row>
    <row r="19" spans="1:49" x14ac:dyDescent="0.2">
      <c r="A19">
        <v>17</v>
      </c>
      <c r="B19" t="s">
        <v>21440</v>
      </c>
      <c r="C19" t="s">
        <v>21439</v>
      </c>
      <c r="F19" t="s">
        <v>21438</v>
      </c>
      <c r="G19" t="s">
        <v>15</v>
      </c>
      <c r="H19" t="s">
        <v>14</v>
      </c>
      <c r="I19" t="s">
        <v>21437</v>
      </c>
      <c r="N19">
        <v>1</v>
      </c>
      <c r="O19" t="s">
        <v>21436</v>
      </c>
      <c r="P19">
        <v>24512080300</v>
      </c>
      <c r="R19" s="7">
        <v>37062</v>
      </c>
      <c r="S19" s="8">
        <f t="shared" si="0"/>
        <v>2001</v>
      </c>
      <c r="T19" s="8">
        <v>2001</v>
      </c>
      <c r="U19" s="8">
        <f t="shared" si="1"/>
        <v>21</v>
      </c>
      <c r="V19" s="7">
        <v>37062</v>
      </c>
      <c r="W19" t="s">
        <v>4074</v>
      </c>
      <c r="X19" s="2">
        <v>0.30399999999999999</v>
      </c>
      <c r="Y19" s="6">
        <f t="shared" si="6"/>
        <v>8.115106377299057E-3</v>
      </c>
      <c r="AA19">
        <v>8952477</v>
      </c>
      <c r="AB19">
        <v>12250</v>
      </c>
      <c r="AD19" t="s">
        <v>5</v>
      </c>
      <c r="AE19">
        <v>29</v>
      </c>
      <c r="AF19">
        <v>6</v>
      </c>
      <c r="AH19" t="s">
        <v>21435</v>
      </c>
      <c r="AI19" t="s">
        <v>21434</v>
      </c>
      <c r="AJ19" t="s">
        <v>21433</v>
      </c>
      <c r="AK19" t="s">
        <v>21432</v>
      </c>
      <c r="AL19">
        <v>4</v>
      </c>
      <c r="AM19" s="5">
        <f t="shared" si="2"/>
        <v>0.19047619047619047</v>
      </c>
      <c r="AN19" s="4">
        <f t="shared" si="7"/>
        <v>2.8849101170191666E-4</v>
      </c>
      <c r="AO19" s="3"/>
      <c r="AP19">
        <v>0</v>
      </c>
      <c r="AR19" t="s">
        <v>0</v>
      </c>
      <c r="AT19" s="2" t="s">
        <v>19</v>
      </c>
      <c r="AU19" s="1">
        <f t="shared" si="3"/>
        <v>0.57671217676199149</v>
      </c>
      <c r="AV19" s="1">
        <f t="shared" si="4"/>
        <v>0.4201798694500487</v>
      </c>
      <c r="AW19" s="1">
        <f t="shared" si="5"/>
        <v>0.26364756213810586</v>
      </c>
    </row>
    <row r="20" spans="1:49" x14ac:dyDescent="0.2">
      <c r="A20">
        <v>18</v>
      </c>
      <c r="B20" t="s">
        <v>21431</v>
      </c>
      <c r="C20" t="s">
        <v>21430</v>
      </c>
      <c r="F20" t="s">
        <v>21429</v>
      </c>
      <c r="G20" t="s">
        <v>15</v>
      </c>
      <c r="H20" t="s">
        <v>14</v>
      </c>
      <c r="I20" t="s">
        <v>6532</v>
      </c>
      <c r="J20" t="s">
        <v>4587</v>
      </c>
      <c r="K20" t="s">
        <v>4586</v>
      </c>
      <c r="L20" t="s">
        <v>4585</v>
      </c>
      <c r="M20" t="s">
        <v>4584</v>
      </c>
      <c r="N20">
        <v>3</v>
      </c>
      <c r="O20" t="s">
        <v>21428</v>
      </c>
      <c r="P20" t="s">
        <v>21427</v>
      </c>
      <c r="Q20" t="s">
        <v>21426</v>
      </c>
      <c r="R20" s="7">
        <v>37062</v>
      </c>
      <c r="S20" s="8">
        <f t="shared" si="0"/>
        <v>2001</v>
      </c>
      <c r="T20" s="8">
        <v>2001</v>
      </c>
      <c r="U20" s="8">
        <f t="shared" si="1"/>
        <v>21</v>
      </c>
      <c r="V20" s="7">
        <v>37062</v>
      </c>
      <c r="W20" t="s">
        <v>4074</v>
      </c>
      <c r="X20" s="2">
        <v>0.30399999999999999</v>
      </c>
      <c r="Y20" s="6">
        <f t="shared" si="6"/>
        <v>8.115106377299057E-3</v>
      </c>
      <c r="AA20">
        <v>8952477</v>
      </c>
      <c r="AB20">
        <v>12250</v>
      </c>
      <c r="AD20" t="s">
        <v>5</v>
      </c>
      <c r="AE20">
        <v>29</v>
      </c>
      <c r="AF20">
        <v>6</v>
      </c>
      <c r="AH20" t="s">
        <v>21425</v>
      </c>
      <c r="AI20" t="s">
        <v>21424</v>
      </c>
      <c r="AJ20" t="s">
        <v>21423</v>
      </c>
      <c r="AK20" t="s">
        <v>21422</v>
      </c>
      <c r="AL20">
        <v>26</v>
      </c>
      <c r="AM20" s="5">
        <f t="shared" si="2"/>
        <v>1.2380952380952381</v>
      </c>
      <c r="AN20" s="4">
        <f t="shared" si="7"/>
        <v>1.8751915760624584E-3</v>
      </c>
      <c r="AO20" s="3"/>
      <c r="AP20">
        <v>0</v>
      </c>
      <c r="AR20" t="s">
        <v>0</v>
      </c>
      <c r="AT20" s="2" t="s">
        <v>19</v>
      </c>
      <c r="AU20" s="1">
        <f t="shared" si="3"/>
        <v>0.62431319369280769</v>
      </c>
      <c r="AV20" s="1">
        <f t="shared" si="4"/>
        <v>0.49951489766807577</v>
      </c>
      <c r="AW20" s="1">
        <f t="shared" si="5"/>
        <v>0.37471660164334381</v>
      </c>
    </row>
    <row r="21" spans="1:49" x14ac:dyDescent="0.2">
      <c r="A21">
        <v>19</v>
      </c>
      <c r="B21" t="s">
        <v>21421</v>
      </c>
      <c r="C21" t="s">
        <v>21420</v>
      </c>
      <c r="F21" t="s">
        <v>21419</v>
      </c>
      <c r="G21" t="s">
        <v>15</v>
      </c>
      <c r="H21" t="s">
        <v>14</v>
      </c>
      <c r="I21" t="s">
        <v>21418</v>
      </c>
      <c r="J21" t="s">
        <v>21417</v>
      </c>
      <c r="K21" t="s">
        <v>21416</v>
      </c>
      <c r="L21" t="s">
        <v>21415</v>
      </c>
      <c r="M21" t="s">
        <v>21414</v>
      </c>
      <c r="N21">
        <v>5</v>
      </c>
      <c r="O21" t="s">
        <v>21413</v>
      </c>
      <c r="P21" t="s">
        <v>21412</v>
      </c>
      <c r="Q21" t="s">
        <v>21411</v>
      </c>
      <c r="R21" s="7">
        <v>37062</v>
      </c>
      <c r="S21" s="8">
        <f t="shared" si="0"/>
        <v>2001</v>
      </c>
      <c r="T21" s="8">
        <v>2001</v>
      </c>
      <c r="U21" s="8">
        <f t="shared" si="1"/>
        <v>21</v>
      </c>
      <c r="V21" s="7">
        <v>37062</v>
      </c>
      <c r="W21" t="s">
        <v>4074</v>
      </c>
      <c r="X21" s="2">
        <v>0.30399999999999999</v>
      </c>
      <c r="Y21" s="6">
        <f t="shared" si="6"/>
        <v>8.115106377299057E-3</v>
      </c>
      <c r="AA21">
        <v>8952477</v>
      </c>
      <c r="AB21">
        <v>12250</v>
      </c>
      <c r="AD21" t="s">
        <v>5</v>
      </c>
      <c r="AE21">
        <v>29</v>
      </c>
      <c r="AF21">
        <v>6</v>
      </c>
      <c r="AH21" t="s">
        <v>21410</v>
      </c>
      <c r="AI21" t="s">
        <v>21409</v>
      </c>
      <c r="AJ21" t="s">
        <v>21408</v>
      </c>
      <c r="AK21" t="s">
        <v>21407</v>
      </c>
      <c r="AL21">
        <v>2</v>
      </c>
      <c r="AM21" s="5">
        <f t="shared" si="2"/>
        <v>9.5238095238095233E-2</v>
      </c>
      <c r="AN21" s="4">
        <f t="shared" si="7"/>
        <v>1.4424550585095833E-4</v>
      </c>
      <c r="AO21" s="3"/>
      <c r="AP21">
        <v>0</v>
      </c>
      <c r="AR21" t="s">
        <v>0</v>
      </c>
      <c r="AT21" s="2" t="s">
        <v>19</v>
      </c>
      <c r="AU21" s="1">
        <f t="shared" si="3"/>
        <v>0.57238481158646271</v>
      </c>
      <c r="AV21" s="1">
        <f t="shared" si="4"/>
        <v>0.41296759415750073</v>
      </c>
      <c r="AW21" s="1">
        <f t="shared" si="5"/>
        <v>0.25355037672853881</v>
      </c>
    </row>
    <row r="22" spans="1:49" x14ac:dyDescent="0.2">
      <c r="A22">
        <v>20</v>
      </c>
      <c r="B22" t="s">
        <v>21406</v>
      </c>
      <c r="C22" t="s">
        <v>21405</v>
      </c>
      <c r="F22" t="s">
        <v>21404</v>
      </c>
      <c r="G22" t="s">
        <v>15</v>
      </c>
      <c r="H22" t="s">
        <v>14</v>
      </c>
      <c r="I22" t="s">
        <v>4486</v>
      </c>
      <c r="J22" t="s">
        <v>4485</v>
      </c>
      <c r="K22" t="s">
        <v>4484</v>
      </c>
      <c r="L22" t="s">
        <v>4483</v>
      </c>
      <c r="M22" t="s">
        <v>4482</v>
      </c>
      <c r="N22">
        <v>6</v>
      </c>
      <c r="O22" t="s">
        <v>4481</v>
      </c>
      <c r="P22" t="s">
        <v>4480</v>
      </c>
      <c r="Q22" t="s">
        <v>4479</v>
      </c>
      <c r="R22" s="7">
        <v>37062</v>
      </c>
      <c r="S22" s="8">
        <f t="shared" si="0"/>
        <v>2001</v>
      </c>
      <c r="T22" s="8">
        <v>2001</v>
      </c>
      <c r="U22" s="8">
        <f t="shared" si="1"/>
        <v>21</v>
      </c>
      <c r="V22" s="7">
        <v>37062</v>
      </c>
      <c r="W22" t="s">
        <v>4074</v>
      </c>
      <c r="X22" s="2">
        <v>0.30399999999999999</v>
      </c>
      <c r="Y22" s="6">
        <f t="shared" si="6"/>
        <v>8.115106377299057E-3</v>
      </c>
      <c r="AA22">
        <v>8952477</v>
      </c>
      <c r="AB22">
        <v>12250</v>
      </c>
      <c r="AD22" t="s">
        <v>5</v>
      </c>
      <c r="AE22">
        <v>29</v>
      </c>
      <c r="AF22">
        <v>6</v>
      </c>
      <c r="AH22" t="s">
        <v>21403</v>
      </c>
      <c r="AI22" t="s">
        <v>21402</v>
      </c>
      <c r="AJ22" t="s">
        <v>21401</v>
      </c>
      <c r="AK22" t="s">
        <v>21400</v>
      </c>
      <c r="AL22">
        <v>1</v>
      </c>
      <c r="AM22" s="5">
        <f t="shared" si="2"/>
        <v>4.7619047619047616E-2</v>
      </c>
      <c r="AN22" s="4">
        <f t="shared" si="7"/>
        <v>7.2122752925479164E-5</v>
      </c>
      <c r="AO22" s="3"/>
      <c r="AP22">
        <v>0</v>
      </c>
      <c r="AR22" t="s">
        <v>0</v>
      </c>
      <c r="AT22" s="2" t="s">
        <v>19</v>
      </c>
      <c r="AU22" s="1">
        <f t="shared" si="3"/>
        <v>0.57022112899869826</v>
      </c>
      <c r="AV22" s="1">
        <f t="shared" si="4"/>
        <v>0.40936145651122685</v>
      </c>
      <c r="AW22" s="1">
        <f t="shared" si="5"/>
        <v>0.24850178402375528</v>
      </c>
    </row>
    <row r="23" spans="1:49" x14ac:dyDescent="0.2">
      <c r="A23">
        <v>21</v>
      </c>
      <c r="B23" t="s">
        <v>21399</v>
      </c>
      <c r="C23" t="s">
        <v>21398</v>
      </c>
      <c r="F23" t="s">
        <v>21397</v>
      </c>
      <c r="G23" t="s">
        <v>15</v>
      </c>
      <c r="H23" t="s">
        <v>14</v>
      </c>
      <c r="I23" t="s">
        <v>19578</v>
      </c>
      <c r="J23">
        <v>60010491</v>
      </c>
      <c r="K23" t="s">
        <v>19577</v>
      </c>
      <c r="L23" t="s">
        <v>19576</v>
      </c>
      <c r="M23" t="s">
        <v>10</v>
      </c>
      <c r="N23">
        <v>2</v>
      </c>
      <c r="O23" t="s">
        <v>21396</v>
      </c>
      <c r="P23" t="s">
        <v>21395</v>
      </c>
      <c r="Q23" t="s">
        <v>21394</v>
      </c>
      <c r="R23" s="7">
        <v>37062</v>
      </c>
      <c r="S23" s="8">
        <f t="shared" ref="S23:S86" si="8">YEAR(R23)</f>
        <v>2001</v>
      </c>
      <c r="T23" s="8">
        <v>2001</v>
      </c>
      <c r="U23" s="8">
        <f t="shared" ref="U23:U86" si="9">2022-T23</f>
        <v>21</v>
      </c>
      <c r="V23" s="7">
        <v>37062</v>
      </c>
      <c r="W23" t="s">
        <v>4074</v>
      </c>
      <c r="X23" s="2">
        <v>0.30399999999999999</v>
      </c>
      <c r="Y23" s="6">
        <f t="shared" si="6"/>
        <v>8.115106377299057E-3</v>
      </c>
      <c r="AA23">
        <v>8952477</v>
      </c>
      <c r="AB23">
        <v>12250</v>
      </c>
      <c r="AD23" t="s">
        <v>5</v>
      </c>
      <c r="AE23">
        <v>29</v>
      </c>
      <c r="AF23">
        <v>6</v>
      </c>
      <c r="AH23" t="s">
        <v>21393</v>
      </c>
      <c r="AI23" t="s">
        <v>21392</v>
      </c>
      <c r="AJ23" t="s">
        <v>21391</v>
      </c>
      <c r="AK23" t="s">
        <v>21390</v>
      </c>
      <c r="AL23">
        <v>14</v>
      </c>
      <c r="AM23" s="5">
        <f t="shared" ref="AM23:AM86" si="10">AL23/U23</f>
        <v>0.66666666666666663</v>
      </c>
      <c r="AN23" s="4">
        <f t="shared" si="7"/>
        <v>1.0097185409567082E-3</v>
      </c>
      <c r="AO23" s="3"/>
      <c r="AP23">
        <v>0</v>
      </c>
      <c r="AR23" t="s">
        <v>0</v>
      </c>
      <c r="AT23" s="2" t="s">
        <v>19</v>
      </c>
      <c r="AU23" s="1">
        <f t="shared" ref="AU23:AU86" si="11">(Y23*0.7+AN23*0.3)*100</f>
        <v>0.5983490026396352</v>
      </c>
      <c r="AV23" s="1">
        <f t="shared" ref="AV23:AV86" si="12">(Y23*0.5+AN23*0.5)*100</f>
        <v>0.45624124591278825</v>
      </c>
      <c r="AW23" s="1">
        <f t="shared" ref="AW23:AW86" si="13">(Y23*0.3+AN23*0.7)*100</f>
        <v>0.31413348918594125</v>
      </c>
    </row>
    <row r="24" spans="1:49" x14ac:dyDescent="0.2">
      <c r="A24">
        <v>22</v>
      </c>
      <c r="B24" t="s">
        <v>21389</v>
      </c>
      <c r="C24" t="s">
        <v>21388</v>
      </c>
      <c r="F24" t="s">
        <v>21387</v>
      </c>
      <c r="G24" t="s">
        <v>15</v>
      </c>
      <c r="H24" t="s">
        <v>14</v>
      </c>
      <c r="I24" t="s">
        <v>21386</v>
      </c>
      <c r="J24">
        <v>60022144</v>
      </c>
      <c r="K24" t="s">
        <v>21385</v>
      </c>
      <c r="L24" t="s">
        <v>21384</v>
      </c>
      <c r="M24" t="s">
        <v>10</v>
      </c>
      <c r="N24">
        <v>2</v>
      </c>
      <c r="O24" t="s">
        <v>21383</v>
      </c>
      <c r="P24" t="s">
        <v>21382</v>
      </c>
      <c r="Q24" t="s">
        <v>21381</v>
      </c>
      <c r="R24" s="7">
        <v>37062</v>
      </c>
      <c r="S24" s="8">
        <f t="shared" si="8"/>
        <v>2001</v>
      </c>
      <c r="T24" s="8">
        <v>2001</v>
      </c>
      <c r="U24" s="8">
        <f t="shared" si="9"/>
        <v>21</v>
      </c>
      <c r="V24" s="7">
        <v>37062</v>
      </c>
      <c r="W24" t="s">
        <v>4074</v>
      </c>
      <c r="X24" s="2">
        <v>0.30399999999999999</v>
      </c>
      <c r="Y24" s="6">
        <f t="shared" si="6"/>
        <v>8.115106377299057E-3</v>
      </c>
      <c r="AA24">
        <v>8952477</v>
      </c>
      <c r="AB24">
        <v>12250</v>
      </c>
      <c r="AD24" t="s">
        <v>5</v>
      </c>
      <c r="AE24">
        <v>29</v>
      </c>
      <c r="AF24">
        <v>6</v>
      </c>
      <c r="AH24" t="s">
        <v>21380</v>
      </c>
      <c r="AI24" t="s">
        <v>21379</v>
      </c>
      <c r="AJ24" t="s">
        <v>21378</v>
      </c>
      <c r="AK24" t="s">
        <v>21377</v>
      </c>
      <c r="AL24">
        <v>13</v>
      </c>
      <c r="AM24" s="5">
        <f t="shared" si="10"/>
        <v>0.61904761904761907</v>
      </c>
      <c r="AN24" s="4">
        <f t="shared" si="7"/>
        <v>9.3759578803122919E-4</v>
      </c>
      <c r="AO24" s="3"/>
      <c r="AP24">
        <v>0</v>
      </c>
      <c r="AR24" t="s">
        <v>0</v>
      </c>
      <c r="AT24" s="2" t="s">
        <v>19</v>
      </c>
      <c r="AU24" s="1">
        <f t="shared" si="11"/>
        <v>0.59618532005187075</v>
      </c>
      <c r="AV24" s="1">
        <f t="shared" si="12"/>
        <v>0.45263510826651432</v>
      </c>
      <c r="AW24" s="1">
        <f t="shared" si="13"/>
        <v>0.30908489648115778</v>
      </c>
    </row>
    <row r="25" spans="1:49" x14ac:dyDescent="0.2">
      <c r="A25">
        <v>23</v>
      </c>
      <c r="B25" t="s">
        <v>21376</v>
      </c>
      <c r="C25" t="s">
        <v>21375</v>
      </c>
      <c r="E25">
        <v>11401558</v>
      </c>
      <c r="F25" t="s">
        <v>21374</v>
      </c>
      <c r="G25" t="s">
        <v>15</v>
      </c>
      <c r="H25" t="s">
        <v>14</v>
      </c>
      <c r="I25" t="s">
        <v>21373</v>
      </c>
      <c r="J25" t="s">
        <v>21372</v>
      </c>
      <c r="K25" t="s">
        <v>21371</v>
      </c>
      <c r="L25" t="s">
        <v>21370</v>
      </c>
      <c r="M25" t="s">
        <v>13829</v>
      </c>
      <c r="N25">
        <v>3</v>
      </c>
      <c r="O25" t="s">
        <v>21369</v>
      </c>
      <c r="P25" t="s">
        <v>21368</v>
      </c>
      <c r="Q25" t="s">
        <v>21367</v>
      </c>
      <c r="R25" s="7">
        <v>37061</v>
      </c>
      <c r="S25" s="8">
        <f t="shared" si="8"/>
        <v>2001</v>
      </c>
      <c r="T25" s="8">
        <v>2001</v>
      </c>
      <c r="U25" s="8">
        <f t="shared" si="9"/>
        <v>21</v>
      </c>
      <c r="V25" s="7">
        <v>37061</v>
      </c>
      <c r="W25" t="s">
        <v>14127</v>
      </c>
      <c r="X25" s="2">
        <v>1.43</v>
      </c>
      <c r="Y25" s="6">
        <f t="shared" si="6"/>
        <v>3.8173033287952803E-2</v>
      </c>
      <c r="AA25">
        <v>62960</v>
      </c>
      <c r="AB25">
        <v>16867</v>
      </c>
      <c r="AD25" t="s">
        <v>5</v>
      </c>
      <c r="AE25">
        <v>40</v>
      </c>
      <c r="AF25">
        <v>24</v>
      </c>
      <c r="AH25" t="s">
        <v>21366</v>
      </c>
      <c r="AI25" t="s">
        <v>21365</v>
      </c>
      <c r="AK25" t="s">
        <v>21364</v>
      </c>
      <c r="AL25">
        <v>31</v>
      </c>
      <c r="AM25" s="5">
        <f t="shared" si="10"/>
        <v>1.4761904761904763</v>
      </c>
      <c r="AN25" s="4">
        <f t="shared" si="7"/>
        <v>2.2358053406898544E-3</v>
      </c>
      <c r="AO25" s="3"/>
      <c r="AP25">
        <v>0</v>
      </c>
      <c r="AQ25" t="s">
        <v>15159</v>
      </c>
      <c r="AR25" t="s">
        <v>21363</v>
      </c>
      <c r="AS25" t="s">
        <v>15157</v>
      </c>
      <c r="AT25" s="2">
        <v>3.1619999999999999</v>
      </c>
      <c r="AU25" s="1">
        <f t="shared" si="11"/>
        <v>2.7391864903773917</v>
      </c>
      <c r="AV25" s="1">
        <f t="shared" si="12"/>
        <v>2.0204419314321327</v>
      </c>
      <c r="AW25" s="1">
        <f t="shared" si="13"/>
        <v>1.3016973724868739</v>
      </c>
    </row>
    <row r="26" spans="1:49" x14ac:dyDescent="0.2">
      <c r="A26">
        <v>24</v>
      </c>
      <c r="B26" t="s">
        <v>21362</v>
      </c>
      <c r="C26" t="s">
        <v>21361</v>
      </c>
      <c r="F26" t="s">
        <v>21360</v>
      </c>
      <c r="G26" t="s">
        <v>15</v>
      </c>
      <c r="H26" t="s">
        <v>14</v>
      </c>
      <c r="I26" t="s">
        <v>13388</v>
      </c>
      <c r="J26" t="s">
        <v>13387</v>
      </c>
      <c r="K26" t="s">
        <v>13386</v>
      </c>
      <c r="L26" t="s">
        <v>13385</v>
      </c>
      <c r="M26" t="s">
        <v>279</v>
      </c>
      <c r="N26">
        <v>3</v>
      </c>
      <c r="O26" t="s">
        <v>13384</v>
      </c>
      <c r="P26" t="s">
        <v>21359</v>
      </c>
      <c r="Q26" t="s">
        <v>21358</v>
      </c>
      <c r="R26" s="7">
        <v>37060</v>
      </c>
      <c r="S26" s="8">
        <f t="shared" si="8"/>
        <v>2001</v>
      </c>
      <c r="T26" s="8">
        <v>2001</v>
      </c>
      <c r="U26" s="8">
        <f t="shared" si="9"/>
        <v>21</v>
      </c>
      <c r="V26" s="7">
        <v>37060</v>
      </c>
      <c r="W26" t="s">
        <v>21357</v>
      </c>
      <c r="X26" s="2">
        <v>1.1819999999999999</v>
      </c>
      <c r="Y26" s="6">
        <f t="shared" si="6"/>
        <v>3.1552814927524625E-2</v>
      </c>
      <c r="AA26">
        <v>36951</v>
      </c>
      <c r="AB26">
        <v>27030</v>
      </c>
      <c r="AD26" t="s">
        <v>5</v>
      </c>
      <c r="AE26">
        <v>78</v>
      </c>
      <c r="AF26">
        <v>25</v>
      </c>
      <c r="AH26" t="s">
        <v>21356</v>
      </c>
      <c r="AI26" t="s">
        <v>21355</v>
      </c>
      <c r="AK26" t="s">
        <v>21354</v>
      </c>
      <c r="AL26">
        <v>98</v>
      </c>
      <c r="AM26" s="5">
        <f t="shared" si="10"/>
        <v>4.666666666666667</v>
      </c>
      <c r="AN26" s="4">
        <f t="shared" si="7"/>
        <v>7.0680297866969584E-3</v>
      </c>
      <c r="AO26" s="3"/>
      <c r="AP26">
        <v>0</v>
      </c>
      <c r="AR26" t="s">
        <v>0</v>
      </c>
      <c r="AT26" s="2">
        <v>3.7909999999999999</v>
      </c>
      <c r="AU26" s="1">
        <f t="shared" si="11"/>
        <v>2.4207379385276324</v>
      </c>
      <c r="AV26" s="1">
        <f t="shared" si="12"/>
        <v>1.9310422357110792</v>
      </c>
      <c r="AW26" s="1">
        <f t="shared" si="13"/>
        <v>1.4413465328945259</v>
      </c>
    </row>
    <row r="27" spans="1:49" x14ac:dyDescent="0.2">
      <c r="A27">
        <v>25</v>
      </c>
      <c r="B27" t="s">
        <v>21353</v>
      </c>
      <c r="C27" t="s">
        <v>21352</v>
      </c>
      <c r="D27" t="s">
        <v>21351</v>
      </c>
      <c r="F27" t="s">
        <v>21350</v>
      </c>
      <c r="G27" t="s">
        <v>15</v>
      </c>
      <c r="H27" t="s">
        <v>14</v>
      </c>
      <c r="I27" t="s">
        <v>21349</v>
      </c>
      <c r="J27" t="s">
        <v>21348</v>
      </c>
      <c r="K27" t="s">
        <v>21347</v>
      </c>
      <c r="L27" t="s">
        <v>21346</v>
      </c>
      <c r="M27" t="s">
        <v>21345</v>
      </c>
      <c r="N27">
        <v>3</v>
      </c>
      <c r="O27" t="s">
        <v>21344</v>
      </c>
      <c r="P27" t="s">
        <v>21343</v>
      </c>
      <c r="Q27" t="s">
        <v>21342</v>
      </c>
      <c r="R27" s="7">
        <v>37060</v>
      </c>
      <c r="S27" s="8">
        <f t="shared" si="8"/>
        <v>2001</v>
      </c>
      <c r="T27" s="8">
        <v>2001</v>
      </c>
      <c r="U27" s="8">
        <f t="shared" si="9"/>
        <v>21</v>
      </c>
      <c r="V27" s="7">
        <v>2001</v>
      </c>
      <c r="W27" t="s">
        <v>974</v>
      </c>
      <c r="X27" s="2">
        <v>1.3720000000000001</v>
      </c>
      <c r="Y27" s="6">
        <f t="shared" si="6"/>
        <v>3.662475641333654E-2</v>
      </c>
      <c r="AA27">
        <v>189480</v>
      </c>
      <c r="AB27">
        <v>17366</v>
      </c>
      <c r="AD27" t="s">
        <v>5</v>
      </c>
      <c r="AE27">
        <v>49</v>
      </c>
      <c r="AF27">
        <v>5</v>
      </c>
      <c r="AH27" t="s">
        <v>21341</v>
      </c>
      <c r="AI27" t="s">
        <v>21340</v>
      </c>
      <c r="AJ27" t="s">
        <v>21339</v>
      </c>
      <c r="AK27" t="s">
        <v>21338</v>
      </c>
      <c r="AL27">
        <v>44</v>
      </c>
      <c r="AM27" s="5">
        <f t="shared" si="10"/>
        <v>2.0952380952380953</v>
      </c>
      <c r="AN27" s="4">
        <f t="shared" si="7"/>
        <v>3.1734011287210834E-3</v>
      </c>
      <c r="AO27" s="3"/>
      <c r="AP27">
        <v>0</v>
      </c>
      <c r="AR27" t="s">
        <v>0</v>
      </c>
      <c r="AT27" s="2" t="s">
        <v>19</v>
      </c>
      <c r="AU27" s="1">
        <f t="shared" si="11"/>
        <v>2.65893498279519</v>
      </c>
      <c r="AV27" s="1">
        <f t="shared" si="12"/>
        <v>1.9899078771028811</v>
      </c>
      <c r="AW27" s="1">
        <f t="shared" si="13"/>
        <v>1.3208807714105719</v>
      </c>
    </row>
    <row r="28" spans="1:49" x14ac:dyDescent="0.2">
      <c r="A28">
        <v>26</v>
      </c>
      <c r="B28" t="s">
        <v>21337</v>
      </c>
      <c r="C28" t="s">
        <v>21336</v>
      </c>
      <c r="D28" t="s">
        <v>21335</v>
      </c>
      <c r="F28" t="s">
        <v>21334</v>
      </c>
      <c r="G28" t="s">
        <v>15</v>
      </c>
      <c r="H28" t="s">
        <v>14</v>
      </c>
      <c r="I28" t="s">
        <v>15700</v>
      </c>
      <c r="J28" t="s">
        <v>21333</v>
      </c>
      <c r="K28" t="s">
        <v>21332</v>
      </c>
      <c r="L28" t="s">
        <v>21331</v>
      </c>
      <c r="M28" t="s">
        <v>97</v>
      </c>
      <c r="N28">
        <v>8</v>
      </c>
      <c r="O28" t="s">
        <v>21330</v>
      </c>
      <c r="P28" t="s">
        <v>21329</v>
      </c>
      <c r="Q28" t="s">
        <v>21328</v>
      </c>
      <c r="R28" s="7">
        <v>37060</v>
      </c>
      <c r="S28" s="8">
        <f t="shared" si="8"/>
        <v>2001</v>
      </c>
      <c r="T28" s="8">
        <v>2001</v>
      </c>
      <c r="U28" s="8">
        <f t="shared" si="9"/>
        <v>21</v>
      </c>
      <c r="V28" s="7">
        <v>2001</v>
      </c>
      <c r="W28" t="s">
        <v>974</v>
      </c>
      <c r="X28" s="2">
        <v>1.3720000000000001</v>
      </c>
      <c r="Y28" s="6">
        <f t="shared" si="6"/>
        <v>3.662475641333654E-2</v>
      </c>
      <c r="AA28">
        <v>189480</v>
      </c>
      <c r="AB28">
        <v>17366</v>
      </c>
      <c r="AD28" t="s">
        <v>5</v>
      </c>
      <c r="AE28">
        <v>49</v>
      </c>
      <c r="AF28">
        <v>5</v>
      </c>
      <c r="AH28" t="s">
        <v>21327</v>
      </c>
      <c r="AI28" t="s">
        <v>21326</v>
      </c>
      <c r="AJ28" t="s">
        <v>21325</v>
      </c>
      <c r="AK28" t="s">
        <v>21324</v>
      </c>
      <c r="AL28">
        <v>21</v>
      </c>
      <c r="AM28" s="5">
        <f t="shared" si="10"/>
        <v>1</v>
      </c>
      <c r="AN28" s="4">
        <f t="shared" si="7"/>
        <v>1.5145778114350624E-3</v>
      </c>
      <c r="AO28" s="3"/>
      <c r="AP28">
        <v>0</v>
      </c>
      <c r="AQ28" t="s">
        <v>3267</v>
      </c>
      <c r="AR28" t="s">
        <v>21323</v>
      </c>
      <c r="AS28" t="s">
        <v>3265</v>
      </c>
      <c r="AT28" s="2" t="s">
        <v>19</v>
      </c>
      <c r="AU28" s="1">
        <f t="shared" si="11"/>
        <v>2.6091702832766095</v>
      </c>
      <c r="AV28" s="1">
        <f t="shared" si="12"/>
        <v>1.90696671123858</v>
      </c>
      <c r="AW28" s="1">
        <f t="shared" si="13"/>
        <v>1.2047631392005507</v>
      </c>
    </row>
    <row r="29" spans="1:49" x14ac:dyDescent="0.2">
      <c r="A29">
        <v>27</v>
      </c>
      <c r="B29" t="s">
        <v>21322</v>
      </c>
      <c r="C29" t="s">
        <v>21321</v>
      </c>
      <c r="E29">
        <v>11406579</v>
      </c>
      <c r="F29" t="s">
        <v>21320</v>
      </c>
      <c r="G29" t="s">
        <v>15</v>
      </c>
      <c r="H29" t="s">
        <v>14</v>
      </c>
      <c r="I29" t="s">
        <v>21319</v>
      </c>
      <c r="J29" t="s">
        <v>21318</v>
      </c>
      <c r="K29" t="s">
        <v>21317</v>
      </c>
      <c r="L29" t="s">
        <v>21316</v>
      </c>
      <c r="M29" t="s">
        <v>21315</v>
      </c>
      <c r="N29">
        <v>5</v>
      </c>
      <c r="O29" t="s">
        <v>21314</v>
      </c>
      <c r="P29" t="s">
        <v>21313</v>
      </c>
      <c r="Q29" t="s">
        <v>21312</v>
      </c>
      <c r="R29" s="7">
        <v>37057</v>
      </c>
      <c r="S29" s="8">
        <f t="shared" si="8"/>
        <v>2001</v>
      </c>
      <c r="T29" s="8">
        <v>2001</v>
      </c>
      <c r="U29" s="8">
        <f t="shared" si="9"/>
        <v>21</v>
      </c>
      <c r="V29" s="7">
        <v>37057</v>
      </c>
      <c r="W29" t="s">
        <v>15305</v>
      </c>
      <c r="X29" s="2">
        <v>7.484</v>
      </c>
      <c r="Y29" s="6">
        <f t="shared" si="6"/>
        <v>0.19978110568324392</v>
      </c>
      <c r="AA29">
        <v>2614189</v>
      </c>
      <c r="AB29">
        <v>17435</v>
      </c>
      <c r="AD29" t="s">
        <v>5</v>
      </c>
      <c r="AE29">
        <v>20</v>
      </c>
      <c r="AF29">
        <v>12</v>
      </c>
      <c r="AH29" t="s">
        <v>21311</v>
      </c>
      <c r="AI29" t="s">
        <v>21310</v>
      </c>
      <c r="AJ29" t="s">
        <v>21309</v>
      </c>
      <c r="AK29" t="s">
        <v>21308</v>
      </c>
      <c r="AL29">
        <v>105</v>
      </c>
      <c r="AM29" s="5">
        <f t="shared" si="10"/>
        <v>5</v>
      </c>
      <c r="AN29" s="4">
        <f t="shared" si="7"/>
        <v>7.5728890571753124E-3</v>
      </c>
      <c r="AO29" s="3"/>
      <c r="AP29">
        <v>0</v>
      </c>
      <c r="AR29" t="s">
        <v>0</v>
      </c>
      <c r="AT29" s="2">
        <v>11.598000000000001</v>
      </c>
      <c r="AU29" s="1">
        <f t="shared" si="11"/>
        <v>14.211864069542331</v>
      </c>
      <c r="AV29" s="1">
        <f t="shared" si="12"/>
        <v>10.367699737020962</v>
      </c>
      <c r="AW29" s="1">
        <f t="shared" si="13"/>
        <v>6.5235354044995892</v>
      </c>
    </row>
    <row r="30" spans="1:49" x14ac:dyDescent="0.2">
      <c r="A30">
        <v>28</v>
      </c>
      <c r="B30" t="s">
        <v>21307</v>
      </c>
      <c r="C30" t="s">
        <v>21306</v>
      </c>
      <c r="D30" t="s">
        <v>21305</v>
      </c>
      <c r="E30">
        <v>11418105</v>
      </c>
      <c r="F30" t="s">
        <v>21304</v>
      </c>
      <c r="G30" t="s">
        <v>15</v>
      </c>
      <c r="H30" t="s">
        <v>14</v>
      </c>
      <c r="I30" t="s">
        <v>21303</v>
      </c>
      <c r="J30" t="s">
        <v>21302</v>
      </c>
      <c r="K30" t="s">
        <v>21301</v>
      </c>
      <c r="L30" t="s">
        <v>21300</v>
      </c>
      <c r="M30" t="s">
        <v>27</v>
      </c>
      <c r="N30">
        <v>6</v>
      </c>
      <c r="O30" t="s">
        <v>21299</v>
      </c>
      <c r="P30" t="s">
        <v>21298</v>
      </c>
      <c r="Q30" t="s">
        <v>21297</v>
      </c>
      <c r="R30" s="7">
        <v>37057</v>
      </c>
      <c r="S30" s="8">
        <f t="shared" si="8"/>
        <v>2001</v>
      </c>
      <c r="T30" s="8">
        <v>2001</v>
      </c>
      <c r="U30" s="8">
        <f t="shared" si="9"/>
        <v>21</v>
      </c>
      <c r="V30" s="7">
        <v>37057</v>
      </c>
      <c r="W30" t="s">
        <v>15482</v>
      </c>
      <c r="X30" s="2">
        <v>1.593</v>
      </c>
      <c r="Y30" s="6">
        <f t="shared" si="6"/>
        <v>4.2524225194201973E-2</v>
      </c>
      <c r="AA30">
        <v>145793</v>
      </c>
      <c r="AB30">
        <v>17481</v>
      </c>
      <c r="AD30" t="s">
        <v>5</v>
      </c>
      <c r="AE30">
        <v>499</v>
      </c>
      <c r="AF30" s="10">
        <v>44228</v>
      </c>
      <c r="AH30" t="s">
        <v>21296</v>
      </c>
      <c r="AI30" t="s">
        <v>21295</v>
      </c>
      <c r="AJ30" t="s">
        <v>21294</v>
      </c>
      <c r="AK30" t="s">
        <v>21293</v>
      </c>
      <c r="AL30">
        <v>33</v>
      </c>
      <c r="AM30" s="5">
        <f t="shared" si="10"/>
        <v>1.5714285714285714</v>
      </c>
      <c r="AN30" s="4">
        <f t="shared" si="7"/>
        <v>2.3800508465408126E-3</v>
      </c>
      <c r="AO30" s="3"/>
      <c r="AP30">
        <v>0</v>
      </c>
      <c r="AQ30" t="s">
        <v>1619</v>
      </c>
      <c r="AR30" s="10">
        <v>44257</v>
      </c>
      <c r="AS30" t="s">
        <v>1617</v>
      </c>
      <c r="AT30" s="2">
        <v>4.1239999999999997</v>
      </c>
      <c r="AU30" s="1">
        <f t="shared" si="11"/>
        <v>3.0480972889903626</v>
      </c>
      <c r="AV30" s="1">
        <f t="shared" si="12"/>
        <v>2.2452138020371391</v>
      </c>
      <c r="AW30" s="1">
        <f t="shared" si="13"/>
        <v>1.4423303150839162</v>
      </c>
    </row>
    <row r="31" spans="1:49" x14ac:dyDescent="0.2">
      <c r="A31">
        <v>29</v>
      </c>
      <c r="B31" t="s">
        <v>21292</v>
      </c>
      <c r="C31" t="s">
        <v>21291</v>
      </c>
      <c r="D31" t="s">
        <v>21290</v>
      </c>
      <c r="E31">
        <v>11418123</v>
      </c>
      <c r="F31" t="s">
        <v>21289</v>
      </c>
      <c r="G31" t="s">
        <v>15</v>
      </c>
      <c r="H31" t="s">
        <v>14</v>
      </c>
      <c r="I31" t="s">
        <v>21288</v>
      </c>
      <c r="J31" t="s">
        <v>15489</v>
      </c>
      <c r="K31" t="s">
        <v>15488</v>
      </c>
      <c r="L31" t="s">
        <v>15487</v>
      </c>
      <c r="M31" t="s">
        <v>15486</v>
      </c>
      <c r="N31">
        <v>6</v>
      </c>
      <c r="O31" t="s">
        <v>21287</v>
      </c>
      <c r="P31" t="s">
        <v>21286</v>
      </c>
      <c r="Q31" t="s">
        <v>21285</v>
      </c>
      <c r="R31" s="7">
        <v>37057</v>
      </c>
      <c r="S31" s="8">
        <f t="shared" si="8"/>
        <v>2001</v>
      </c>
      <c r="T31" s="8">
        <v>2001</v>
      </c>
      <c r="U31" s="8">
        <f t="shared" si="9"/>
        <v>21</v>
      </c>
      <c r="V31" s="7">
        <v>37057</v>
      </c>
      <c r="W31" t="s">
        <v>15482</v>
      </c>
      <c r="X31" s="2">
        <v>1.593</v>
      </c>
      <c r="Y31" s="6">
        <f t="shared" si="6"/>
        <v>4.2524225194201973E-2</v>
      </c>
      <c r="AA31">
        <v>145793</v>
      </c>
      <c r="AB31">
        <v>17481</v>
      </c>
      <c r="AD31" t="s">
        <v>5</v>
      </c>
      <c r="AE31">
        <v>499</v>
      </c>
      <c r="AF31" s="10">
        <v>44228</v>
      </c>
      <c r="AH31" t="s">
        <v>21284</v>
      </c>
      <c r="AI31" t="s">
        <v>21283</v>
      </c>
      <c r="AJ31" t="s">
        <v>21282</v>
      </c>
      <c r="AK31" t="s">
        <v>21281</v>
      </c>
      <c r="AL31">
        <v>33</v>
      </c>
      <c r="AM31" s="5">
        <f t="shared" si="10"/>
        <v>1.5714285714285714</v>
      </c>
      <c r="AN31" s="4">
        <f t="shared" si="7"/>
        <v>2.3800508465408126E-3</v>
      </c>
      <c r="AO31" s="3"/>
      <c r="AP31">
        <v>1</v>
      </c>
      <c r="AR31" t="s">
        <v>0</v>
      </c>
      <c r="AT31" s="2">
        <v>4.1239999999999997</v>
      </c>
      <c r="AU31" s="1">
        <f t="shared" si="11"/>
        <v>3.0480972889903626</v>
      </c>
      <c r="AV31" s="1">
        <f t="shared" si="12"/>
        <v>2.2452138020371391</v>
      </c>
      <c r="AW31" s="1">
        <f t="shared" si="13"/>
        <v>1.4423303150839162</v>
      </c>
    </row>
    <row r="32" spans="1:49" x14ac:dyDescent="0.2">
      <c r="A32">
        <v>30</v>
      </c>
      <c r="B32" t="s">
        <v>21280</v>
      </c>
      <c r="C32" t="s">
        <v>21279</v>
      </c>
      <c r="F32" t="s">
        <v>21278</v>
      </c>
      <c r="G32" t="s">
        <v>15</v>
      </c>
      <c r="H32" t="s">
        <v>14</v>
      </c>
      <c r="I32" t="s">
        <v>21277</v>
      </c>
      <c r="J32" t="s">
        <v>21272</v>
      </c>
      <c r="K32" t="s">
        <v>21276</v>
      </c>
      <c r="L32" t="s">
        <v>21275</v>
      </c>
      <c r="M32" t="s">
        <v>11770</v>
      </c>
      <c r="N32">
        <v>2</v>
      </c>
      <c r="O32" t="s">
        <v>21274</v>
      </c>
      <c r="P32" t="s">
        <v>21273</v>
      </c>
      <c r="Q32" t="s">
        <v>21272</v>
      </c>
      <c r="R32" s="7">
        <v>37056</v>
      </c>
      <c r="S32" s="8">
        <f t="shared" si="8"/>
        <v>2001</v>
      </c>
      <c r="T32" s="8">
        <v>2001</v>
      </c>
      <c r="U32" s="8">
        <f t="shared" si="9"/>
        <v>21</v>
      </c>
      <c r="V32" s="7">
        <v>37056</v>
      </c>
      <c r="W32" t="s">
        <v>16394</v>
      </c>
      <c r="X32" s="2">
        <v>0.86399999999999999</v>
      </c>
      <c r="Y32" s="6">
        <f t="shared" si="6"/>
        <v>2.3063986546007848E-2</v>
      </c>
      <c r="AA32">
        <v>10895647</v>
      </c>
      <c r="AB32">
        <v>26970</v>
      </c>
      <c r="AD32" t="s">
        <v>5</v>
      </c>
      <c r="AE32">
        <v>105</v>
      </c>
      <c r="AF32">
        <v>23</v>
      </c>
      <c r="AH32" t="s">
        <v>21271</v>
      </c>
      <c r="AI32" t="s">
        <v>21270</v>
      </c>
      <c r="AK32" t="s">
        <v>21269</v>
      </c>
      <c r="AL32">
        <v>21</v>
      </c>
      <c r="AM32" s="5">
        <f t="shared" si="10"/>
        <v>1</v>
      </c>
      <c r="AN32" s="4">
        <f t="shared" si="7"/>
        <v>1.5145778114350624E-3</v>
      </c>
      <c r="AO32" s="3"/>
      <c r="AP32">
        <v>0</v>
      </c>
      <c r="AR32" t="s">
        <v>0</v>
      </c>
      <c r="AT32" s="2">
        <v>2.9910000000000001</v>
      </c>
      <c r="AU32" s="1">
        <f t="shared" si="11"/>
        <v>1.6599163925636009</v>
      </c>
      <c r="AV32" s="1">
        <f t="shared" si="12"/>
        <v>1.2289282178721455</v>
      </c>
      <c r="AW32" s="1">
        <f t="shared" si="13"/>
        <v>0.7979400431806899</v>
      </c>
    </row>
    <row r="33" spans="1:49" x14ac:dyDescent="0.2">
      <c r="A33">
        <v>31</v>
      </c>
      <c r="B33" t="s">
        <v>21268</v>
      </c>
      <c r="C33" t="s">
        <v>21267</v>
      </c>
      <c r="F33" t="s">
        <v>21266</v>
      </c>
      <c r="G33" t="s">
        <v>15</v>
      </c>
      <c r="H33" t="s">
        <v>14</v>
      </c>
      <c r="I33" t="s">
        <v>21265</v>
      </c>
      <c r="J33" t="s">
        <v>21264</v>
      </c>
      <c r="K33" t="s">
        <v>21263</v>
      </c>
      <c r="L33" t="s">
        <v>21262</v>
      </c>
      <c r="M33" t="s">
        <v>21261</v>
      </c>
      <c r="N33">
        <v>5</v>
      </c>
      <c r="O33" t="s">
        <v>21260</v>
      </c>
      <c r="P33" t="s">
        <v>21259</v>
      </c>
      <c r="Q33" t="s">
        <v>21258</v>
      </c>
      <c r="R33" s="7">
        <v>37056</v>
      </c>
      <c r="S33" s="8">
        <f t="shared" si="8"/>
        <v>2001</v>
      </c>
      <c r="T33" s="8">
        <v>2001</v>
      </c>
      <c r="U33" s="8">
        <f t="shared" si="9"/>
        <v>21</v>
      </c>
      <c r="V33" s="7">
        <v>37056</v>
      </c>
      <c r="W33" t="s">
        <v>16394</v>
      </c>
      <c r="X33" s="2">
        <v>0.86399999999999999</v>
      </c>
      <c r="Y33" s="6">
        <f t="shared" si="6"/>
        <v>2.3063986546007848E-2</v>
      </c>
      <c r="AA33">
        <v>10895647</v>
      </c>
      <c r="AB33">
        <v>26970</v>
      </c>
      <c r="AD33" t="s">
        <v>5</v>
      </c>
      <c r="AE33">
        <v>105</v>
      </c>
      <c r="AF33">
        <v>23</v>
      </c>
      <c r="AH33" t="s">
        <v>21257</v>
      </c>
      <c r="AI33" t="s">
        <v>21256</v>
      </c>
      <c r="AK33" t="s">
        <v>21255</v>
      </c>
      <c r="AL33">
        <v>44</v>
      </c>
      <c r="AM33" s="5">
        <f t="shared" si="10"/>
        <v>2.0952380952380953</v>
      </c>
      <c r="AN33" s="4">
        <f t="shared" si="7"/>
        <v>3.1734011287210834E-3</v>
      </c>
      <c r="AO33" s="3"/>
      <c r="AP33">
        <v>0</v>
      </c>
      <c r="AR33" t="s">
        <v>0</v>
      </c>
      <c r="AT33" s="2">
        <v>2.9910000000000001</v>
      </c>
      <c r="AU33" s="1">
        <f t="shared" si="11"/>
        <v>1.7096810920821814</v>
      </c>
      <c r="AV33" s="1">
        <f t="shared" si="12"/>
        <v>1.3118693837364466</v>
      </c>
      <c r="AW33" s="1">
        <f t="shared" si="13"/>
        <v>0.91405767539071126</v>
      </c>
    </row>
    <row r="34" spans="1:49" x14ac:dyDescent="0.2">
      <c r="A34">
        <v>32</v>
      </c>
      <c r="B34" t="s">
        <v>21254</v>
      </c>
      <c r="C34" t="s">
        <v>21253</v>
      </c>
      <c r="D34" t="s">
        <v>21252</v>
      </c>
      <c r="F34" t="s">
        <v>21251</v>
      </c>
      <c r="G34" t="s">
        <v>15</v>
      </c>
      <c r="H34" t="s">
        <v>14</v>
      </c>
      <c r="I34" t="s">
        <v>21250</v>
      </c>
      <c r="J34" t="s">
        <v>21249</v>
      </c>
      <c r="K34" t="s">
        <v>21248</v>
      </c>
      <c r="L34" t="s">
        <v>21247</v>
      </c>
      <c r="M34" t="s">
        <v>21246</v>
      </c>
      <c r="N34">
        <v>5</v>
      </c>
      <c r="O34" t="s">
        <v>21245</v>
      </c>
      <c r="P34" t="s">
        <v>21244</v>
      </c>
      <c r="Q34" t="s">
        <v>21243</v>
      </c>
      <c r="R34" s="7">
        <v>37054</v>
      </c>
      <c r="S34" s="8">
        <f t="shared" si="8"/>
        <v>2001</v>
      </c>
      <c r="T34" s="8">
        <v>2001</v>
      </c>
      <c r="U34" s="8">
        <f t="shared" si="9"/>
        <v>21</v>
      </c>
      <c r="V34" s="7">
        <v>2001</v>
      </c>
      <c r="W34" t="s">
        <v>21242</v>
      </c>
      <c r="X34" s="2">
        <v>1.7010000000000001</v>
      </c>
      <c r="Y34" s="6">
        <f t="shared" si="6"/>
        <v>4.5407223512452952E-2</v>
      </c>
      <c r="AA34">
        <v>401951</v>
      </c>
      <c r="AB34">
        <v>28990</v>
      </c>
      <c r="AD34" t="s">
        <v>5</v>
      </c>
      <c r="AE34">
        <v>333</v>
      </c>
      <c r="AF34" s="10">
        <v>44228</v>
      </c>
      <c r="AH34" t="s">
        <v>21241</v>
      </c>
      <c r="AI34" t="s">
        <v>21240</v>
      </c>
      <c r="AJ34" t="s">
        <v>21239</v>
      </c>
      <c r="AK34" t="s">
        <v>21238</v>
      </c>
      <c r="AL34">
        <v>33</v>
      </c>
      <c r="AM34" s="5">
        <f t="shared" si="10"/>
        <v>1.5714285714285714</v>
      </c>
      <c r="AN34" s="4">
        <f t="shared" si="7"/>
        <v>2.3800508465408126E-3</v>
      </c>
      <c r="AO34" s="3"/>
      <c r="AP34">
        <v>0</v>
      </c>
      <c r="AQ34" t="s">
        <v>927</v>
      </c>
      <c r="AR34" t="s">
        <v>21237</v>
      </c>
      <c r="AS34" t="s">
        <v>925</v>
      </c>
      <c r="AT34" s="2">
        <v>3.9329999999999998</v>
      </c>
      <c r="AU34" s="1">
        <f t="shared" si="11"/>
        <v>3.2499071712679308</v>
      </c>
      <c r="AV34" s="1">
        <f t="shared" si="12"/>
        <v>2.389363717949688</v>
      </c>
      <c r="AW34" s="1">
        <f t="shared" si="13"/>
        <v>1.5288202646314455</v>
      </c>
    </row>
    <row r="35" spans="1:49" x14ac:dyDescent="0.2">
      <c r="A35">
        <v>33</v>
      </c>
      <c r="B35" t="s">
        <v>21236</v>
      </c>
      <c r="C35" t="s">
        <v>21235</v>
      </c>
      <c r="D35" t="s">
        <v>21234</v>
      </c>
      <c r="F35" t="s">
        <v>21233</v>
      </c>
      <c r="G35" t="s">
        <v>15</v>
      </c>
      <c r="H35" t="s">
        <v>14</v>
      </c>
      <c r="I35" t="s">
        <v>21232</v>
      </c>
      <c r="J35" t="s">
        <v>21231</v>
      </c>
      <c r="K35" t="s">
        <v>21230</v>
      </c>
      <c r="L35" t="s">
        <v>21229</v>
      </c>
      <c r="M35" t="s">
        <v>2221</v>
      </c>
      <c r="N35">
        <v>5</v>
      </c>
      <c r="O35" t="s">
        <v>21228</v>
      </c>
      <c r="P35" t="s">
        <v>21227</v>
      </c>
      <c r="Q35" t="s">
        <v>21226</v>
      </c>
      <c r="R35" s="7">
        <v>37053</v>
      </c>
      <c r="S35" s="8">
        <f t="shared" si="8"/>
        <v>2001</v>
      </c>
      <c r="T35" s="8">
        <v>2001</v>
      </c>
      <c r="U35" s="8">
        <f t="shared" si="9"/>
        <v>21</v>
      </c>
      <c r="V35" s="7">
        <v>2001</v>
      </c>
      <c r="W35" t="s">
        <v>21191</v>
      </c>
      <c r="X35" s="2" t="s">
        <v>19</v>
      </c>
      <c r="Y35" s="6" t="e">
        <f t="shared" si="6"/>
        <v>#VALUE!</v>
      </c>
      <c r="AA35">
        <v>14641895</v>
      </c>
      <c r="AB35">
        <v>98017</v>
      </c>
      <c r="AD35" t="s">
        <v>5</v>
      </c>
      <c r="AE35">
        <v>26</v>
      </c>
      <c r="AF35" s="10">
        <v>44414</v>
      </c>
      <c r="AH35" t="s">
        <v>21225</v>
      </c>
      <c r="AI35" t="s">
        <v>21224</v>
      </c>
      <c r="AK35" t="s">
        <v>21223</v>
      </c>
      <c r="AL35">
        <v>5</v>
      </c>
      <c r="AM35" s="5">
        <f t="shared" si="10"/>
        <v>0.23809523809523808</v>
      </c>
      <c r="AN35" s="4">
        <f t="shared" si="7"/>
        <v>3.6061376462739582E-4</v>
      </c>
      <c r="AO35" s="3"/>
      <c r="AP35">
        <v>0</v>
      </c>
      <c r="AR35" t="s">
        <v>0</v>
      </c>
      <c r="AT35" s="2" t="s">
        <v>19</v>
      </c>
      <c r="AU35" s="1" t="e">
        <f t="shared" si="11"/>
        <v>#VALUE!</v>
      </c>
      <c r="AV35" s="1" t="e">
        <f t="shared" si="12"/>
        <v>#VALUE!</v>
      </c>
      <c r="AW35" s="1" t="e">
        <f t="shared" si="13"/>
        <v>#VALUE!</v>
      </c>
    </row>
    <row r="36" spans="1:49" x14ac:dyDescent="0.2">
      <c r="A36">
        <v>34</v>
      </c>
      <c r="B36" t="s">
        <v>21222</v>
      </c>
      <c r="F36" t="s">
        <v>21221</v>
      </c>
      <c r="G36" t="s">
        <v>15</v>
      </c>
      <c r="H36" t="s">
        <v>14</v>
      </c>
      <c r="I36" t="s">
        <v>21220</v>
      </c>
      <c r="J36">
        <v>60070214</v>
      </c>
      <c r="K36" t="s">
        <v>21219</v>
      </c>
      <c r="L36" t="s">
        <v>20983</v>
      </c>
      <c r="M36" t="s">
        <v>656</v>
      </c>
      <c r="N36">
        <v>3</v>
      </c>
      <c r="O36" t="s">
        <v>21218</v>
      </c>
      <c r="P36" t="s">
        <v>21217</v>
      </c>
      <c r="Q36" t="s">
        <v>21216</v>
      </c>
      <c r="R36" s="7">
        <v>37052</v>
      </c>
      <c r="S36" s="8">
        <f t="shared" si="8"/>
        <v>2001</v>
      </c>
      <c r="T36" s="8">
        <v>2001</v>
      </c>
      <c r="U36" s="8">
        <f t="shared" si="9"/>
        <v>21</v>
      </c>
      <c r="V36" s="7">
        <v>37052</v>
      </c>
      <c r="W36" t="s">
        <v>21215</v>
      </c>
      <c r="X36" s="2">
        <v>0.28100000000000003</v>
      </c>
      <c r="Y36" s="6">
        <f t="shared" si="6"/>
        <v>7.5011345132270906E-3</v>
      </c>
      <c r="AA36">
        <v>113891</v>
      </c>
      <c r="AB36">
        <v>20699</v>
      </c>
      <c r="AD36" t="s">
        <v>5</v>
      </c>
      <c r="AE36">
        <v>80</v>
      </c>
      <c r="AF36">
        <v>11</v>
      </c>
      <c r="AH36" t="s">
        <v>21214</v>
      </c>
      <c r="AI36" t="s">
        <v>21213</v>
      </c>
      <c r="AK36" t="s">
        <v>21212</v>
      </c>
      <c r="AL36">
        <v>10</v>
      </c>
      <c r="AM36" s="5">
        <f t="shared" si="10"/>
        <v>0.47619047619047616</v>
      </c>
      <c r="AN36" s="4">
        <f t="shared" si="7"/>
        <v>7.2122752925479164E-4</v>
      </c>
      <c r="AO36" s="3"/>
      <c r="AP36">
        <v>0</v>
      </c>
      <c r="AR36" t="s">
        <v>0</v>
      </c>
      <c r="AT36" s="2">
        <v>1.1020000000000001</v>
      </c>
      <c r="AU36" s="1">
        <f t="shared" si="11"/>
        <v>0.54671624180354006</v>
      </c>
      <c r="AV36" s="1">
        <f t="shared" si="12"/>
        <v>0.41111810212409416</v>
      </c>
      <c r="AW36" s="1">
        <f t="shared" si="13"/>
        <v>0.2755199624446481</v>
      </c>
    </row>
    <row r="37" spans="1:49" x14ac:dyDescent="0.2">
      <c r="A37">
        <v>35</v>
      </c>
      <c r="B37" t="s">
        <v>21211</v>
      </c>
      <c r="C37" t="s">
        <v>21210</v>
      </c>
      <c r="E37">
        <v>11340191</v>
      </c>
      <c r="F37" t="s">
        <v>21209</v>
      </c>
      <c r="G37" t="s">
        <v>15</v>
      </c>
      <c r="H37" t="s">
        <v>14</v>
      </c>
      <c r="I37" t="s">
        <v>21208</v>
      </c>
      <c r="J37">
        <v>60031040</v>
      </c>
      <c r="K37" t="s">
        <v>21207</v>
      </c>
      <c r="L37" t="s">
        <v>21206</v>
      </c>
      <c r="M37" t="s">
        <v>1085</v>
      </c>
      <c r="N37">
        <v>4</v>
      </c>
      <c r="O37" t="s">
        <v>21205</v>
      </c>
      <c r="P37" t="s">
        <v>21204</v>
      </c>
      <c r="Q37" t="s">
        <v>21203</v>
      </c>
      <c r="R37" s="7">
        <v>37051</v>
      </c>
      <c r="S37" s="8">
        <f t="shared" si="8"/>
        <v>2001</v>
      </c>
      <c r="T37" s="8">
        <v>2001</v>
      </c>
      <c r="U37" s="8">
        <f t="shared" si="9"/>
        <v>21</v>
      </c>
      <c r="V37" s="7">
        <v>2001</v>
      </c>
      <c r="W37" t="s">
        <v>19688</v>
      </c>
      <c r="X37" s="2">
        <v>5.3239999999999998</v>
      </c>
      <c r="Y37" s="6">
        <f t="shared" si="6"/>
        <v>0.14212113931822429</v>
      </c>
      <c r="AA37">
        <v>10404651</v>
      </c>
      <c r="AB37">
        <v>16594</v>
      </c>
      <c r="AD37" t="s">
        <v>5</v>
      </c>
      <c r="AE37">
        <v>13</v>
      </c>
      <c r="AF37">
        <v>5</v>
      </c>
      <c r="AH37" t="s">
        <v>21202</v>
      </c>
      <c r="AI37" t="s">
        <v>21201</v>
      </c>
      <c r="AK37" t="s">
        <v>21200</v>
      </c>
      <c r="AL37">
        <v>0</v>
      </c>
      <c r="AM37" s="5">
        <f t="shared" si="10"/>
        <v>0</v>
      </c>
      <c r="AN37" s="4">
        <f t="shared" si="7"/>
        <v>0</v>
      </c>
      <c r="AO37" s="3"/>
      <c r="AP37">
        <v>1</v>
      </c>
      <c r="AR37" t="s">
        <v>0</v>
      </c>
      <c r="AT37" s="2">
        <v>11.276999999999999</v>
      </c>
      <c r="AU37" s="1">
        <f t="shared" si="11"/>
        <v>9.9484797522756985</v>
      </c>
      <c r="AV37" s="1">
        <f t="shared" si="12"/>
        <v>7.1060569659112147</v>
      </c>
      <c r="AW37" s="1">
        <f t="shared" si="13"/>
        <v>4.2636341795467283</v>
      </c>
    </row>
    <row r="38" spans="1:49" x14ac:dyDescent="0.2">
      <c r="A38">
        <v>36</v>
      </c>
      <c r="B38" t="s">
        <v>21199</v>
      </c>
      <c r="C38" t="s">
        <v>21198</v>
      </c>
      <c r="D38" t="s">
        <v>21197</v>
      </c>
      <c r="F38" t="s">
        <v>21196</v>
      </c>
      <c r="G38" t="s">
        <v>15</v>
      </c>
      <c r="H38" t="s">
        <v>14</v>
      </c>
      <c r="I38" t="s">
        <v>21195</v>
      </c>
      <c r="J38">
        <v>100406748</v>
      </c>
      <c r="K38" t="s">
        <v>21194</v>
      </c>
      <c r="L38" t="s">
        <v>21193</v>
      </c>
      <c r="M38" t="s">
        <v>10</v>
      </c>
      <c r="N38">
        <v>1</v>
      </c>
      <c r="O38" t="s">
        <v>21192</v>
      </c>
      <c r="P38">
        <v>6506681062</v>
      </c>
      <c r="Q38">
        <v>100406748</v>
      </c>
      <c r="R38" s="7">
        <v>37051</v>
      </c>
      <c r="S38" s="8">
        <f t="shared" si="8"/>
        <v>2001</v>
      </c>
      <c r="T38" s="8">
        <v>2001</v>
      </c>
      <c r="U38" s="8">
        <f t="shared" si="9"/>
        <v>21</v>
      </c>
      <c r="V38" s="7">
        <v>2001</v>
      </c>
      <c r="W38" t="s">
        <v>21191</v>
      </c>
      <c r="X38" s="2" t="s">
        <v>19</v>
      </c>
      <c r="Y38" s="6" t="e">
        <f t="shared" si="6"/>
        <v>#VALUE!</v>
      </c>
      <c r="AA38">
        <v>14641895</v>
      </c>
      <c r="AB38">
        <v>98017</v>
      </c>
      <c r="AD38" t="s">
        <v>5</v>
      </c>
      <c r="AE38">
        <v>26</v>
      </c>
      <c r="AF38" s="10">
        <v>44414</v>
      </c>
      <c r="AH38" t="s">
        <v>21190</v>
      </c>
      <c r="AI38" t="s">
        <v>21189</v>
      </c>
      <c r="AK38" t="s">
        <v>21188</v>
      </c>
      <c r="AL38">
        <v>6</v>
      </c>
      <c r="AM38" s="5">
        <f t="shared" si="10"/>
        <v>0.2857142857142857</v>
      </c>
      <c r="AN38" s="4">
        <f t="shared" si="7"/>
        <v>4.3273651755287499E-4</v>
      </c>
      <c r="AO38" s="3"/>
      <c r="AP38">
        <v>0</v>
      </c>
      <c r="AR38" t="s">
        <v>0</v>
      </c>
      <c r="AT38" s="2" t="s">
        <v>19</v>
      </c>
      <c r="AU38" s="1" t="e">
        <f t="shared" si="11"/>
        <v>#VALUE!</v>
      </c>
      <c r="AV38" s="1" t="e">
        <f t="shared" si="12"/>
        <v>#VALUE!</v>
      </c>
      <c r="AW38" s="1" t="e">
        <f t="shared" si="13"/>
        <v>#VALUE!</v>
      </c>
    </row>
    <row r="39" spans="1:49" x14ac:dyDescent="0.2">
      <c r="A39">
        <v>37</v>
      </c>
      <c r="B39" t="s">
        <v>21187</v>
      </c>
      <c r="C39" t="s">
        <v>21186</v>
      </c>
      <c r="F39" t="s">
        <v>21185</v>
      </c>
      <c r="G39" t="s">
        <v>15</v>
      </c>
      <c r="H39" t="s">
        <v>14</v>
      </c>
      <c r="I39" t="s">
        <v>21184</v>
      </c>
      <c r="J39">
        <v>60008023</v>
      </c>
      <c r="K39" t="s">
        <v>21183</v>
      </c>
      <c r="L39" t="s">
        <v>21182</v>
      </c>
      <c r="M39" t="s">
        <v>10</v>
      </c>
      <c r="N39">
        <v>4</v>
      </c>
      <c r="O39" t="s">
        <v>21181</v>
      </c>
      <c r="P39" t="s">
        <v>21180</v>
      </c>
      <c r="Q39" t="s">
        <v>21179</v>
      </c>
      <c r="R39" s="7">
        <v>37049</v>
      </c>
      <c r="S39" s="8">
        <f t="shared" si="8"/>
        <v>2001</v>
      </c>
      <c r="T39" s="8">
        <v>2001</v>
      </c>
      <c r="U39" s="8">
        <f t="shared" si="9"/>
        <v>21</v>
      </c>
      <c r="V39" s="7">
        <v>37049</v>
      </c>
      <c r="W39" t="s">
        <v>16394</v>
      </c>
      <c r="X39" s="2">
        <v>0.86399999999999999</v>
      </c>
      <c r="Y39" s="6">
        <f t="shared" si="6"/>
        <v>2.3063986546007848E-2</v>
      </c>
      <c r="AA39">
        <v>10895647</v>
      </c>
      <c r="AB39">
        <v>26970</v>
      </c>
      <c r="AD39" t="s">
        <v>5</v>
      </c>
      <c r="AE39">
        <v>105</v>
      </c>
      <c r="AF39">
        <v>22</v>
      </c>
      <c r="AH39" t="s">
        <v>21178</v>
      </c>
      <c r="AI39" t="s">
        <v>21177</v>
      </c>
      <c r="AK39" t="s">
        <v>21176</v>
      </c>
      <c r="AL39">
        <v>59</v>
      </c>
      <c r="AM39" s="5">
        <f t="shared" si="10"/>
        <v>2.8095238095238093</v>
      </c>
      <c r="AN39" s="4">
        <f t="shared" si="7"/>
        <v>4.2552424226032703E-3</v>
      </c>
      <c r="AO39" s="3"/>
      <c r="AP39">
        <v>0</v>
      </c>
      <c r="AR39" t="s">
        <v>0</v>
      </c>
      <c r="AT39" s="2">
        <v>2.9910000000000001</v>
      </c>
      <c r="AU39" s="1">
        <f t="shared" si="11"/>
        <v>1.7421363308986471</v>
      </c>
      <c r="AV39" s="1">
        <f t="shared" si="12"/>
        <v>1.365961448430556</v>
      </c>
      <c r="AW39" s="1">
        <f t="shared" si="13"/>
        <v>0.98978656596246439</v>
      </c>
    </row>
    <row r="40" spans="1:49" x14ac:dyDescent="0.2">
      <c r="A40">
        <v>38</v>
      </c>
      <c r="B40" t="s">
        <v>21175</v>
      </c>
      <c r="C40" t="s">
        <v>21174</v>
      </c>
      <c r="F40" t="s">
        <v>21173</v>
      </c>
      <c r="G40" t="s">
        <v>15</v>
      </c>
      <c r="H40" t="s">
        <v>14</v>
      </c>
      <c r="I40" t="s">
        <v>21172</v>
      </c>
      <c r="J40">
        <v>60006173</v>
      </c>
      <c r="K40" t="s">
        <v>18465</v>
      </c>
      <c r="L40" t="s">
        <v>539</v>
      </c>
      <c r="M40" t="s">
        <v>10</v>
      </c>
      <c r="N40">
        <v>4</v>
      </c>
      <c r="O40" t="s">
        <v>21171</v>
      </c>
      <c r="P40" t="s">
        <v>21170</v>
      </c>
      <c r="Q40" t="s">
        <v>21169</v>
      </c>
      <c r="R40" s="7">
        <v>37049</v>
      </c>
      <c r="S40" s="8">
        <f t="shared" si="8"/>
        <v>2001</v>
      </c>
      <c r="T40" s="8">
        <v>2001</v>
      </c>
      <c r="U40" s="8">
        <f t="shared" si="9"/>
        <v>21</v>
      </c>
      <c r="V40" s="7">
        <v>37049</v>
      </c>
      <c r="W40" t="s">
        <v>13945</v>
      </c>
      <c r="X40" s="2">
        <v>0.375</v>
      </c>
      <c r="Y40" s="6">
        <f t="shared" si="6"/>
        <v>1.0010410827260351E-2</v>
      </c>
      <c r="AA40">
        <v>135194</v>
      </c>
      <c r="AB40">
        <v>24918</v>
      </c>
      <c r="AD40" t="s">
        <v>5</v>
      </c>
      <c r="AE40">
        <v>37</v>
      </c>
      <c r="AF40">
        <v>12</v>
      </c>
      <c r="AH40" t="s">
        <v>21168</v>
      </c>
      <c r="AI40" t="s">
        <v>21167</v>
      </c>
      <c r="AK40" t="s">
        <v>21166</v>
      </c>
      <c r="AL40">
        <v>50</v>
      </c>
      <c r="AM40" s="5">
        <f t="shared" si="10"/>
        <v>2.3809523809523809</v>
      </c>
      <c r="AN40" s="4">
        <f t="shared" si="7"/>
        <v>3.6061376462739581E-3</v>
      </c>
      <c r="AO40" s="3"/>
      <c r="AP40">
        <v>0</v>
      </c>
      <c r="AR40" t="s">
        <v>0</v>
      </c>
      <c r="AT40" s="2">
        <v>1.3140000000000001</v>
      </c>
      <c r="AU40" s="1">
        <f t="shared" si="11"/>
        <v>0.80891288729644328</v>
      </c>
      <c r="AV40" s="1">
        <f t="shared" si="12"/>
        <v>0.68082742367671545</v>
      </c>
      <c r="AW40" s="1">
        <f t="shared" si="13"/>
        <v>0.5527419600569875</v>
      </c>
    </row>
    <row r="41" spans="1:49" x14ac:dyDescent="0.2">
      <c r="A41">
        <v>39</v>
      </c>
      <c r="B41" t="s">
        <v>21165</v>
      </c>
      <c r="C41" t="s">
        <v>21164</v>
      </c>
      <c r="F41" t="s">
        <v>21163</v>
      </c>
      <c r="G41" t="s">
        <v>15</v>
      </c>
      <c r="H41" t="s">
        <v>14</v>
      </c>
      <c r="I41" t="s">
        <v>21162</v>
      </c>
      <c r="J41">
        <v>60110693</v>
      </c>
      <c r="K41" t="s">
        <v>21161</v>
      </c>
      <c r="L41" t="s">
        <v>9696</v>
      </c>
      <c r="M41" t="s">
        <v>782</v>
      </c>
      <c r="N41">
        <v>3</v>
      </c>
      <c r="O41" t="s">
        <v>21160</v>
      </c>
      <c r="P41" t="s">
        <v>21159</v>
      </c>
      <c r="Q41" t="s">
        <v>21158</v>
      </c>
      <c r="R41" s="7">
        <v>37049</v>
      </c>
      <c r="S41" s="8">
        <f t="shared" si="8"/>
        <v>2001</v>
      </c>
      <c r="T41" s="8">
        <v>2001</v>
      </c>
      <c r="U41" s="8">
        <f t="shared" si="9"/>
        <v>21</v>
      </c>
      <c r="V41" s="7">
        <v>37049</v>
      </c>
      <c r="W41" t="s">
        <v>13945</v>
      </c>
      <c r="X41" s="2">
        <v>0.375</v>
      </c>
      <c r="Y41" s="6">
        <f t="shared" si="6"/>
        <v>1.0010410827260351E-2</v>
      </c>
      <c r="AA41">
        <v>135194</v>
      </c>
      <c r="AB41">
        <v>24918</v>
      </c>
      <c r="AD41" t="s">
        <v>5</v>
      </c>
      <c r="AE41">
        <v>37</v>
      </c>
      <c r="AF41">
        <v>12</v>
      </c>
      <c r="AH41" t="s">
        <v>21157</v>
      </c>
      <c r="AI41" t="s">
        <v>21156</v>
      </c>
      <c r="AK41" t="s">
        <v>21155</v>
      </c>
      <c r="AL41">
        <v>11</v>
      </c>
      <c r="AM41" s="5">
        <f t="shared" si="10"/>
        <v>0.52380952380952384</v>
      </c>
      <c r="AN41" s="4">
        <f t="shared" si="7"/>
        <v>7.9335028218027086E-4</v>
      </c>
      <c r="AO41" s="3"/>
      <c r="AP41">
        <v>0</v>
      </c>
      <c r="AR41" t="s">
        <v>0</v>
      </c>
      <c r="AT41" s="2">
        <v>1.3140000000000001</v>
      </c>
      <c r="AU41" s="1">
        <f t="shared" si="11"/>
        <v>0.72452926637363269</v>
      </c>
      <c r="AV41" s="1">
        <f t="shared" si="12"/>
        <v>0.54018805547203108</v>
      </c>
      <c r="AW41" s="1">
        <f t="shared" si="13"/>
        <v>0.35584684457042948</v>
      </c>
    </row>
    <row r="42" spans="1:49" x14ac:dyDescent="0.2">
      <c r="A42">
        <v>40</v>
      </c>
      <c r="B42" t="s">
        <v>21154</v>
      </c>
      <c r="C42" t="s">
        <v>21153</v>
      </c>
      <c r="F42" t="s">
        <v>21152</v>
      </c>
      <c r="G42" t="s">
        <v>15</v>
      </c>
      <c r="H42" t="s">
        <v>14</v>
      </c>
      <c r="I42" t="s">
        <v>21151</v>
      </c>
      <c r="J42">
        <v>60073971</v>
      </c>
      <c r="K42" t="s">
        <v>18762</v>
      </c>
      <c r="L42" t="s">
        <v>18761</v>
      </c>
      <c r="M42" t="s">
        <v>10</v>
      </c>
      <c r="N42">
        <v>5</v>
      </c>
      <c r="O42" t="s">
        <v>21150</v>
      </c>
      <c r="P42" t="s">
        <v>21149</v>
      </c>
      <c r="Q42" t="s">
        <v>21148</v>
      </c>
      <c r="R42" s="7">
        <v>37049</v>
      </c>
      <c r="S42" s="8">
        <f t="shared" si="8"/>
        <v>2001</v>
      </c>
      <c r="T42" s="8">
        <v>2001</v>
      </c>
      <c r="U42" s="8">
        <f t="shared" si="9"/>
        <v>21</v>
      </c>
      <c r="V42" s="7">
        <v>37049</v>
      </c>
      <c r="W42" t="s">
        <v>13945</v>
      </c>
      <c r="X42" s="2">
        <v>0.375</v>
      </c>
      <c r="Y42" s="6">
        <f t="shared" si="6"/>
        <v>1.0010410827260351E-2</v>
      </c>
      <c r="AA42">
        <v>135194</v>
      </c>
      <c r="AB42">
        <v>24918</v>
      </c>
      <c r="AD42" t="s">
        <v>5</v>
      </c>
      <c r="AE42">
        <v>37</v>
      </c>
      <c r="AF42">
        <v>12</v>
      </c>
      <c r="AH42" t="s">
        <v>21147</v>
      </c>
      <c r="AI42" t="s">
        <v>21146</v>
      </c>
      <c r="AK42" t="s">
        <v>21145</v>
      </c>
      <c r="AL42">
        <v>1</v>
      </c>
      <c r="AM42" s="5">
        <f t="shared" si="10"/>
        <v>4.7619047619047616E-2</v>
      </c>
      <c r="AN42" s="4">
        <f t="shared" si="7"/>
        <v>7.2122752925479164E-5</v>
      </c>
      <c r="AO42" s="3"/>
      <c r="AP42">
        <v>0</v>
      </c>
      <c r="AR42" t="s">
        <v>0</v>
      </c>
      <c r="AT42" s="2">
        <v>1.3140000000000001</v>
      </c>
      <c r="AU42" s="1">
        <f t="shared" si="11"/>
        <v>0.70289244049598887</v>
      </c>
      <c r="AV42" s="1">
        <f t="shared" si="12"/>
        <v>0.50412667900929153</v>
      </c>
      <c r="AW42" s="1">
        <f t="shared" si="13"/>
        <v>0.30536091752259409</v>
      </c>
    </row>
    <row r="43" spans="1:49" x14ac:dyDescent="0.2">
      <c r="A43">
        <v>41</v>
      </c>
      <c r="B43" t="s">
        <v>21144</v>
      </c>
      <c r="C43" t="s">
        <v>21143</v>
      </c>
      <c r="F43" t="s">
        <v>21142</v>
      </c>
      <c r="G43" t="s">
        <v>15</v>
      </c>
      <c r="H43" t="s">
        <v>14</v>
      </c>
      <c r="I43" t="s">
        <v>21141</v>
      </c>
      <c r="J43">
        <v>60029738</v>
      </c>
      <c r="K43" t="s">
        <v>16830</v>
      </c>
      <c r="L43" t="s">
        <v>16829</v>
      </c>
      <c r="M43" t="s">
        <v>237</v>
      </c>
      <c r="N43">
        <v>3</v>
      </c>
      <c r="O43" t="s">
        <v>21140</v>
      </c>
      <c r="P43" t="s">
        <v>21139</v>
      </c>
      <c r="Q43" t="s">
        <v>16826</v>
      </c>
      <c r="R43" s="7">
        <v>37049</v>
      </c>
      <c r="S43" s="8">
        <f t="shared" si="8"/>
        <v>2001</v>
      </c>
      <c r="T43" s="8">
        <v>2001</v>
      </c>
      <c r="U43" s="8">
        <f t="shared" si="9"/>
        <v>21</v>
      </c>
      <c r="V43" s="7">
        <v>37049</v>
      </c>
      <c r="W43" t="s">
        <v>13945</v>
      </c>
      <c r="X43" s="2">
        <v>0.375</v>
      </c>
      <c r="Y43" s="6">
        <f t="shared" si="6"/>
        <v>1.0010410827260351E-2</v>
      </c>
      <c r="AA43">
        <v>135194</v>
      </c>
      <c r="AB43">
        <v>24918</v>
      </c>
      <c r="AD43" t="s">
        <v>5</v>
      </c>
      <c r="AE43">
        <v>37</v>
      </c>
      <c r="AF43">
        <v>12</v>
      </c>
      <c r="AH43" t="s">
        <v>21138</v>
      </c>
      <c r="AI43" t="s">
        <v>21137</v>
      </c>
      <c r="AK43" t="s">
        <v>21136</v>
      </c>
      <c r="AL43">
        <v>18</v>
      </c>
      <c r="AM43" s="5">
        <f t="shared" si="10"/>
        <v>0.8571428571428571</v>
      </c>
      <c r="AN43" s="4">
        <f t="shared" si="7"/>
        <v>1.2982095526586248E-3</v>
      </c>
      <c r="AO43" s="3"/>
      <c r="AP43">
        <v>0</v>
      </c>
      <c r="AR43" t="s">
        <v>0</v>
      </c>
      <c r="AT43" s="2">
        <v>1.3140000000000001</v>
      </c>
      <c r="AU43" s="1">
        <f t="shared" si="11"/>
        <v>0.73967504448798327</v>
      </c>
      <c r="AV43" s="1">
        <f t="shared" si="12"/>
        <v>0.56543101899594883</v>
      </c>
      <c r="AW43" s="1">
        <f t="shared" si="13"/>
        <v>0.39118699350391428</v>
      </c>
    </row>
    <row r="44" spans="1:49" x14ac:dyDescent="0.2">
      <c r="A44">
        <v>42</v>
      </c>
      <c r="B44" t="s">
        <v>21135</v>
      </c>
      <c r="C44" t="s">
        <v>21134</v>
      </c>
      <c r="F44" t="s">
        <v>21133</v>
      </c>
      <c r="G44" t="s">
        <v>15</v>
      </c>
      <c r="H44" t="s">
        <v>14</v>
      </c>
      <c r="I44" t="s">
        <v>21132</v>
      </c>
      <c r="J44">
        <v>60020547</v>
      </c>
      <c r="K44" t="s">
        <v>14191</v>
      </c>
      <c r="L44" t="s">
        <v>14190</v>
      </c>
      <c r="M44" t="s">
        <v>10</v>
      </c>
      <c r="N44">
        <v>3</v>
      </c>
      <c r="O44" t="s">
        <v>21131</v>
      </c>
      <c r="P44" t="s">
        <v>21130</v>
      </c>
      <c r="Q44" t="s">
        <v>21129</v>
      </c>
      <c r="R44" s="7">
        <v>37049</v>
      </c>
      <c r="S44" s="8">
        <f t="shared" si="8"/>
        <v>2001</v>
      </c>
      <c r="T44" s="8">
        <v>2001</v>
      </c>
      <c r="U44" s="8">
        <f t="shared" si="9"/>
        <v>21</v>
      </c>
      <c r="V44" s="7">
        <v>37049</v>
      </c>
      <c r="W44" t="s">
        <v>13945</v>
      </c>
      <c r="X44" s="2">
        <v>0.375</v>
      </c>
      <c r="Y44" s="6">
        <f t="shared" si="6"/>
        <v>1.0010410827260351E-2</v>
      </c>
      <c r="AA44">
        <v>135194</v>
      </c>
      <c r="AB44">
        <v>24918</v>
      </c>
      <c r="AD44" t="s">
        <v>5</v>
      </c>
      <c r="AE44">
        <v>37</v>
      </c>
      <c r="AF44">
        <v>12</v>
      </c>
      <c r="AH44" t="s">
        <v>21128</v>
      </c>
      <c r="AI44" t="s">
        <v>21127</v>
      </c>
      <c r="AK44" t="s">
        <v>21126</v>
      </c>
      <c r="AL44">
        <v>21</v>
      </c>
      <c r="AM44" s="5">
        <f t="shared" si="10"/>
        <v>1</v>
      </c>
      <c r="AN44" s="4">
        <f t="shared" si="7"/>
        <v>1.5145778114350624E-3</v>
      </c>
      <c r="AO44" s="3"/>
      <c r="AP44">
        <v>0</v>
      </c>
      <c r="AR44" t="s">
        <v>0</v>
      </c>
      <c r="AT44" s="2">
        <v>1.3140000000000001</v>
      </c>
      <c r="AU44" s="1">
        <f t="shared" si="11"/>
        <v>0.74616609225127639</v>
      </c>
      <c r="AV44" s="1">
        <f t="shared" si="12"/>
        <v>0.57624943193477074</v>
      </c>
      <c r="AW44" s="1">
        <f t="shared" si="13"/>
        <v>0.40633277161826492</v>
      </c>
    </row>
    <row r="45" spans="1:49" x14ac:dyDescent="0.2">
      <c r="A45">
        <v>43</v>
      </c>
      <c r="B45" t="s">
        <v>21125</v>
      </c>
      <c r="C45" t="s">
        <v>21124</v>
      </c>
      <c r="E45">
        <v>11456418</v>
      </c>
      <c r="F45" t="s">
        <v>21123</v>
      </c>
      <c r="G45" t="s">
        <v>15</v>
      </c>
      <c r="H45" t="s">
        <v>14</v>
      </c>
      <c r="I45" t="s">
        <v>21122</v>
      </c>
      <c r="J45" t="s">
        <v>21121</v>
      </c>
      <c r="K45" t="s">
        <v>21120</v>
      </c>
      <c r="L45" t="s">
        <v>21119</v>
      </c>
      <c r="M45" t="s">
        <v>21118</v>
      </c>
      <c r="N45">
        <v>4</v>
      </c>
      <c r="O45" t="s">
        <v>21117</v>
      </c>
      <c r="P45" t="s">
        <v>21116</v>
      </c>
      <c r="Q45" t="s">
        <v>21115</v>
      </c>
      <c r="R45" s="7">
        <v>37049</v>
      </c>
      <c r="S45" s="8">
        <f t="shared" si="8"/>
        <v>2001</v>
      </c>
      <c r="T45" s="8">
        <v>2001</v>
      </c>
      <c r="U45" s="8">
        <f t="shared" si="9"/>
        <v>21</v>
      </c>
      <c r="V45" s="7">
        <v>2001</v>
      </c>
      <c r="W45" t="s">
        <v>18233</v>
      </c>
      <c r="X45" s="2">
        <v>1.64</v>
      </c>
      <c r="Y45" s="6">
        <f t="shared" si="6"/>
        <v>4.3778863351218597E-2</v>
      </c>
      <c r="AA45" t="s">
        <v>18232</v>
      </c>
      <c r="AB45">
        <v>18446</v>
      </c>
      <c r="AD45" t="s">
        <v>5</v>
      </c>
      <c r="AE45">
        <v>304</v>
      </c>
      <c r="AF45">
        <v>3</v>
      </c>
      <c r="AH45" t="s">
        <v>21114</v>
      </c>
      <c r="AI45" t="s">
        <v>21113</v>
      </c>
      <c r="AJ45" t="s">
        <v>21112</v>
      </c>
      <c r="AK45" t="s">
        <v>21111</v>
      </c>
      <c r="AL45">
        <v>25</v>
      </c>
      <c r="AM45" s="5">
        <f t="shared" si="10"/>
        <v>1.1904761904761905</v>
      </c>
      <c r="AN45" s="4">
        <f t="shared" si="7"/>
        <v>1.8030688231369791E-3</v>
      </c>
      <c r="AO45" s="3"/>
      <c r="AP45">
        <v>0</v>
      </c>
      <c r="AQ45" t="s">
        <v>119</v>
      </c>
      <c r="AR45" t="s">
        <v>21110</v>
      </c>
      <c r="AS45" t="s">
        <v>118</v>
      </c>
      <c r="AT45" s="2">
        <v>5.2489999999999997</v>
      </c>
      <c r="AU45" s="1">
        <f t="shared" si="11"/>
        <v>3.1186124992794109</v>
      </c>
      <c r="AV45" s="1">
        <f t="shared" si="12"/>
        <v>2.2790966087177789</v>
      </c>
      <c r="AW45" s="1">
        <f t="shared" si="13"/>
        <v>1.4395807181561464</v>
      </c>
    </row>
    <row r="46" spans="1:49" x14ac:dyDescent="0.2">
      <c r="A46">
        <v>44</v>
      </c>
      <c r="B46" t="s">
        <v>21109</v>
      </c>
      <c r="C46" t="s">
        <v>21108</v>
      </c>
      <c r="E46">
        <v>11456420</v>
      </c>
      <c r="F46" t="s">
        <v>21107</v>
      </c>
      <c r="G46" t="s">
        <v>15</v>
      </c>
      <c r="H46" t="s">
        <v>14</v>
      </c>
      <c r="I46" t="s">
        <v>21106</v>
      </c>
      <c r="J46">
        <v>60012387</v>
      </c>
      <c r="K46" t="s">
        <v>3637</v>
      </c>
      <c r="L46" t="s">
        <v>3636</v>
      </c>
      <c r="M46" t="s">
        <v>10</v>
      </c>
      <c r="N46">
        <v>2</v>
      </c>
      <c r="O46" t="s">
        <v>21105</v>
      </c>
      <c r="P46" t="s">
        <v>21104</v>
      </c>
      <c r="Q46" t="s">
        <v>21103</v>
      </c>
      <c r="R46" s="7">
        <v>37049</v>
      </c>
      <c r="S46" s="8">
        <f t="shared" si="8"/>
        <v>2001</v>
      </c>
      <c r="T46" s="8">
        <v>2001</v>
      </c>
      <c r="U46" s="8">
        <f t="shared" si="9"/>
        <v>21</v>
      </c>
      <c r="V46" s="7">
        <v>2001</v>
      </c>
      <c r="W46" t="s">
        <v>18233</v>
      </c>
      <c r="X46" s="2">
        <v>1.64</v>
      </c>
      <c r="Y46" s="6">
        <f t="shared" si="6"/>
        <v>4.3778863351218597E-2</v>
      </c>
      <c r="AA46" t="s">
        <v>18232</v>
      </c>
      <c r="AB46">
        <v>18446</v>
      </c>
      <c r="AD46" t="s">
        <v>5</v>
      </c>
      <c r="AE46">
        <v>304</v>
      </c>
      <c r="AF46">
        <v>3</v>
      </c>
      <c r="AH46" t="s">
        <v>21102</v>
      </c>
      <c r="AI46" t="s">
        <v>21101</v>
      </c>
      <c r="AJ46" t="s">
        <v>21100</v>
      </c>
      <c r="AK46" t="s">
        <v>21099</v>
      </c>
      <c r="AL46">
        <v>89</v>
      </c>
      <c r="AM46" s="5">
        <f t="shared" si="10"/>
        <v>4.2380952380952381</v>
      </c>
      <c r="AN46" s="4">
        <f t="shared" si="7"/>
        <v>6.4189250103676458E-3</v>
      </c>
      <c r="AO46" s="3"/>
      <c r="AP46">
        <v>0</v>
      </c>
      <c r="AQ46" t="s">
        <v>119</v>
      </c>
      <c r="AR46" t="s">
        <v>21098</v>
      </c>
      <c r="AS46" t="s">
        <v>118</v>
      </c>
      <c r="AT46" s="2">
        <v>5.2489999999999997</v>
      </c>
      <c r="AU46" s="1">
        <f t="shared" si="11"/>
        <v>3.2570881848963311</v>
      </c>
      <c r="AV46" s="1">
        <f t="shared" si="12"/>
        <v>2.5098894180793119</v>
      </c>
      <c r="AW46" s="1">
        <f t="shared" si="13"/>
        <v>1.7626906512622931</v>
      </c>
    </row>
    <row r="47" spans="1:49" x14ac:dyDescent="0.2">
      <c r="A47">
        <v>45</v>
      </c>
      <c r="B47" t="s">
        <v>21097</v>
      </c>
      <c r="C47" t="s">
        <v>21096</v>
      </c>
      <c r="F47" t="s">
        <v>21095</v>
      </c>
      <c r="G47" t="s">
        <v>15</v>
      </c>
      <c r="H47" t="s">
        <v>14</v>
      </c>
      <c r="I47" t="s">
        <v>19981</v>
      </c>
      <c r="J47">
        <v>60013983</v>
      </c>
      <c r="K47" t="s">
        <v>5241</v>
      </c>
      <c r="L47" t="s">
        <v>5240</v>
      </c>
      <c r="M47" t="s">
        <v>3985</v>
      </c>
      <c r="N47">
        <v>2</v>
      </c>
      <c r="O47" t="s">
        <v>21094</v>
      </c>
      <c r="P47" t="s">
        <v>21093</v>
      </c>
      <c r="Q47" t="s">
        <v>19518</v>
      </c>
      <c r="R47" s="7">
        <v>37047</v>
      </c>
      <c r="S47" s="8">
        <f t="shared" si="8"/>
        <v>2001</v>
      </c>
      <c r="T47" s="8">
        <v>2001</v>
      </c>
      <c r="U47" s="8">
        <f t="shared" si="9"/>
        <v>21</v>
      </c>
      <c r="V47" s="7">
        <v>37047</v>
      </c>
      <c r="W47" t="s">
        <v>4074</v>
      </c>
      <c r="X47" s="2">
        <v>0.30399999999999999</v>
      </c>
      <c r="Y47" s="6">
        <f t="shared" si="6"/>
        <v>8.115106377299057E-3</v>
      </c>
      <c r="AA47">
        <v>8952477</v>
      </c>
      <c r="AB47">
        <v>12250</v>
      </c>
      <c r="AD47" t="s">
        <v>5</v>
      </c>
      <c r="AE47">
        <v>29</v>
      </c>
      <c r="AF47">
        <v>5</v>
      </c>
      <c r="AH47" t="s">
        <v>21092</v>
      </c>
      <c r="AI47" t="s">
        <v>21091</v>
      </c>
      <c r="AJ47" t="s">
        <v>21090</v>
      </c>
      <c r="AK47" t="s">
        <v>21089</v>
      </c>
      <c r="AL47">
        <v>19</v>
      </c>
      <c r="AM47" s="5">
        <f t="shared" si="10"/>
        <v>0.90476190476190477</v>
      </c>
      <c r="AN47" s="4">
        <f t="shared" si="7"/>
        <v>1.3703323055841042E-3</v>
      </c>
      <c r="AO47" s="3"/>
      <c r="AP47">
        <v>0</v>
      </c>
      <c r="AR47" t="s">
        <v>0</v>
      </c>
      <c r="AT47" s="2" t="s">
        <v>19</v>
      </c>
      <c r="AU47" s="1">
        <f t="shared" si="11"/>
        <v>0.60916741557845711</v>
      </c>
      <c r="AV47" s="1">
        <f t="shared" si="12"/>
        <v>0.47427193414415808</v>
      </c>
      <c r="AW47" s="1">
        <f t="shared" si="13"/>
        <v>0.339376452709859</v>
      </c>
    </row>
    <row r="48" spans="1:49" x14ac:dyDescent="0.2">
      <c r="A48">
        <v>46</v>
      </c>
      <c r="B48" t="s">
        <v>21088</v>
      </c>
      <c r="C48" t="s">
        <v>21087</v>
      </c>
      <c r="F48" t="s">
        <v>21086</v>
      </c>
      <c r="G48" t="s">
        <v>15</v>
      </c>
      <c r="H48" t="s">
        <v>14</v>
      </c>
      <c r="I48" t="s">
        <v>21085</v>
      </c>
      <c r="J48">
        <v>60008447</v>
      </c>
      <c r="K48" t="s">
        <v>21084</v>
      </c>
      <c r="L48" t="s">
        <v>21083</v>
      </c>
      <c r="M48" t="s">
        <v>782</v>
      </c>
      <c r="N48">
        <v>7</v>
      </c>
      <c r="O48" t="s">
        <v>21082</v>
      </c>
      <c r="P48" t="s">
        <v>21081</v>
      </c>
      <c r="Q48" t="s">
        <v>21080</v>
      </c>
      <c r="R48" s="7">
        <v>37047</v>
      </c>
      <c r="S48" s="8">
        <f t="shared" si="8"/>
        <v>2001</v>
      </c>
      <c r="T48" s="8">
        <v>2001</v>
      </c>
      <c r="U48" s="8">
        <f t="shared" si="9"/>
        <v>21</v>
      </c>
      <c r="V48" s="7">
        <v>37047</v>
      </c>
      <c r="W48" t="s">
        <v>4074</v>
      </c>
      <c r="X48" s="2">
        <v>0.30399999999999999</v>
      </c>
      <c r="Y48" s="6">
        <f t="shared" si="6"/>
        <v>8.115106377299057E-3</v>
      </c>
      <c r="AA48">
        <v>8952477</v>
      </c>
      <c r="AB48">
        <v>12250</v>
      </c>
      <c r="AD48" t="s">
        <v>5</v>
      </c>
      <c r="AE48">
        <v>29</v>
      </c>
      <c r="AF48">
        <v>5</v>
      </c>
      <c r="AH48" t="s">
        <v>4416</v>
      </c>
      <c r="AI48" t="s">
        <v>21079</v>
      </c>
      <c r="AJ48" t="s">
        <v>21078</v>
      </c>
      <c r="AK48" t="s">
        <v>21077</v>
      </c>
      <c r="AL48">
        <v>60</v>
      </c>
      <c r="AM48" s="5">
        <f t="shared" si="10"/>
        <v>2.8571428571428572</v>
      </c>
      <c r="AN48" s="4">
        <f t="shared" si="7"/>
        <v>4.3273651755287501E-3</v>
      </c>
      <c r="AO48" s="3"/>
      <c r="AP48">
        <v>0</v>
      </c>
      <c r="AR48" t="s">
        <v>0</v>
      </c>
      <c r="AT48" s="2" t="s">
        <v>19</v>
      </c>
      <c r="AU48" s="1">
        <f t="shared" si="11"/>
        <v>0.69787840167679649</v>
      </c>
      <c r="AV48" s="1">
        <f t="shared" si="12"/>
        <v>0.62212357764139037</v>
      </c>
      <c r="AW48" s="1">
        <f t="shared" si="13"/>
        <v>0.54636875360598425</v>
      </c>
    </row>
    <row r="49" spans="1:49" x14ac:dyDescent="0.2">
      <c r="A49">
        <v>47</v>
      </c>
      <c r="B49" t="s">
        <v>21076</v>
      </c>
      <c r="C49" t="s">
        <v>21075</v>
      </c>
      <c r="F49" t="s">
        <v>21074</v>
      </c>
      <c r="G49" t="s">
        <v>15</v>
      </c>
      <c r="H49" t="s">
        <v>14</v>
      </c>
      <c r="I49" t="s">
        <v>21073</v>
      </c>
      <c r="J49">
        <v>60026134</v>
      </c>
      <c r="K49" t="s">
        <v>15102</v>
      </c>
      <c r="L49" t="s">
        <v>15101</v>
      </c>
      <c r="M49" t="s">
        <v>2509</v>
      </c>
      <c r="N49">
        <v>2</v>
      </c>
      <c r="O49" t="s">
        <v>21072</v>
      </c>
      <c r="P49" t="s">
        <v>21071</v>
      </c>
      <c r="Q49" t="s">
        <v>21070</v>
      </c>
      <c r="R49" s="7">
        <v>37047</v>
      </c>
      <c r="S49" s="8">
        <f t="shared" si="8"/>
        <v>2001</v>
      </c>
      <c r="T49" s="8">
        <v>2001</v>
      </c>
      <c r="U49" s="8">
        <f t="shared" si="9"/>
        <v>21</v>
      </c>
      <c r="V49" s="7">
        <v>37047</v>
      </c>
      <c r="W49" t="s">
        <v>4074</v>
      </c>
      <c r="X49" s="2">
        <v>0.30399999999999999</v>
      </c>
      <c r="Y49" s="6">
        <f t="shared" si="6"/>
        <v>8.115106377299057E-3</v>
      </c>
      <c r="AA49">
        <v>8952477</v>
      </c>
      <c r="AB49">
        <v>12250</v>
      </c>
      <c r="AD49" t="s">
        <v>5</v>
      </c>
      <c r="AE49">
        <v>29</v>
      </c>
      <c r="AF49">
        <v>5</v>
      </c>
      <c r="AH49" t="s">
        <v>21069</v>
      </c>
      <c r="AI49" t="s">
        <v>21068</v>
      </c>
      <c r="AJ49" t="s">
        <v>21067</v>
      </c>
      <c r="AK49" t="s">
        <v>21066</v>
      </c>
      <c r="AL49">
        <v>7</v>
      </c>
      <c r="AM49" s="5">
        <f t="shared" si="10"/>
        <v>0.33333333333333331</v>
      </c>
      <c r="AN49" s="4">
        <f t="shared" si="7"/>
        <v>5.048592704783541E-4</v>
      </c>
      <c r="AO49" s="3"/>
      <c r="AP49">
        <v>0</v>
      </c>
      <c r="AR49" t="s">
        <v>0</v>
      </c>
      <c r="AT49" s="2" t="s">
        <v>19</v>
      </c>
      <c r="AU49" s="1">
        <f t="shared" si="11"/>
        <v>0.58320322452528461</v>
      </c>
      <c r="AV49" s="1">
        <f t="shared" si="12"/>
        <v>0.43099828238887061</v>
      </c>
      <c r="AW49" s="1">
        <f t="shared" si="13"/>
        <v>0.2787933402524565</v>
      </c>
    </row>
    <row r="50" spans="1:49" x14ac:dyDescent="0.2">
      <c r="A50">
        <v>48</v>
      </c>
      <c r="B50" t="s">
        <v>21065</v>
      </c>
      <c r="C50" t="s">
        <v>21064</v>
      </c>
      <c r="F50" t="s">
        <v>21063</v>
      </c>
      <c r="G50" t="s">
        <v>15</v>
      </c>
      <c r="H50" t="s">
        <v>14</v>
      </c>
      <c r="I50" t="s">
        <v>21062</v>
      </c>
      <c r="J50" t="s">
        <v>14078</v>
      </c>
      <c r="K50" t="s">
        <v>14077</v>
      </c>
      <c r="L50" t="s">
        <v>14076</v>
      </c>
      <c r="M50" t="s">
        <v>4749</v>
      </c>
      <c r="N50">
        <v>3</v>
      </c>
      <c r="O50" t="s">
        <v>21061</v>
      </c>
      <c r="P50" t="s">
        <v>21060</v>
      </c>
      <c r="Q50" t="s">
        <v>21059</v>
      </c>
      <c r="R50" s="7">
        <v>37047</v>
      </c>
      <c r="S50" s="8">
        <f t="shared" si="8"/>
        <v>2001</v>
      </c>
      <c r="T50" s="8">
        <v>2001</v>
      </c>
      <c r="U50" s="8">
        <f t="shared" si="9"/>
        <v>21</v>
      </c>
      <c r="V50" s="7">
        <v>37047</v>
      </c>
      <c r="W50" t="s">
        <v>4074</v>
      </c>
      <c r="X50" s="2">
        <v>0.30399999999999999</v>
      </c>
      <c r="Y50" s="6">
        <f t="shared" si="6"/>
        <v>8.115106377299057E-3</v>
      </c>
      <c r="AA50">
        <v>8952477</v>
      </c>
      <c r="AB50">
        <v>12250</v>
      </c>
      <c r="AD50" t="s">
        <v>5</v>
      </c>
      <c r="AE50">
        <v>29</v>
      </c>
      <c r="AF50">
        <v>5</v>
      </c>
      <c r="AH50" t="s">
        <v>21058</v>
      </c>
      <c r="AI50" t="s">
        <v>21057</v>
      </c>
      <c r="AJ50" t="s">
        <v>21056</v>
      </c>
      <c r="AK50" t="s">
        <v>21055</v>
      </c>
      <c r="AL50">
        <v>3</v>
      </c>
      <c r="AM50" s="5">
        <f t="shared" si="10"/>
        <v>0.14285714285714285</v>
      </c>
      <c r="AN50" s="4">
        <f t="shared" si="7"/>
        <v>2.1636825877643749E-4</v>
      </c>
      <c r="AO50" s="3"/>
      <c r="AP50">
        <v>0</v>
      </c>
      <c r="AR50" t="s">
        <v>0</v>
      </c>
      <c r="AT50" s="2" t="s">
        <v>19</v>
      </c>
      <c r="AU50" s="1">
        <f t="shared" si="11"/>
        <v>0.57454849417422704</v>
      </c>
      <c r="AV50" s="1">
        <f t="shared" si="12"/>
        <v>0.41657373180377472</v>
      </c>
      <c r="AW50" s="1">
        <f t="shared" si="13"/>
        <v>0.25859896943332233</v>
      </c>
    </row>
    <row r="51" spans="1:49" x14ac:dyDescent="0.2">
      <c r="A51">
        <v>49</v>
      </c>
      <c r="B51" t="s">
        <v>21054</v>
      </c>
      <c r="C51" t="s">
        <v>21053</v>
      </c>
      <c r="F51" t="s">
        <v>21052</v>
      </c>
      <c r="G51" t="s">
        <v>15</v>
      </c>
      <c r="H51" t="s">
        <v>14</v>
      </c>
      <c r="I51" t="s">
        <v>21051</v>
      </c>
      <c r="J51" t="s">
        <v>21050</v>
      </c>
      <c r="K51" t="s">
        <v>21049</v>
      </c>
      <c r="L51" t="s">
        <v>21048</v>
      </c>
      <c r="M51" t="s">
        <v>21047</v>
      </c>
      <c r="N51">
        <v>3</v>
      </c>
      <c r="O51" t="s">
        <v>21046</v>
      </c>
      <c r="P51" t="s">
        <v>3242</v>
      </c>
      <c r="Q51" t="s">
        <v>21045</v>
      </c>
      <c r="R51" s="7">
        <v>37047</v>
      </c>
      <c r="S51" s="8">
        <f t="shared" si="8"/>
        <v>2001</v>
      </c>
      <c r="T51" s="8">
        <v>2001</v>
      </c>
      <c r="U51" s="8">
        <f t="shared" si="9"/>
        <v>21</v>
      </c>
      <c r="V51" s="7">
        <v>37047</v>
      </c>
      <c r="W51" t="s">
        <v>4074</v>
      </c>
      <c r="X51" s="2">
        <v>0.30399999999999999</v>
      </c>
      <c r="Y51" s="6">
        <f t="shared" si="6"/>
        <v>8.115106377299057E-3</v>
      </c>
      <c r="AA51">
        <v>8952477</v>
      </c>
      <c r="AB51">
        <v>12250</v>
      </c>
      <c r="AD51" t="s">
        <v>5</v>
      </c>
      <c r="AE51">
        <v>29</v>
      </c>
      <c r="AF51">
        <v>5</v>
      </c>
      <c r="AH51" t="s">
        <v>21044</v>
      </c>
      <c r="AI51" t="s">
        <v>21043</v>
      </c>
      <c r="AJ51" t="s">
        <v>21042</v>
      </c>
      <c r="AK51" t="s">
        <v>21041</v>
      </c>
      <c r="AL51">
        <v>1</v>
      </c>
      <c r="AM51" s="5">
        <f t="shared" si="10"/>
        <v>4.7619047619047616E-2</v>
      </c>
      <c r="AN51" s="4">
        <f t="shared" si="7"/>
        <v>7.2122752925479164E-5</v>
      </c>
      <c r="AO51" s="3"/>
      <c r="AP51">
        <v>0</v>
      </c>
      <c r="AR51" t="s">
        <v>0</v>
      </c>
      <c r="AT51" s="2" t="s">
        <v>19</v>
      </c>
      <c r="AU51" s="1">
        <f t="shared" si="11"/>
        <v>0.57022112899869826</v>
      </c>
      <c r="AV51" s="1">
        <f t="shared" si="12"/>
        <v>0.40936145651122685</v>
      </c>
      <c r="AW51" s="1">
        <f t="shared" si="13"/>
        <v>0.24850178402375528</v>
      </c>
    </row>
    <row r="52" spans="1:49" x14ac:dyDescent="0.2">
      <c r="A52">
        <v>50</v>
      </c>
      <c r="B52" t="s">
        <v>21040</v>
      </c>
      <c r="C52" t="s">
        <v>21039</v>
      </c>
      <c r="F52" t="s">
        <v>21038</v>
      </c>
      <c r="G52" t="s">
        <v>15</v>
      </c>
      <c r="H52" t="s">
        <v>14</v>
      </c>
      <c r="I52" t="s">
        <v>21037</v>
      </c>
      <c r="J52">
        <v>60031544</v>
      </c>
      <c r="K52" t="s">
        <v>18192</v>
      </c>
      <c r="L52" t="s">
        <v>18191</v>
      </c>
      <c r="M52" t="s">
        <v>656</v>
      </c>
      <c r="N52">
        <v>4</v>
      </c>
      <c r="O52" t="s">
        <v>21036</v>
      </c>
      <c r="P52" t="s">
        <v>21035</v>
      </c>
      <c r="Q52" t="s">
        <v>18188</v>
      </c>
      <c r="R52" s="7">
        <v>37047</v>
      </c>
      <c r="S52" s="8">
        <f t="shared" si="8"/>
        <v>2001</v>
      </c>
      <c r="T52" s="8">
        <v>2001</v>
      </c>
      <c r="U52" s="8">
        <f t="shared" si="9"/>
        <v>21</v>
      </c>
      <c r="V52" s="7">
        <v>37047</v>
      </c>
      <c r="W52" t="s">
        <v>4074</v>
      </c>
      <c r="X52" s="2">
        <v>0.30399999999999999</v>
      </c>
      <c r="Y52" s="6">
        <f t="shared" si="6"/>
        <v>8.115106377299057E-3</v>
      </c>
      <c r="AA52">
        <v>8952477</v>
      </c>
      <c r="AB52">
        <v>12250</v>
      </c>
      <c r="AD52" t="s">
        <v>5</v>
      </c>
      <c r="AE52">
        <v>29</v>
      </c>
      <c r="AF52">
        <v>5</v>
      </c>
      <c r="AH52" t="s">
        <v>21034</v>
      </c>
      <c r="AI52" t="s">
        <v>21033</v>
      </c>
      <c r="AJ52" t="s">
        <v>21032</v>
      </c>
      <c r="AK52" t="s">
        <v>21031</v>
      </c>
      <c r="AL52">
        <v>20</v>
      </c>
      <c r="AM52" s="5">
        <f t="shared" si="10"/>
        <v>0.95238095238095233</v>
      </c>
      <c r="AN52" s="4">
        <f t="shared" si="7"/>
        <v>1.4424550585095833E-3</v>
      </c>
      <c r="AO52" s="3"/>
      <c r="AP52">
        <v>0</v>
      </c>
      <c r="AR52" t="s">
        <v>0</v>
      </c>
      <c r="AT52" s="2" t="s">
        <v>19</v>
      </c>
      <c r="AU52" s="1">
        <f t="shared" si="11"/>
        <v>0.61133109816622144</v>
      </c>
      <c r="AV52" s="1">
        <f t="shared" si="12"/>
        <v>0.47787807179043201</v>
      </c>
      <c r="AW52" s="1">
        <f t="shared" si="13"/>
        <v>0.34442504541464258</v>
      </c>
    </row>
    <row r="53" spans="1:49" x14ac:dyDescent="0.2">
      <c r="A53">
        <v>51</v>
      </c>
      <c r="B53" t="s">
        <v>21030</v>
      </c>
      <c r="C53" t="s">
        <v>21029</v>
      </c>
      <c r="F53" t="s">
        <v>21028</v>
      </c>
      <c r="G53" t="s">
        <v>15</v>
      </c>
      <c r="H53" t="s">
        <v>14</v>
      </c>
      <c r="I53" t="s">
        <v>21027</v>
      </c>
      <c r="J53">
        <v>60013983</v>
      </c>
      <c r="K53" t="s">
        <v>5241</v>
      </c>
      <c r="L53" t="s">
        <v>5240</v>
      </c>
      <c r="M53" t="s">
        <v>3985</v>
      </c>
      <c r="N53">
        <v>2</v>
      </c>
      <c r="O53" t="s">
        <v>21026</v>
      </c>
      <c r="P53" t="s">
        <v>21025</v>
      </c>
      <c r="Q53" t="s">
        <v>19518</v>
      </c>
      <c r="R53" s="7">
        <v>37047</v>
      </c>
      <c r="S53" s="8">
        <f t="shared" si="8"/>
        <v>2001</v>
      </c>
      <c r="T53" s="8">
        <v>2001</v>
      </c>
      <c r="U53" s="8">
        <f t="shared" si="9"/>
        <v>21</v>
      </c>
      <c r="V53" s="7">
        <v>37047</v>
      </c>
      <c r="W53" t="s">
        <v>4074</v>
      </c>
      <c r="X53" s="2">
        <v>0.30399999999999999</v>
      </c>
      <c r="Y53" s="6">
        <f t="shared" si="6"/>
        <v>8.115106377299057E-3</v>
      </c>
      <c r="AA53">
        <v>8952477</v>
      </c>
      <c r="AB53">
        <v>12250</v>
      </c>
      <c r="AD53" t="s">
        <v>5</v>
      </c>
      <c r="AE53">
        <v>29</v>
      </c>
      <c r="AF53">
        <v>5</v>
      </c>
      <c r="AH53" t="s">
        <v>21024</v>
      </c>
      <c r="AI53" t="s">
        <v>21023</v>
      </c>
      <c r="AJ53" t="s">
        <v>21022</v>
      </c>
      <c r="AK53" t="s">
        <v>21021</v>
      </c>
      <c r="AL53">
        <v>26</v>
      </c>
      <c r="AM53" s="5">
        <f t="shared" si="10"/>
        <v>1.2380952380952381</v>
      </c>
      <c r="AN53" s="4">
        <f t="shared" si="7"/>
        <v>1.8751915760624584E-3</v>
      </c>
      <c r="AO53" s="3"/>
      <c r="AP53">
        <v>0</v>
      </c>
      <c r="AR53" t="s">
        <v>0</v>
      </c>
      <c r="AT53" s="2" t="s">
        <v>19</v>
      </c>
      <c r="AU53" s="1">
        <f t="shared" si="11"/>
        <v>0.62431319369280769</v>
      </c>
      <c r="AV53" s="1">
        <f t="shared" si="12"/>
        <v>0.49951489766807577</v>
      </c>
      <c r="AW53" s="1">
        <f t="shared" si="13"/>
        <v>0.37471660164334381</v>
      </c>
    </row>
    <row r="54" spans="1:49" x14ac:dyDescent="0.2">
      <c r="A54">
        <v>52</v>
      </c>
      <c r="B54" t="s">
        <v>21020</v>
      </c>
      <c r="C54" t="s">
        <v>21019</v>
      </c>
      <c r="E54">
        <v>11359044</v>
      </c>
      <c r="F54" t="s">
        <v>21018</v>
      </c>
      <c r="G54" t="s">
        <v>15</v>
      </c>
      <c r="H54" t="s">
        <v>14</v>
      </c>
      <c r="I54" t="s">
        <v>21017</v>
      </c>
      <c r="J54">
        <v>60029170</v>
      </c>
      <c r="K54" t="s">
        <v>1659</v>
      </c>
      <c r="L54" t="s">
        <v>1658</v>
      </c>
      <c r="M54" t="s">
        <v>1085</v>
      </c>
      <c r="N54">
        <v>3</v>
      </c>
      <c r="O54" t="s">
        <v>21016</v>
      </c>
      <c r="P54" t="s">
        <v>21015</v>
      </c>
      <c r="Q54" t="s">
        <v>21014</v>
      </c>
      <c r="R54" s="7">
        <v>37046</v>
      </c>
      <c r="S54" s="8">
        <f t="shared" si="8"/>
        <v>2001</v>
      </c>
      <c r="T54" s="8">
        <v>2001</v>
      </c>
      <c r="U54" s="8">
        <f t="shared" si="9"/>
        <v>21</v>
      </c>
      <c r="V54" s="7">
        <v>2001</v>
      </c>
      <c r="W54" t="s">
        <v>21013</v>
      </c>
      <c r="X54" s="2">
        <v>1.05</v>
      </c>
      <c r="Y54" s="6">
        <f t="shared" si="6"/>
        <v>2.8029150316328983E-2</v>
      </c>
      <c r="AA54">
        <v>68977</v>
      </c>
      <c r="AB54">
        <v>14323</v>
      </c>
      <c r="AD54" t="s">
        <v>5</v>
      </c>
      <c r="AE54">
        <v>57</v>
      </c>
      <c r="AF54">
        <v>1</v>
      </c>
      <c r="AH54" s="9">
        <v>42736</v>
      </c>
      <c r="AI54" t="s">
        <v>21012</v>
      </c>
      <c r="AJ54" t="s">
        <v>21011</v>
      </c>
      <c r="AK54" t="s">
        <v>21010</v>
      </c>
      <c r="AL54">
        <v>58</v>
      </c>
      <c r="AM54" s="5">
        <f t="shared" si="10"/>
        <v>2.7619047619047619</v>
      </c>
      <c r="AN54" s="4">
        <f t="shared" si="7"/>
        <v>4.1831196696777914E-3</v>
      </c>
      <c r="AO54" s="3"/>
      <c r="AP54">
        <v>0</v>
      </c>
      <c r="AR54" t="s">
        <v>0</v>
      </c>
      <c r="AT54" s="2" t="s">
        <v>19</v>
      </c>
      <c r="AU54" s="1">
        <f t="shared" si="11"/>
        <v>2.0875341122333624</v>
      </c>
      <c r="AV54" s="1">
        <f t="shared" si="12"/>
        <v>1.6106134993003389</v>
      </c>
      <c r="AW54" s="1">
        <f t="shared" si="13"/>
        <v>1.133692886367315</v>
      </c>
    </row>
    <row r="55" spans="1:49" x14ac:dyDescent="0.2">
      <c r="A55">
        <v>53</v>
      </c>
      <c r="B55" t="s">
        <v>21009</v>
      </c>
      <c r="C55" t="s">
        <v>21008</v>
      </c>
      <c r="E55">
        <v>14768811</v>
      </c>
      <c r="F55" t="s">
        <v>21007</v>
      </c>
      <c r="G55" t="s">
        <v>15</v>
      </c>
      <c r="H55" t="s">
        <v>14</v>
      </c>
      <c r="I55" t="s">
        <v>21006</v>
      </c>
      <c r="J55">
        <v>60018491</v>
      </c>
      <c r="K55" t="s">
        <v>21005</v>
      </c>
      <c r="L55" t="s">
        <v>21004</v>
      </c>
      <c r="M55" t="s">
        <v>1210</v>
      </c>
      <c r="N55">
        <v>2</v>
      </c>
      <c r="O55" t="s">
        <v>21003</v>
      </c>
      <c r="P55" t="s">
        <v>21002</v>
      </c>
      <c r="Q55" t="s">
        <v>21001</v>
      </c>
      <c r="R55" s="7">
        <v>37046</v>
      </c>
      <c r="S55" s="8">
        <f t="shared" si="8"/>
        <v>2001</v>
      </c>
      <c r="T55" s="8">
        <v>2001</v>
      </c>
      <c r="U55" s="8">
        <f t="shared" si="9"/>
        <v>21</v>
      </c>
      <c r="V55" s="7">
        <v>2001</v>
      </c>
      <c r="W55" t="s">
        <v>21000</v>
      </c>
      <c r="X55" s="2">
        <v>0.85499999999999998</v>
      </c>
      <c r="Y55" s="6">
        <f t="shared" si="6"/>
        <v>2.28237366861536E-2</v>
      </c>
      <c r="AA55">
        <v>980331</v>
      </c>
      <c r="AB55">
        <v>23342</v>
      </c>
      <c r="AD55" t="s">
        <v>5</v>
      </c>
      <c r="AE55">
        <v>27</v>
      </c>
      <c r="AF55">
        <v>2</v>
      </c>
      <c r="AH55" t="s">
        <v>20999</v>
      </c>
      <c r="AI55" t="s">
        <v>20998</v>
      </c>
      <c r="AJ55" t="s">
        <v>20997</v>
      </c>
      <c r="AK55" t="s">
        <v>20996</v>
      </c>
      <c r="AL55">
        <v>57</v>
      </c>
      <c r="AM55" s="5">
        <f t="shared" si="10"/>
        <v>2.7142857142857144</v>
      </c>
      <c r="AN55" s="4">
        <f t="shared" si="7"/>
        <v>4.1109969167523125E-3</v>
      </c>
      <c r="AO55" s="3"/>
      <c r="AP55">
        <v>0</v>
      </c>
      <c r="AQ55" t="s">
        <v>14758</v>
      </c>
      <c r="AR55" t="s">
        <v>0</v>
      </c>
      <c r="AS55" t="s">
        <v>14757</v>
      </c>
      <c r="AT55" s="2">
        <v>2.6259999999999999</v>
      </c>
      <c r="AU55" s="1">
        <f t="shared" si="11"/>
        <v>1.7209914755333213</v>
      </c>
      <c r="AV55" s="1">
        <f t="shared" si="12"/>
        <v>1.3467366801452956</v>
      </c>
      <c r="AW55" s="1">
        <f t="shared" si="13"/>
        <v>0.97248188475726993</v>
      </c>
    </row>
    <row r="56" spans="1:49" x14ac:dyDescent="0.2">
      <c r="A56">
        <v>54</v>
      </c>
      <c r="B56" t="s">
        <v>20995</v>
      </c>
      <c r="F56" t="s">
        <v>20994</v>
      </c>
      <c r="G56" t="s">
        <v>15</v>
      </c>
      <c r="H56" t="s">
        <v>14</v>
      </c>
      <c r="I56" t="s">
        <v>20993</v>
      </c>
      <c r="J56">
        <v>60019106</v>
      </c>
      <c r="K56" t="s">
        <v>8064</v>
      </c>
      <c r="L56" t="s">
        <v>8063</v>
      </c>
      <c r="M56" t="s">
        <v>656</v>
      </c>
      <c r="N56">
        <v>2</v>
      </c>
      <c r="O56" t="s">
        <v>20992</v>
      </c>
      <c r="P56" t="s">
        <v>20991</v>
      </c>
      <c r="Q56" t="s">
        <v>8060</v>
      </c>
      <c r="R56" s="7">
        <v>37043</v>
      </c>
      <c r="S56" s="8">
        <f t="shared" si="8"/>
        <v>2001</v>
      </c>
      <c r="T56" s="8">
        <v>2001</v>
      </c>
      <c r="U56" s="8">
        <f t="shared" si="9"/>
        <v>21</v>
      </c>
      <c r="V56" s="7">
        <v>37043</v>
      </c>
      <c r="W56" t="s">
        <v>18035</v>
      </c>
      <c r="X56" s="2">
        <v>0.112</v>
      </c>
      <c r="Y56" s="6">
        <f t="shared" si="6"/>
        <v>2.9897760337417581E-3</v>
      </c>
      <c r="AA56">
        <v>3678393</v>
      </c>
      <c r="AB56">
        <v>4800153103</v>
      </c>
      <c r="AD56" t="s">
        <v>5</v>
      </c>
      <c r="AE56">
        <v>30</v>
      </c>
      <c r="AF56">
        <v>3</v>
      </c>
      <c r="AH56" t="s">
        <v>20990</v>
      </c>
      <c r="AI56" t="s">
        <v>20989</v>
      </c>
      <c r="AK56" t="s">
        <v>20988</v>
      </c>
      <c r="AL56">
        <v>1</v>
      </c>
      <c r="AM56" s="5">
        <f t="shared" si="10"/>
        <v>4.7619047619047616E-2</v>
      </c>
      <c r="AN56" s="4">
        <f t="shared" si="7"/>
        <v>7.2122752925479164E-5</v>
      </c>
      <c r="AO56" s="3"/>
      <c r="AP56">
        <v>0</v>
      </c>
      <c r="AR56" t="s">
        <v>0</v>
      </c>
      <c r="AT56" s="2" t="s">
        <v>19</v>
      </c>
      <c r="AU56" s="1">
        <f t="shared" si="11"/>
        <v>0.21144800494968743</v>
      </c>
      <c r="AV56" s="1">
        <f t="shared" si="12"/>
        <v>0.15309493933336188</v>
      </c>
      <c r="AW56" s="1">
        <f t="shared" si="13"/>
        <v>9.4741873717036268E-2</v>
      </c>
    </row>
    <row r="57" spans="1:49" x14ac:dyDescent="0.2">
      <c r="A57">
        <v>55</v>
      </c>
      <c r="B57" t="s">
        <v>20987</v>
      </c>
      <c r="F57" t="s">
        <v>20986</v>
      </c>
      <c r="G57" t="s">
        <v>15</v>
      </c>
      <c r="H57" t="s">
        <v>14</v>
      </c>
      <c r="I57" t="s">
        <v>20985</v>
      </c>
      <c r="J57">
        <v>60070212</v>
      </c>
      <c r="K57" t="s">
        <v>20984</v>
      </c>
      <c r="L57" t="s">
        <v>20983</v>
      </c>
      <c r="M57" t="s">
        <v>656</v>
      </c>
      <c r="N57">
        <v>2</v>
      </c>
      <c r="O57" t="s">
        <v>20982</v>
      </c>
      <c r="P57" t="s">
        <v>20981</v>
      </c>
      <c r="Q57" t="s">
        <v>20980</v>
      </c>
      <c r="R57" s="7">
        <v>37043</v>
      </c>
      <c r="S57" s="8">
        <f t="shared" si="8"/>
        <v>2001</v>
      </c>
      <c r="T57" s="8">
        <v>2001</v>
      </c>
      <c r="U57" s="8">
        <f t="shared" si="9"/>
        <v>21</v>
      </c>
      <c r="V57" s="7">
        <v>37043</v>
      </c>
      <c r="W57" t="s">
        <v>18035</v>
      </c>
      <c r="X57" s="2">
        <v>0.112</v>
      </c>
      <c r="Y57" s="6">
        <f t="shared" si="6"/>
        <v>2.9897760337417581E-3</v>
      </c>
      <c r="AA57">
        <v>3678393</v>
      </c>
      <c r="AB57">
        <v>4800153103</v>
      </c>
      <c r="AD57" t="s">
        <v>5</v>
      </c>
      <c r="AE57">
        <v>30</v>
      </c>
      <c r="AF57">
        <v>3</v>
      </c>
      <c r="AH57" t="s">
        <v>20979</v>
      </c>
      <c r="AI57" t="s">
        <v>20978</v>
      </c>
      <c r="AK57" t="s">
        <v>20977</v>
      </c>
      <c r="AL57">
        <v>4</v>
      </c>
      <c r="AM57" s="5">
        <f t="shared" si="10"/>
        <v>0.19047619047619047</v>
      </c>
      <c r="AN57" s="4">
        <f t="shared" si="7"/>
        <v>2.8849101170191666E-4</v>
      </c>
      <c r="AO57" s="3"/>
      <c r="AP57">
        <v>0</v>
      </c>
      <c r="AR57" t="s">
        <v>0</v>
      </c>
      <c r="AT57" s="2" t="s">
        <v>19</v>
      </c>
      <c r="AU57" s="1">
        <f t="shared" si="11"/>
        <v>0.21793905271298053</v>
      </c>
      <c r="AV57" s="1">
        <f t="shared" si="12"/>
        <v>0.16391335227218373</v>
      </c>
      <c r="AW57" s="1">
        <f t="shared" si="13"/>
        <v>0.10988765183138689</v>
      </c>
    </row>
    <row r="58" spans="1:49" x14ac:dyDescent="0.2">
      <c r="A58">
        <v>56</v>
      </c>
      <c r="B58" t="s">
        <v>20976</v>
      </c>
      <c r="F58" t="s">
        <v>20975</v>
      </c>
      <c r="G58" t="s">
        <v>15</v>
      </c>
      <c r="H58" t="s">
        <v>14</v>
      </c>
      <c r="I58" t="s">
        <v>20974</v>
      </c>
      <c r="J58" t="s">
        <v>20969</v>
      </c>
      <c r="K58" t="s">
        <v>20973</v>
      </c>
      <c r="L58" t="s">
        <v>20972</v>
      </c>
      <c r="M58" t="s">
        <v>263</v>
      </c>
      <c r="N58">
        <v>2</v>
      </c>
      <c r="O58" t="s">
        <v>20971</v>
      </c>
      <c r="P58" t="s">
        <v>20970</v>
      </c>
      <c r="Q58" t="s">
        <v>20969</v>
      </c>
      <c r="R58" s="7">
        <v>37043</v>
      </c>
      <c r="S58" s="8">
        <f t="shared" si="8"/>
        <v>2001</v>
      </c>
      <c r="T58" s="8">
        <v>2001</v>
      </c>
      <c r="U58" s="8">
        <f t="shared" si="9"/>
        <v>21</v>
      </c>
      <c r="V58" s="7">
        <v>37043</v>
      </c>
      <c r="W58" t="s">
        <v>20968</v>
      </c>
      <c r="X58" s="2" t="s">
        <v>19</v>
      </c>
      <c r="Y58" s="6" t="e">
        <f t="shared" si="6"/>
        <v>#VALUE!</v>
      </c>
      <c r="AA58">
        <v>4999320</v>
      </c>
      <c r="AB58">
        <v>13083</v>
      </c>
      <c r="AD58" t="s">
        <v>5</v>
      </c>
      <c r="AF58">
        <v>210854</v>
      </c>
      <c r="AI58" t="s">
        <v>20967</v>
      </c>
      <c r="AK58" t="s">
        <v>20966</v>
      </c>
      <c r="AL58">
        <v>4</v>
      </c>
      <c r="AM58" s="5">
        <f t="shared" si="10"/>
        <v>0.19047619047619047</v>
      </c>
      <c r="AN58" s="4">
        <f t="shared" si="7"/>
        <v>2.8849101170191666E-4</v>
      </c>
      <c r="AO58" s="3"/>
      <c r="AP58">
        <v>0</v>
      </c>
      <c r="AR58" t="s">
        <v>0</v>
      </c>
      <c r="AT58" s="2" t="s">
        <v>19</v>
      </c>
      <c r="AU58" s="1" t="e">
        <f t="shared" si="11"/>
        <v>#VALUE!</v>
      </c>
      <c r="AV58" s="1" t="e">
        <f t="shared" si="12"/>
        <v>#VALUE!</v>
      </c>
      <c r="AW58" s="1" t="e">
        <f t="shared" si="13"/>
        <v>#VALUE!</v>
      </c>
    </row>
    <row r="59" spans="1:49" x14ac:dyDescent="0.2">
      <c r="A59">
        <v>57</v>
      </c>
      <c r="B59" t="s">
        <v>20965</v>
      </c>
      <c r="C59" t="s">
        <v>20964</v>
      </c>
      <c r="F59" t="s">
        <v>20963</v>
      </c>
      <c r="G59" t="s">
        <v>15</v>
      </c>
      <c r="H59" t="s">
        <v>14</v>
      </c>
      <c r="I59" t="s">
        <v>20962</v>
      </c>
      <c r="J59">
        <v>60019106</v>
      </c>
      <c r="K59" t="s">
        <v>8064</v>
      </c>
      <c r="L59" t="s">
        <v>8063</v>
      </c>
      <c r="M59" t="s">
        <v>656</v>
      </c>
      <c r="N59">
        <v>2</v>
      </c>
      <c r="O59" t="s">
        <v>20961</v>
      </c>
      <c r="P59" t="s">
        <v>20960</v>
      </c>
      <c r="Q59" t="s">
        <v>8060</v>
      </c>
      <c r="R59" s="7">
        <v>37043</v>
      </c>
      <c r="S59" s="8">
        <f t="shared" si="8"/>
        <v>2001</v>
      </c>
      <c r="T59" s="8">
        <v>2001</v>
      </c>
      <c r="U59" s="8">
        <f t="shared" si="9"/>
        <v>21</v>
      </c>
      <c r="V59" s="7">
        <v>37043</v>
      </c>
      <c r="W59" t="s">
        <v>12467</v>
      </c>
      <c r="X59" s="2">
        <v>0.251</v>
      </c>
      <c r="Y59" s="6">
        <f t="shared" si="6"/>
        <v>6.7003016470462617E-3</v>
      </c>
      <c r="AA59">
        <v>207217</v>
      </c>
      <c r="AB59">
        <v>26145</v>
      </c>
      <c r="AD59" t="s">
        <v>5</v>
      </c>
      <c r="AE59">
        <v>88</v>
      </c>
      <c r="AF59">
        <v>6</v>
      </c>
      <c r="AH59" t="s">
        <v>20959</v>
      </c>
      <c r="AI59" t="s">
        <v>20958</v>
      </c>
      <c r="AK59" t="s">
        <v>20957</v>
      </c>
      <c r="AL59">
        <v>14</v>
      </c>
      <c r="AM59" s="5">
        <f t="shared" si="10"/>
        <v>0.66666666666666663</v>
      </c>
      <c r="AN59" s="4">
        <f t="shared" si="7"/>
        <v>1.0097185409567082E-3</v>
      </c>
      <c r="AO59" s="3"/>
      <c r="AP59">
        <v>0</v>
      </c>
      <c r="AR59" t="s">
        <v>0</v>
      </c>
      <c r="AT59" s="2">
        <v>1.3360000000000001</v>
      </c>
      <c r="AU59" s="1">
        <f t="shared" si="11"/>
        <v>0.49931267152193948</v>
      </c>
      <c r="AV59" s="1">
        <f t="shared" si="12"/>
        <v>0.38550100940014848</v>
      </c>
      <c r="AW59" s="1">
        <f t="shared" si="13"/>
        <v>0.27168934727835742</v>
      </c>
    </row>
    <row r="60" spans="1:49" x14ac:dyDescent="0.2">
      <c r="A60">
        <v>58</v>
      </c>
      <c r="B60" t="s">
        <v>20956</v>
      </c>
      <c r="F60" t="s">
        <v>20955</v>
      </c>
      <c r="G60" t="s">
        <v>15</v>
      </c>
      <c r="H60" t="s">
        <v>14</v>
      </c>
      <c r="I60" t="s">
        <v>20954</v>
      </c>
      <c r="N60">
        <v>1</v>
      </c>
      <c r="O60" t="s">
        <v>20953</v>
      </c>
      <c r="P60">
        <v>6603579391</v>
      </c>
      <c r="R60" s="7">
        <v>37043</v>
      </c>
      <c r="S60" s="8">
        <f t="shared" si="8"/>
        <v>2001</v>
      </c>
      <c r="T60" s="8">
        <v>2001</v>
      </c>
      <c r="U60" s="8">
        <f t="shared" si="9"/>
        <v>21</v>
      </c>
      <c r="V60" s="7">
        <v>37043</v>
      </c>
      <c r="W60" t="s">
        <v>12977</v>
      </c>
      <c r="X60" s="2">
        <v>0.29499999999999998</v>
      </c>
      <c r="Y60" s="6">
        <f t="shared" si="6"/>
        <v>7.8748565174448087E-3</v>
      </c>
      <c r="AA60">
        <v>10642269</v>
      </c>
      <c r="AB60">
        <v>19554</v>
      </c>
      <c r="AD60" t="s">
        <v>5</v>
      </c>
      <c r="AE60">
        <v>46</v>
      </c>
      <c r="AF60">
        <v>6</v>
      </c>
      <c r="AH60" t="s">
        <v>20952</v>
      </c>
      <c r="AI60" t="s">
        <v>20951</v>
      </c>
      <c r="AK60" t="s">
        <v>20950</v>
      </c>
      <c r="AL60">
        <v>2</v>
      </c>
      <c r="AM60" s="5">
        <f t="shared" si="10"/>
        <v>9.5238095238095233E-2</v>
      </c>
      <c r="AN60" s="4">
        <f t="shared" si="7"/>
        <v>1.4424550585095833E-4</v>
      </c>
      <c r="AO60" s="3"/>
      <c r="AP60">
        <v>0</v>
      </c>
      <c r="AR60" t="s">
        <v>0</v>
      </c>
      <c r="AT60" s="2" t="s">
        <v>19</v>
      </c>
      <c r="AU60" s="1">
        <f t="shared" si="11"/>
        <v>0.55556732139666531</v>
      </c>
      <c r="AV60" s="1">
        <f t="shared" si="12"/>
        <v>0.40095510116478833</v>
      </c>
      <c r="AW60" s="1">
        <f t="shared" si="13"/>
        <v>0.24634288093291135</v>
      </c>
    </row>
    <row r="61" spans="1:49" x14ac:dyDescent="0.2">
      <c r="A61">
        <v>59</v>
      </c>
      <c r="B61" t="s">
        <v>20949</v>
      </c>
      <c r="C61" t="s">
        <v>20948</v>
      </c>
      <c r="F61" t="s">
        <v>20947</v>
      </c>
      <c r="G61" t="s">
        <v>15</v>
      </c>
      <c r="H61" t="s">
        <v>14</v>
      </c>
      <c r="I61" t="s">
        <v>20946</v>
      </c>
      <c r="J61" t="s">
        <v>20945</v>
      </c>
      <c r="K61" t="s">
        <v>20944</v>
      </c>
      <c r="L61" t="s">
        <v>20943</v>
      </c>
      <c r="M61" t="s">
        <v>20942</v>
      </c>
      <c r="N61">
        <v>7</v>
      </c>
      <c r="O61" t="s">
        <v>20941</v>
      </c>
      <c r="P61" t="s">
        <v>20940</v>
      </c>
      <c r="Q61" t="s">
        <v>20939</v>
      </c>
      <c r="R61" s="7">
        <v>37043</v>
      </c>
      <c r="S61" s="8">
        <f t="shared" si="8"/>
        <v>2001</v>
      </c>
      <c r="T61" s="8">
        <v>2001</v>
      </c>
      <c r="U61" s="8">
        <f t="shared" si="9"/>
        <v>21</v>
      </c>
      <c r="V61" s="7">
        <v>37043</v>
      </c>
      <c r="W61" t="s">
        <v>14154</v>
      </c>
      <c r="X61" s="2">
        <v>2.0579999999999998</v>
      </c>
      <c r="Y61" s="6">
        <f t="shared" si="6"/>
        <v>5.4937134620004803E-2</v>
      </c>
      <c r="AA61">
        <v>358711</v>
      </c>
      <c r="AB61">
        <v>28218</v>
      </c>
      <c r="AD61" t="s">
        <v>5</v>
      </c>
      <c r="AE61">
        <v>323</v>
      </c>
      <c r="AF61">
        <v>4</v>
      </c>
      <c r="AH61" t="s">
        <v>20938</v>
      </c>
      <c r="AI61" t="s">
        <v>20937</v>
      </c>
      <c r="AJ61" t="s">
        <v>20936</v>
      </c>
      <c r="AK61" t="s">
        <v>20935</v>
      </c>
      <c r="AL61">
        <v>46</v>
      </c>
      <c r="AM61" s="5">
        <f t="shared" si="10"/>
        <v>2.1904761904761907</v>
      </c>
      <c r="AN61" s="4">
        <f t="shared" si="7"/>
        <v>3.3176466345720421E-3</v>
      </c>
      <c r="AO61" s="3"/>
      <c r="AP61">
        <v>1</v>
      </c>
      <c r="AR61" t="s">
        <v>0</v>
      </c>
      <c r="AT61" s="2" t="s">
        <v>19</v>
      </c>
      <c r="AU61" s="1">
        <f t="shared" si="11"/>
        <v>3.9451288224374972</v>
      </c>
      <c r="AV61" s="1">
        <f t="shared" si="12"/>
        <v>2.9127390627288423</v>
      </c>
      <c r="AW61" s="1">
        <f t="shared" si="13"/>
        <v>1.880349303020187</v>
      </c>
    </row>
    <row r="62" spans="1:49" x14ac:dyDescent="0.2">
      <c r="A62">
        <v>60</v>
      </c>
      <c r="B62" t="s">
        <v>20934</v>
      </c>
      <c r="F62" t="s">
        <v>20933</v>
      </c>
      <c r="G62" t="s">
        <v>15</v>
      </c>
      <c r="H62" t="s">
        <v>14</v>
      </c>
      <c r="I62" t="s">
        <v>20932</v>
      </c>
      <c r="N62">
        <v>2</v>
      </c>
      <c r="O62" t="s">
        <v>20931</v>
      </c>
      <c r="P62" t="s">
        <v>20930</v>
      </c>
      <c r="Q62" t="s">
        <v>10781</v>
      </c>
      <c r="R62" s="7">
        <v>37043</v>
      </c>
      <c r="S62" s="8">
        <f t="shared" si="8"/>
        <v>2001</v>
      </c>
      <c r="T62" s="8">
        <v>2001</v>
      </c>
      <c r="U62" s="8">
        <f t="shared" si="9"/>
        <v>21</v>
      </c>
      <c r="V62" s="7">
        <v>37043</v>
      </c>
      <c r="W62" t="s">
        <v>12977</v>
      </c>
      <c r="X62" s="2">
        <v>0.29499999999999998</v>
      </c>
      <c r="Y62" s="6">
        <f t="shared" si="6"/>
        <v>7.8748565174448087E-3</v>
      </c>
      <c r="AA62">
        <v>10642269</v>
      </c>
      <c r="AB62">
        <v>19554</v>
      </c>
      <c r="AD62" t="s">
        <v>5</v>
      </c>
      <c r="AE62">
        <v>46</v>
      </c>
      <c r="AF62">
        <v>6</v>
      </c>
      <c r="AH62" t="s">
        <v>20929</v>
      </c>
      <c r="AI62" t="s">
        <v>20928</v>
      </c>
      <c r="AK62" t="s">
        <v>20927</v>
      </c>
      <c r="AL62">
        <v>0</v>
      </c>
      <c r="AM62" s="5">
        <f t="shared" si="10"/>
        <v>0</v>
      </c>
      <c r="AN62" s="4">
        <f t="shared" si="7"/>
        <v>0</v>
      </c>
      <c r="AO62" s="3"/>
      <c r="AP62">
        <v>0</v>
      </c>
      <c r="AR62" t="s">
        <v>0</v>
      </c>
      <c r="AT62" s="2" t="s">
        <v>19</v>
      </c>
      <c r="AU62" s="1">
        <f t="shared" si="11"/>
        <v>0.55123995622113653</v>
      </c>
      <c r="AV62" s="1">
        <f t="shared" si="12"/>
        <v>0.39374282587224041</v>
      </c>
      <c r="AW62" s="1">
        <f t="shared" si="13"/>
        <v>0.23624569552334423</v>
      </c>
    </row>
    <row r="63" spans="1:49" x14ac:dyDescent="0.2">
      <c r="A63">
        <v>61</v>
      </c>
      <c r="B63" t="s">
        <v>20926</v>
      </c>
      <c r="F63" t="s">
        <v>20925</v>
      </c>
      <c r="G63" t="s">
        <v>15</v>
      </c>
      <c r="H63" t="s">
        <v>14</v>
      </c>
      <c r="I63" t="s">
        <v>20924</v>
      </c>
      <c r="N63">
        <v>3</v>
      </c>
      <c r="O63" t="s">
        <v>20923</v>
      </c>
      <c r="P63" t="s">
        <v>20922</v>
      </c>
      <c r="Q63" t="s">
        <v>10718</v>
      </c>
      <c r="R63" s="7">
        <v>37043</v>
      </c>
      <c r="S63" s="8">
        <f t="shared" si="8"/>
        <v>2001</v>
      </c>
      <c r="T63" s="8">
        <v>2001</v>
      </c>
      <c r="U63" s="8">
        <f t="shared" si="9"/>
        <v>21</v>
      </c>
      <c r="V63" s="7">
        <v>37043</v>
      </c>
      <c r="W63" t="s">
        <v>12977</v>
      </c>
      <c r="X63" s="2">
        <v>0.29499999999999998</v>
      </c>
      <c r="Y63" s="6">
        <f t="shared" si="6"/>
        <v>7.8748565174448087E-3</v>
      </c>
      <c r="AA63">
        <v>10642269</v>
      </c>
      <c r="AB63">
        <v>19554</v>
      </c>
      <c r="AD63" t="s">
        <v>5</v>
      </c>
      <c r="AE63">
        <v>46</v>
      </c>
      <c r="AF63">
        <v>6</v>
      </c>
      <c r="AH63" t="s">
        <v>20921</v>
      </c>
      <c r="AI63" t="s">
        <v>20920</v>
      </c>
      <c r="AK63" t="s">
        <v>20919</v>
      </c>
      <c r="AL63">
        <v>0</v>
      </c>
      <c r="AM63" s="5">
        <f t="shared" si="10"/>
        <v>0</v>
      </c>
      <c r="AN63" s="4">
        <f t="shared" si="7"/>
        <v>0</v>
      </c>
      <c r="AO63" s="3"/>
      <c r="AP63">
        <v>0</v>
      </c>
      <c r="AR63" t="s">
        <v>0</v>
      </c>
      <c r="AT63" s="2" t="s">
        <v>19</v>
      </c>
      <c r="AU63" s="1">
        <f t="shared" si="11"/>
        <v>0.55123995622113653</v>
      </c>
      <c r="AV63" s="1">
        <f t="shared" si="12"/>
        <v>0.39374282587224041</v>
      </c>
      <c r="AW63" s="1">
        <f t="shared" si="13"/>
        <v>0.23624569552334423</v>
      </c>
    </row>
    <row r="64" spans="1:49" x14ac:dyDescent="0.2">
      <c r="A64">
        <v>62</v>
      </c>
      <c r="B64" t="s">
        <v>20918</v>
      </c>
      <c r="F64" t="s">
        <v>20917</v>
      </c>
      <c r="G64" t="s">
        <v>15</v>
      </c>
      <c r="H64" t="s">
        <v>14</v>
      </c>
      <c r="I64" t="s">
        <v>20916</v>
      </c>
      <c r="J64">
        <v>60014012</v>
      </c>
      <c r="K64" t="s">
        <v>20915</v>
      </c>
      <c r="L64" t="s">
        <v>20914</v>
      </c>
      <c r="M64" t="s">
        <v>656</v>
      </c>
      <c r="N64">
        <v>2</v>
      </c>
      <c r="O64" t="s">
        <v>20913</v>
      </c>
      <c r="P64" t="s">
        <v>20912</v>
      </c>
      <c r="Q64" t="s">
        <v>20911</v>
      </c>
      <c r="R64" s="7">
        <v>37043</v>
      </c>
      <c r="S64" s="8">
        <f t="shared" si="8"/>
        <v>2001</v>
      </c>
      <c r="T64" s="8">
        <v>2001</v>
      </c>
      <c r="U64" s="8">
        <f t="shared" si="9"/>
        <v>21</v>
      </c>
      <c r="V64" s="7">
        <v>37043</v>
      </c>
      <c r="W64" t="s">
        <v>20910</v>
      </c>
      <c r="X64" s="2">
        <v>0.104</v>
      </c>
      <c r="Y64" s="6">
        <f t="shared" si="6"/>
        <v>2.776220602760204E-3</v>
      </c>
      <c r="AA64">
        <v>2537214</v>
      </c>
      <c r="AB64">
        <v>22525</v>
      </c>
      <c r="AD64" t="s">
        <v>5</v>
      </c>
      <c r="AE64">
        <v>22</v>
      </c>
      <c r="AF64">
        <v>1</v>
      </c>
      <c r="AH64" t="s">
        <v>20909</v>
      </c>
      <c r="AI64" t="s">
        <v>20908</v>
      </c>
      <c r="AK64" t="s">
        <v>20907</v>
      </c>
      <c r="AL64">
        <v>1</v>
      </c>
      <c r="AM64" s="5">
        <f t="shared" si="10"/>
        <v>4.7619047619047616E-2</v>
      </c>
      <c r="AN64" s="4">
        <f t="shared" si="7"/>
        <v>7.2122752925479164E-5</v>
      </c>
      <c r="AO64" s="3"/>
      <c r="AP64">
        <v>0</v>
      </c>
      <c r="AR64" t="s">
        <v>0</v>
      </c>
      <c r="AT64" s="2" t="s">
        <v>19</v>
      </c>
      <c r="AU64" s="1">
        <f t="shared" si="11"/>
        <v>0.19649912478097864</v>
      </c>
      <c r="AV64" s="1">
        <f t="shared" si="12"/>
        <v>0.14241716778428418</v>
      </c>
      <c r="AW64" s="1">
        <f t="shared" si="13"/>
        <v>8.8335210787589657E-2</v>
      </c>
    </row>
    <row r="65" spans="1:49" x14ac:dyDescent="0.2">
      <c r="A65">
        <v>63</v>
      </c>
      <c r="B65" t="s">
        <v>20906</v>
      </c>
      <c r="C65" t="s">
        <v>20905</v>
      </c>
      <c r="F65" t="s">
        <v>20904</v>
      </c>
      <c r="G65" t="s">
        <v>15</v>
      </c>
      <c r="H65" t="s">
        <v>14</v>
      </c>
      <c r="I65" t="s">
        <v>20903</v>
      </c>
      <c r="N65">
        <v>3</v>
      </c>
      <c r="O65" t="s">
        <v>20902</v>
      </c>
      <c r="P65" t="s">
        <v>20901</v>
      </c>
      <c r="Q65" t="s">
        <v>10718</v>
      </c>
      <c r="R65" s="7">
        <v>37043</v>
      </c>
      <c r="S65" s="8">
        <f t="shared" si="8"/>
        <v>2001</v>
      </c>
      <c r="T65" s="8">
        <v>2001</v>
      </c>
      <c r="U65" s="8">
        <f t="shared" si="9"/>
        <v>21</v>
      </c>
      <c r="V65" s="7">
        <v>37043</v>
      </c>
      <c r="W65" t="s">
        <v>20900</v>
      </c>
      <c r="X65" s="2" t="s">
        <v>19</v>
      </c>
      <c r="Y65" s="6" t="e">
        <f t="shared" si="6"/>
        <v>#VALUE!</v>
      </c>
      <c r="AA65" t="s">
        <v>20899</v>
      </c>
      <c r="AB65">
        <v>13189</v>
      </c>
      <c r="AD65" t="s">
        <v>5</v>
      </c>
      <c r="AE65">
        <v>9</v>
      </c>
      <c r="AF65">
        <v>2</v>
      </c>
      <c r="AH65" t="s">
        <v>20898</v>
      </c>
      <c r="AI65" t="s">
        <v>20897</v>
      </c>
      <c r="AK65" t="s">
        <v>20896</v>
      </c>
      <c r="AL65">
        <v>1</v>
      </c>
      <c r="AM65" s="5">
        <f t="shared" si="10"/>
        <v>4.7619047619047616E-2</v>
      </c>
      <c r="AN65" s="4">
        <f t="shared" si="7"/>
        <v>7.2122752925479164E-5</v>
      </c>
      <c r="AO65" s="3"/>
      <c r="AP65">
        <v>0</v>
      </c>
      <c r="AR65" t="s">
        <v>0</v>
      </c>
      <c r="AT65" s="2" t="s">
        <v>19</v>
      </c>
      <c r="AU65" s="1" t="e">
        <f t="shared" si="11"/>
        <v>#VALUE!</v>
      </c>
      <c r="AV65" s="1" t="e">
        <f t="shared" si="12"/>
        <v>#VALUE!</v>
      </c>
      <c r="AW65" s="1" t="e">
        <f t="shared" si="13"/>
        <v>#VALUE!</v>
      </c>
    </row>
    <row r="66" spans="1:49" x14ac:dyDescent="0.2">
      <c r="A66">
        <v>64</v>
      </c>
      <c r="B66" t="s">
        <v>20895</v>
      </c>
      <c r="F66" t="s">
        <v>20894</v>
      </c>
      <c r="G66" t="s">
        <v>15</v>
      </c>
      <c r="H66" t="s">
        <v>14</v>
      </c>
      <c r="I66" t="s">
        <v>20893</v>
      </c>
      <c r="J66">
        <v>60071494</v>
      </c>
      <c r="K66" t="s">
        <v>20892</v>
      </c>
      <c r="L66" t="s">
        <v>20891</v>
      </c>
      <c r="M66" t="s">
        <v>20890</v>
      </c>
      <c r="N66">
        <v>3</v>
      </c>
      <c r="O66" t="s">
        <v>20889</v>
      </c>
      <c r="P66" t="s">
        <v>20888</v>
      </c>
      <c r="Q66" t="s">
        <v>20887</v>
      </c>
      <c r="R66" s="7">
        <v>37043</v>
      </c>
      <c r="S66" s="8">
        <f t="shared" si="8"/>
        <v>2001</v>
      </c>
      <c r="T66" s="8">
        <v>2001</v>
      </c>
      <c r="U66" s="8">
        <f t="shared" si="9"/>
        <v>21</v>
      </c>
      <c r="V66" s="7">
        <v>37043</v>
      </c>
      <c r="W66" t="s">
        <v>20886</v>
      </c>
      <c r="X66" s="2">
        <v>0.16900000000000001</v>
      </c>
      <c r="Y66" s="6">
        <f t="shared" si="6"/>
        <v>4.5113584794853317E-3</v>
      </c>
      <c r="AA66">
        <v>317454</v>
      </c>
      <c r="AB66">
        <v>37851</v>
      </c>
      <c r="AD66" t="s">
        <v>5</v>
      </c>
      <c r="AE66">
        <v>84</v>
      </c>
      <c r="AF66">
        <v>2</v>
      </c>
      <c r="AH66" t="s">
        <v>20885</v>
      </c>
      <c r="AI66" t="s">
        <v>20884</v>
      </c>
      <c r="AJ66" t="s">
        <v>20883</v>
      </c>
      <c r="AK66" t="s">
        <v>20882</v>
      </c>
      <c r="AL66">
        <v>2</v>
      </c>
      <c r="AM66" s="5">
        <f t="shared" si="10"/>
        <v>9.5238095238095233E-2</v>
      </c>
      <c r="AN66" s="4">
        <f t="shared" si="7"/>
        <v>1.4424550585095833E-4</v>
      </c>
      <c r="AO66" s="3"/>
      <c r="AP66">
        <v>0</v>
      </c>
      <c r="AR66" t="s">
        <v>0</v>
      </c>
      <c r="AT66" s="2">
        <v>0.25</v>
      </c>
      <c r="AU66" s="1">
        <f t="shared" si="11"/>
        <v>0.32012245873950196</v>
      </c>
      <c r="AV66" s="1">
        <f t="shared" si="12"/>
        <v>0.23278019926681451</v>
      </c>
      <c r="AW66" s="1">
        <f t="shared" si="13"/>
        <v>0.14543793979412703</v>
      </c>
    </row>
    <row r="67" spans="1:49" x14ac:dyDescent="0.2">
      <c r="A67">
        <v>65</v>
      </c>
      <c r="B67" t="s">
        <v>20881</v>
      </c>
      <c r="C67" t="s">
        <v>20880</v>
      </c>
      <c r="D67" t="s">
        <v>20879</v>
      </c>
      <c r="E67">
        <v>11334789</v>
      </c>
      <c r="F67" t="s">
        <v>20878</v>
      </c>
      <c r="G67" t="s">
        <v>15</v>
      </c>
      <c r="H67" t="s">
        <v>14</v>
      </c>
      <c r="I67" t="s">
        <v>20877</v>
      </c>
      <c r="J67" t="s">
        <v>20876</v>
      </c>
      <c r="K67" t="s">
        <v>20875</v>
      </c>
      <c r="L67" t="s">
        <v>20874</v>
      </c>
      <c r="M67" t="s">
        <v>7790</v>
      </c>
      <c r="N67">
        <v>3</v>
      </c>
      <c r="O67" t="s">
        <v>20873</v>
      </c>
      <c r="P67" t="s">
        <v>20872</v>
      </c>
      <c r="Q67" t="s">
        <v>20871</v>
      </c>
      <c r="R67" s="7">
        <v>37043</v>
      </c>
      <c r="S67" s="8">
        <f t="shared" si="8"/>
        <v>2001</v>
      </c>
      <c r="T67" s="8">
        <v>2001</v>
      </c>
      <c r="U67" s="8">
        <f t="shared" si="9"/>
        <v>21</v>
      </c>
      <c r="V67" s="7">
        <v>37043</v>
      </c>
      <c r="W67" t="s">
        <v>18104</v>
      </c>
      <c r="X67" s="2">
        <v>1.59</v>
      </c>
      <c r="Y67" s="6">
        <f t="shared" ref="Y67:Y130" si="14">(X67-$Z$3)/($Z$2-$Z$3)</f>
        <v>4.2444141907583888E-2</v>
      </c>
      <c r="AA67">
        <v>52728</v>
      </c>
      <c r="AB67">
        <v>16791</v>
      </c>
      <c r="AD67" t="s">
        <v>5</v>
      </c>
      <c r="AE67">
        <v>1505</v>
      </c>
      <c r="AF67" s="10">
        <v>44257</v>
      </c>
      <c r="AH67" t="s">
        <v>20870</v>
      </c>
      <c r="AI67" t="s">
        <v>20869</v>
      </c>
      <c r="AJ67" t="s">
        <v>20868</v>
      </c>
      <c r="AK67" t="s">
        <v>20867</v>
      </c>
      <c r="AL67">
        <v>35</v>
      </c>
      <c r="AM67" s="5">
        <f t="shared" si="10"/>
        <v>1.6666666666666667</v>
      </c>
      <c r="AN67" s="4">
        <f t="shared" ref="AN67:AN130" si="15">(AM67-$AO$3)/($AO$2-$AO$3)</f>
        <v>2.5242963523917708E-3</v>
      </c>
      <c r="AO67" s="3"/>
      <c r="AP67">
        <v>1</v>
      </c>
      <c r="AQ67" t="s">
        <v>443</v>
      </c>
      <c r="AR67" t="s">
        <v>20866</v>
      </c>
      <c r="AS67" t="s">
        <v>441</v>
      </c>
      <c r="AT67" s="2" t="s">
        <v>19</v>
      </c>
      <c r="AU67" s="1">
        <f t="shared" si="11"/>
        <v>3.0468188241026253</v>
      </c>
      <c r="AV67" s="1">
        <f t="shared" si="12"/>
        <v>2.2484219129987828</v>
      </c>
      <c r="AW67" s="1">
        <f t="shared" si="13"/>
        <v>1.4500250018949403</v>
      </c>
    </row>
    <row r="68" spans="1:49" x14ac:dyDescent="0.2">
      <c r="A68">
        <v>66</v>
      </c>
      <c r="B68" t="s">
        <v>20865</v>
      </c>
      <c r="C68" t="s">
        <v>20864</v>
      </c>
      <c r="D68" t="s">
        <v>20863</v>
      </c>
      <c r="F68" t="s">
        <v>20862</v>
      </c>
      <c r="G68" t="s">
        <v>15</v>
      </c>
      <c r="H68" t="s">
        <v>14</v>
      </c>
      <c r="I68" t="s">
        <v>20861</v>
      </c>
      <c r="J68" t="s">
        <v>20860</v>
      </c>
      <c r="K68" t="s">
        <v>20859</v>
      </c>
      <c r="L68" t="s">
        <v>20858</v>
      </c>
      <c r="M68" t="s">
        <v>20857</v>
      </c>
      <c r="N68">
        <v>4</v>
      </c>
      <c r="O68" t="s">
        <v>20856</v>
      </c>
      <c r="P68" t="s">
        <v>20855</v>
      </c>
      <c r="Q68" t="s">
        <v>20854</v>
      </c>
      <c r="R68" s="7">
        <v>37043</v>
      </c>
      <c r="S68" s="8">
        <f t="shared" si="8"/>
        <v>2001</v>
      </c>
      <c r="T68" s="8">
        <v>2001</v>
      </c>
      <c r="U68" s="8">
        <f t="shared" si="9"/>
        <v>21</v>
      </c>
      <c r="V68" s="7">
        <v>37043</v>
      </c>
      <c r="W68" t="s">
        <v>15108</v>
      </c>
      <c r="X68" s="2">
        <v>0.69599999999999995</v>
      </c>
      <c r="Y68" s="6">
        <f t="shared" si="14"/>
        <v>1.857932249539521E-2</v>
      </c>
      <c r="AA68">
        <v>320633</v>
      </c>
      <c r="AB68">
        <v>27773</v>
      </c>
      <c r="AD68" t="s">
        <v>5</v>
      </c>
      <c r="AE68">
        <v>49</v>
      </c>
      <c r="AF68">
        <v>7</v>
      </c>
      <c r="AH68" t="s">
        <v>20853</v>
      </c>
      <c r="AI68" t="s">
        <v>20852</v>
      </c>
      <c r="AK68" t="s">
        <v>20851</v>
      </c>
      <c r="AL68">
        <v>29</v>
      </c>
      <c r="AM68" s="5">
        <f t="shared" si="10"/>
        <v>1.3809523809523809</v>
      </c>
      <c r="AN68" s="4">
        <f t="shared" si="15"/>
        <v>2.0915598348388957E-3</v>
      </c>
      <c r="AO68" s="3"/>
      <c r="AP68">
        <v>0</v>
      </c>
      <c r="AR68" t="s">
        <v>0</v>
      </c>
      <c r="AT68" s="2">
        <v>2.0299999999999998</v>
      </c>
      <c r="AU68" s="1">
        <f t="shared" si="11"/>
        <v>1.3632993697228315</v>
      </c>
      <c r="AV68" s="1">
        <f t="shared" si="12"/>
        <v>1.0335441165117052</v>
      </c>
      <c r="AW68" s="1">
        <f t="shared" si="13"/>
        <v>0.70378886330057888</v>
      </c>
    </row>
    <row r="69" spans="1:49" x14ac:dyDescent="0.2">
      <c r="A69">
        <v>67</v>
      </c>
      <c r="B69" t="s">
        <v>20850</v>
      </c>
      <c r="C69" t="s">
        <v>20849</v>
      </c>
      <c r="F69" t="s">
        <v>20848</v>
      </c>
      <c r="G69" t="s">
        <v>15</v>
      </c>
      <c r="H69" t="s">
        <v>14</v>
      </c>
      <c r="I69" t="s">
        <v>20847</v>
      </c>
      <c r="J69">
        <v>60022134</v>
      </c>
      <c r="K69" t="s">
        <v>20846</v>
      </c>
      <c r="L69" t="s">
        <v>20845</v>
      </c>
      <c r="M69" t="s">
        <v>4420</v>
      </c>
      <c r="N69">
        <v>1</v>
      </c>
      <c r="O69" t="s">
        <v>20844</v>
      </c>
      <c r="P69">
        <v>7403571081</v>
      </c>
      <c r="Q69">
        <v>60022134</v>
      </c>
      <c r="R69" s="7">
        <v>37043</v>
      </c>
      <c r="S69" s="8">
        <f t="shared" si="8"/>
        <v>2001</v>
      </c>
      <c r="T69" s="8">
        <v>2001</v>
      </c>
      <c r="U69" s="8">
        <f t="shared" si="9"/>
        <v>21</v>
      </c>
      <c r="V69" s="7">
        <v>37043</v>
      </c>
      <c r="W69" t="s">
        <v>913</v>
      </c>
      <c r="X69" s="2">
        <v>0.30199999999999999</v>
      </c>
      <c r="Y69" s="6">
        <f t="shared" si="14"/>
        <v>8.0617175195536687E-3</v>
      </c>
      <c r="AA69">
        <v>9296212</v>
      </c>
      <c r="AB69">
        <v>20725</v>
      </c>
      <c r="AD69" t="s">
        <v>5</v>
      </c>
      <c r="AE69">
        <v>17</v>
      </c>
      <c r="AF69" s="10">
        <v>44257</v>
      </c>
      <c r="AH69" t="s">
        <v>20843</v>
      </c>
      <c r="AI69" t="s">
        <v>20842</v>
      </c>
      <c r="AJ69" t="s">
        <v>20841</v>
      </c>
      <c r="AK69" t="s">
        <v>20840</v>
      </c>
      <c r="AL69">
        <v>9</v>
      </c>
      <c r="AM69" s="5">
        <f t="shared" si="10"/>
        <v>0.42857142857142855</v>
      </c>
      <c r="AN69" s="4">
        <f t="shared" si="15"/>
        <v>6.4910477632931242E-4</v>
      </c>
      <c r="AO69" s="3"/>
      <c r="AP69">
        <v>0</v>
      </c>
      <c r="AR69" t="s">
        <v>0</v>
      </c>
      <c r="AT69" s="2">
        <v>1.671</v>
      </c>
      <c r="AU69" s="1">
        <f t="shared" si="11"/>
        <v>0.58379336965863615</v>
      </c>
      <c r="AV69" s="1">
        <f t="shared" si="12"/>
        <v>0.43554111479414909</v>
      </c>
      <c r="AW69" s="1">
        <f t="shared" si="13"/>
        <v>0.28728885992966191</v>
      </c>
    </row>
    <row r="70" spans="1:49" x14ac:dyDescent="0.2">
      <c r="A70">
        <v>68</v>
      </c>
      <c r="B70" t="s">
        <v>20839</v>
      </c>
      <c r="C70" t="s">
        <v>20838</v>
      </c>
      <c r="D70" t="s">
        <v>20837</v>
      </c>
      <c r="F70" t="s">
        <v>20836</v>
      </c>
      <c r="G70" t="s">
        <v>15</v>
      </c>
      <c r="H70" t="s">
        <v>14</v>
      </c>
      <c r="I70" t="s">
        <v>20835</v>
      </c>
      <c r="J70" t="s">
        <v>20834</v>
      </c>
      <c r="K70" t="s">
        <v>20833</v>
      </c>
      <c r="L70" t="s">
        <v>17353</v>
      </c>
      <c r="M70" t="s">
        <v>263</v>
      </c>
      <c r="N70">
        <v>2</v>
      </c>
      <c r="O70" t="s">
        <v>20832</v>
      </c>
      <c r="P70" t="s">
        <v>20831</v>
      </c>
      <c r="Q70" t="s">
        <v>20830</v>
      </c>
      <c r="R70" s="7">
        <v>37043</v>
      </c>
      <c r="S70" s="8">
        <f t="shared" si="8"/>
        <v>2001</v>
      </c>
      <c r="T70" s="8">
        <v>2001</v>
      </c>
      <c r="U70" s="8">
        <f t="shared" si="9"/>
        <v>21</v>
      </c>
      <c r="V70" s="7">
        <v>37043</v>
      </c>
      <c r="W70" t="s">
        <v>4102</v>
      </c>
      <c r="X70" s="2">
        <v>1.6379999999999999</v>
      </c>
      <c r="Y70" s="6">
        <f t="shared" si="14"/>
        <v>4.3725474493473214E-2</v>
      </c>
      <c r="AA70" t="s">
        <v>4101</v>
      </c>
      <c r="AB70">
        <v>17391</v>
      </c>
      <c r="AD70" t="s">
        <v>5</v>
      </c>
      <c r="AE70">
        <v>49</v>
      </c>
      <c r="AF70">
        <v>6</v>
      </c>
      <c r="AH70" t="s">
        <v>20829</v>
      </c>
      <c r="AI70" t="s">
        <v>20828</v>
      </c>
      <c r="AJ70" t="s">
        <v>20827</v>
      </c>
      <c r="AK70" t="s">
        <v>20826</v>
      </c>
      <c r="AL70">
        <v>144</v>
      </c>
      <c r="AM70" s="5">
        <f t="shared" si="10"/>
        <v>6.8571428571428568</v>
      </c>
      <c r="AN70" s="4">
        <f t="shared" si="15"/>
        <v>1.0385676421268999E-2</v>
      </c>
      <c r="AO70" s="3"/>
      <c r="AP70">
        <v>0</v>
      </c>
      <c r="AQ70" t="s">
        <v>119</v>
      </c>
      <c r="AR70" t="s">
        <v>20825</v>
      </c>
      <c r="AS70" t="s">
        <v>118</v>
      </c>
      <c r="AT70" s="2">
        <v>4.931</v>
      </c>
      <c r="AU70" s="1">
        <f t="shared" si="11"/>
        <v>3.3723535071811952</v>
      </c>
      <c r="AV70" s="1">
        <f t="shared" si="12"/>
        <v>2.7055575457371104</v>
      </c>
      <c r="AW70" s="1">
        <f t="shared" si="13"/>
        <v>2.038761584293026</v>
      </c>
    </row>
    <row r="71" spans="1:49" x14ac:dyDescent="0.2">
      <c r="A71">
        <v>69</v>
      </c>
      <c r="B71" t="s">
        <v>20824</v>
      </c>
      <c r="C71" t="s">
        <v>20823</v>
      </c>
      <c r="D71" t="s">
        <v>20822</v>
      </c>
      <c r="F71" t="s">
        <v>20821</v>
      </c>
      <c r="G71" t="s">
        <v>15</v>
      </c>
      <c r="H71" t="s">
        <v>14</v>
      </c>
      <c r="I71" t="s">
        <v>20820</v>
      </c>
      <c r="J71" t="s">
        <v>20819</v>
      </c>
      <c r="K71" t="s">
        <v>20818</v>
      </c>
      <c r="L71" t="s">
        <v>20817</v>
      </c>
      <c r="M71" t="s">
        <v>20816</v>
      </c>
      <c r="N71">
        <v>7</v>
      </c>
      <c r="O71" t="s">
        <v>20815</v>
      </c>
      <c r="P71" t="s">
        <v>20814</v>
      </c>
      <c r="Q71" t="s">
        <v>20813</v>
      </c>
      <c r="R71" s="7">
        <v>37043</v>
      </c>
      <c r="S71" s="8">
        <f t="shared" si="8"/>
        <v>2001</v>
      </c>
      <c r="T71" s="8">
        <v>2001</v>
      </c>
      <c r="U71" s="8">
        <f t="shared" si="9"/>
        <v>21</v>
      </c>
      <c r="V71" s="7">
        <v>37043</v>
      </c>
      <c r="W71" t="s">
        <v>974</v>
      </c>
      <c r="X71" s="2">
        <v>1.3720000000000001</v>
      </c>
      <c r="Y71" s="6">
        <f t="shared" si="14"/>
        <v>3.662475641333654E-2</v>
      </c>
      <c r="AA71">
        <v>189480</v>
      </c>
      <c r="AB71">
        <v>17366</v>
      </c>
      <c r="AD71" t="s">
        <v>5</v>
      </c>
      <c r="AE71">
        <v>49</v>
      </c>
      <c r="AF71" t="s">
        <v>20762</v>
      </c>
      <c r="AH71" t="s">
        <v>20812</v>
      </c>
      <c r="AI71" t="s">
        <v>20811</v>
      </c>
      <c r="AJ71" t="s">
        <v>20810</v>
      </c>
      <c r="AK71" t="s">
        <v>20809</v>
      </c>
      <c r="AL71">
        <v>65</v>
      </c>
      <c r="AM71" s="5">
        <f t="shared" si="10"/>
        <v>3.0952380952380953</v>
      </c>
      <c r="AN71" s="4">
        <f t="shared" si="15"/>
        <v>4.6879789401561463E-3</v>
      </c>
      <c r="AO71" s="3"/>
      <c r="AP71">
        <v>0</v>
      </c>
      <c r="AQ71" t="s">
        <v>20808</v>
      </c>
      <c r="AR71" t="s">
        <v>20807</v>
      </c>
      <c r="AS71" t="s">
        <v>20806</v>
      </c>
      <c r="AT71" s="2" t="s">
        <v>19</v>
      </c>
      <c r="AU71" s="1">
        <f t="shared" si="11"/>
        <v>2.7043723171382421</v>
      </c>
      <c r="AV71" s="1">
        <f t="shared" si="12"/>
        <v>2.0656367676746341</v>
      </c>
      <c r="AW71" s="1">
        <f t="shared" si="13"/>
        <v>1.4269012182110266</v>
      </c>
    </row>
    <row r="72" spans="1:49" x14ac:dyDescent="0.2">
      <c r="A72">
        <v>70</v>
      </c>
      <c r="B72" t="s">
        <v>20805</v>
      </c>
      <c r="C72" t="s">
        <v>20804</v>
      </c>
      <c r="D72" t="s">
        <v>20803</v>
      </c>
      <c r="F72" t="s">
        <v>20802</v>
      </c>
      <c r="G72" t="s">
        <v>15</v>
      </c>
      <c r="H72" t="s">
        <v>14</v>
      </c>
      <c r="I72" t="s">
        <v>20801</v>
      </c>
      <c r="J72" t="s">
        <v>20796</v>
      </c>
      <c r="K72" t="s">
        <v>20800</v>
      </c>
      <c r="L72" t="s">
        <v>20799</v>
      </c>
      <c r="M72" t="s">
        <v>263</v>
      </c>
      <c r="N72">
        <v>2</v>
      </c>
      <c r="O72" t="s">
        <v>20798</v>
      </c>
      <c r="P72" t="s">
        <v>20797</v>
      </c>
      <c r="Q72" t="s">
        <v>20796</v>
      </c>
      <c r="R72" s="7">
        <v>37043</v>
      </c>
      <c r="S72" s="8">
        <f t="shared" si="8"/>
        <v>2001</v>
      </c>
      <c r="T72" s="8">
        <v>2001</v>
      </c>
      <c r="U72" s="8">
        <f t="shared" si="9"/>
        <v>21</v>
      </c>
      <c r="V72" s="7">
        <v>37043</v>
      </c>
      <c r="W72" t="s">
        <v>14171</v>
      </c>
      <c r="X72" s="2">
        <v>0.54200000000000004</v>
      </c>
      <c r="Y72" s="6">
        <f t="shared" si="14"/>
        <v>1.4468380449000295E-2</v>
      </c>
      <c r="AA72">
        <v>13504495</v>
      </c>
      <c r="AB72">
        <v>12121</v>
      </c>
      <c r="AD72" t="s">
        <v>5</v>
      </c>
      <c r="AE72">
        <v>42</v>
      </c>
      <c r="AF72" s="10">
        <v>44319</v>
      </c>
      <c r="AH72" t="s">
        <v>20795</v>
      </c>
      <c r="AI72" t="s">
        <v>20794</v>
      </c>
      <c r="AJ72" t="s">
        <v>20793</v>
      </c>
      <c r="AK72" t="s">
        <v>20792</v>
      </c>
      <c r="AL72">
        <v>10</v>
      </c>
      <c r="AM72" s="5">
        <f t="shared" si="10"/>
        <v>0.47619047619047616</v>
      </c>
      <c r="AN72" s="4">
        <f t="shared" si="15"/>
        <v>7.2122752925479164E-4</v>
      </c>
      <c r="AO72" s="3"/>
      <c r="AP72">
        <v>0</v>
      </c>
      <c r="AR72" t="s">
        <v>0</v>
      </c>
      <c r="AT72" s="2" t="s">
        <v>19</v>
      </c>
      <c r="AU72" s="1">
        <f t="shared" si="11"/>
        <v>1.0344234573076643</v>
      </c>
      <c r="AV72" s="1">
        <f t="shared" si="12"/>
        <v>0.75948039891275432</v>
      </c>
      <c r="AW72" s="1">
        <f t="shared" si="13"/>
        <v>0.4845373405178442</v>
      </c>
    </row>
    <row r="73" spans="1:49" x14ac:dyDescent="0.2">
      <c r="A73">
        <v>71</v>
      </c>
      <c r="B73" t="s">
        <v>20791</v>
      </c>
      <c r="C73" t="s">
        <v>20790</v>
      </c>
      <c r="D73" t="s">
        <v>20789</v>
      </c>
      <c r="F73" t="s">
        <v>20788</v>
      </c>
      <c r="G73" t="s">
        <v>15</v>
      </c>
      <c r="H73" t="s">
        <v>14</v>
      </c>
      <c r="I73" t="s">
        <v>20787</v>
      </c>
      <c r="J73" t="s">
        <v>20786</v>
      </c>
      <c r="K73" t="s">
        <v>20785</v>
      </c>
      <c r="L73" t="s">
        <v>20784</v>
      </c>
      <c r="M73" t="s">
        <v>20783</v>
      </c>
      <c r="N73">
        <v>6</v>
      </c>
      <c r="O73" t="s">
        <v>20782</v>
      </c>
      <c r="P73" t="s">
        <v>20781</v>
      </c>
      <c r="Q73" t="s">
        <v>20780</v>
      </c>
      <c r="R73" s="7">
        <v>37043</v>
      </c>
      <c r="S73" s="8">
        <f t="shared" si="8"/>
        <v>2001</v>
      </c>
      <c r="T73" s="8">
        <v>2001</v>
      </c>
      <c r="U73" s="8">
        <f t="shared" si="9"/>
        <v>21</v>
      </c>
      <c r="V73" s="7">
        <v>37043</v>
      </c>
      <c r="W73" t="s">
        <v>974</v>
      </c>
      <c r="X73" s="2">
        <v>1.3720000000000001</v>
      </c>
      <c r="Y73" s="6">
        <f t="shared" si="14"/>
        <v>3.662475641333654E-2</v>
      </c>
      <c r="AA73">
        <v>189480</v>
      </c>
      <c r="AB73">
        <v>17366</v>
      </c>
      <c r="AD73" t="s">
        <v>5</v>
      </c>
      <c r="AE73">
        <v>49</v>
      </c>
      <c r="AF73" t="s">
        <v>20762</v>
      </c>
      <c r="AH73" t="s">
        <v>20779</v>
      </c>
      <c r="AI73" t="s">
        <v>20778</v>
      </c>
      <c r="AJ73" t="s">
        <v>20777</v>
      </c>
      <c r="AK73" t="s">
        <v>20776</v>
      </c>
      <c r="AL73">
        <v>160</v>
      </c>
      <c r="AM73" s="5">
        <f t="shared" si="10"/>
        <v>7.6190476190476186</v>
      </c>
      <c r="AN73" s="4">
        <f t="shared" si="15"/>
        <v>1.1539640468076666E-2</v>
      </c>
      <c r="AO73" s="3"/>
      <c r="AP73">
        <v>0</v>
      </c>
      <c r="AQ73" t="s">
        <v>14263</v>
      </c>
      <c r="AR73" t="s">
        <v>20775</v>
      </c>
      <c r="AS73" t="s">
        <v>14262</v>
      </c>
      <c r="AT73" s="2" t="s">
        <v>19</v>
      </c>
      <c r="AU73" s="1">
        <f t="shared" si="11"/>
        <v>2.9099221629758576</v>
      </c>
      <c r="AV73" s="1">
        <f t="shared" si="12"/>
        <v>2.4082198440706604</v>
      </c>
      <c r="AW73" s="1">
        <f t="shared" si="13"/>
        <v>1.9065175251654627</v>
      </c>
    </row>
    <row r="74" spans="1:49" x14ac:dyDescent="0.2">
      <c r="A74">
        <v>72</v>
      </c>
      <c r="B74" t="s">
        <v>20774</v>
      </c>
      <c r="C74" t="s">
        <v>20773</v>
      </c>
      <c r="D74" t="s">
        <v>20772</v>
      </c>
      <c r="F74" t="s">
        <v>20771</v>
      </c>
      <c r="G74" t="s">
        <v>15</v>
      </c>
      <c r="H74" t="s">
        <v>14</v>
      </c>
      <c r="I74" t="s">
        <v>20770</v>
      </c>
      <c r="J74" t="s">
        <v>20769</v>
      </c>
      <c r="K74" t="s">
        <v>20768</v>
      </c>
      <c r="L74" t="s">
        <v>20767</v>
      </c>
      <c r="M74" t="s">
        <v>20766</v>
      </c>
      <c r="N74">
        <v>6</v>
      </c>
      <c r="O74" t="s">
        <v>20765</v>
      </c>
      <c r="P74" t="s">
        <v>20764</v>
      </c>
      <c r="Q74" t="s">
        <v>20763</v>
      </c>
      <c r="R74" s="7">
        <v>37043</v>
      </c>
      <c r="S74" s="8">
        <f t="shared" si="8"/>
        <v>2001</v>
      </c>
      <c r="T74" s="8">
        <v>2001</v>
      </c>
      <c r="U74" s="8">
        <f t="shared" si="9"/>
        <v>21</v>
      </c>
      <c r="V74" s="7">
        <v>37043</v>
      </c>
      <c r="W74" t="s">
        <v>974</v>
      </c>
      <c r="X74" s="2">
        <v>1.3720000000000001</v>
      </c>
      <c r="Y74" s="6">
        <f t="shared" si="14"/>
        <v>3.662475641333654E-2</v>
      </c>
      <c r="AA74">
        <v>189480</v>
      </c>
      <c r="AB74">
        <v>17366</v>
      </c>
      <c r="AD74" t="s">
        <v>5</v>
      </c>
      <c r="AE74">
        <v>49</v>
      </c>
      <c r="AF74" t="s">
        <v>20762</v>
      </c>
      <c r="AH74" t="s">
        <v>20761</v>
      </c>
      <c r="AI74" t="s">
        <v>20760</v>
      </c>
      <c r="AJ74" t="s">
        <v>20759</v>
      </c>
      <c r="AK74" t="s">
        <v>20758</v>
      </c>
      <c r="AL74">
        <v>5</v>
      </c>
      <c r="AM74" s="5">
        <f t="shared" si="10"/>
        <v>0.23809523809523808</v>
      </c>
      <c r="AN74" s="4">
        <f t="shared" si="15"/>
        <v>3.6061376462739582E-4</v>
      </c>
      <c r="AO74" s="3"/>
      <c r="AP74">
        <v>0</v>
      </c>
      <c r="AQ74" t="s">
        <v>20757</v>
      </c>
      <c r="AR74" t="s">
        <v>0</v>
      </c>
      <c r="AS74" t="s">
        <v>20756</v>
      </c>
      <c r="AT74" s="2" t="s">
        <v>19</v>
      </c>
      <c r="AU74" s="1">
        <f t="shared" si="11"/>
        <v>2.5745513618723797</v>
      </c>
      <c r="AV74" s="1">
        <f t="shared" si="12"/>
        <v>1.8492685088981968</v>
      </c>
      <c r="AW74" s="1">
        <f t="shared" si="13"/>
        <v>1.123985655924014</v>
      </c>
    </row>
    <row r="75" spans="1:49" x14ac:dyDescent="0.2">
      <c r="A75">
        <v>73</v>
      </c>
      <c r="B75" t="s">
        <v>20755</v>
      </c>
      <c r="C75" t="s">
        <v>20754</v>
      </c>
      <c r="F75" t="s">
        <v>20753</v>
      </c>
      <c r="G75" t="s">
        <v>15</v>
      </c>
      <c r="H75" t="s">
        <v>14</v>
      </c>
      <c r="I75" t="s">
        <v>20752</v>
      </c>
      <c r="J75">
        <v>60011047</v>
      </c>
      <c r="K75" t="s">
        <v>16609</v>
      </c>
      <c r="L75" t="s">
        <v>16608</v>
      </c>
      <c r="M75" t="s">
        <v>141</v>
      </c>
      <c r="N75">
        <v>2</v>
      </c>
      <c r="O75" t="s">
        <v>20751</v>
      </c>
      <c r="P75" t="s">
        <v>20750</v>
      </c>
      <c r="Q75" t="s">
        <v>16605</v>
      </c>
      <c r="R75" s="7">
        <v>37043</v>
      </c>
      <c r="S75" s="8">
        <f t="shared" si="8"/>
        <v>2001</v>
      </c>
      <c r="T75" s="8">
        <v>2001</v>
      </c>
      <c r="U75" s="8">
        <f t="shared" si="9"/>
        <v>21</v>
      </c>
      <c r="V75" s="7">
        <v>37043</v>
      </c>
      <c r="W75" t="s">
        <v>17956</v>
      </c>
      <c r="X75" s="2">
        <v>0.75</v>
      </c>
      <c r="Y75" s="6">
        <f t="shared" si="14"/>
        <v>2.0020821654520703E-2</v>
      </c>
      <c r="AA75" t="s">
        <v>17955</v>
      </c>
      <c r="AB75">
        <v>29221</v>
      </c>
      <c r="AD75" t="s">
        <v>5</v>
      </c>
      <c r="AE75">
        <v>8</v>
      </c>
      <c r="AF75">
        <v>6</v>
      </c>
      <c r="AH75" t="s">
        <v>20749</v>
      </c>
      <c r="AI75" t="s">
        <v>20748</v>
      </c>
      <c r="AK75" t="s">
        <v>20747</v>
      </c>
      <c r="AL75">
        <v>10</v>
      </c>
      <c r="AM75" s="5">
        <f t="shared" si="10"/>
        <v>0.47619047619047616</v>
      </c>
      <c r="AN75" s="4">
        <f t="shared" si="15"/>
        <v>7.2122752925479164E-4</v>
      </c>
      <c r="AO75" s="3"/>
      <c r="AP75">
        <v>0</v>
      </c>
      <c r="AR75" t="s">
        <v>0</v>
      </c>
      <c r="AT75" s="2">
        <v>2.0230000000000001</v>
      </c>
      <c r="AU75" s="1">
        <f t="shared" si="11"/>
        <v>1.4230943416940929</v>
      </c>
      <c r="AV75" s="1">
        <f t="shared" si="12"/>
        <v>1.0371024591887748</v>
      </c>
      <c r="AW75" s="1">
        <f t="shared" si="13"/>
        <v>0.6511105766834564</v>
      </c>
    </row>
    <row r="76" spans="1:49" x14ac:dyDescent="0.2">
      <c r="A76">
        <v>74</v>
      </c>
      <c r="B76" t="s">
        <v>20746</v>
      </c>
      <c r="C76" t="s">
        <v>20745</v>
      </c>
      <c r="F76" t="s">
        <v>20744</v>
      </c>
      <c r="G76" t="s">
        <v>15</v>
      </c>
      <c r="H76" t="s">
        <v>14</v>
      </c>
      <c r="I76" t="s">
        <v>20743</v>
      </c>
      <c r="J76" t="s">
        <v>20742</v>
      </c>
      <c r="K76" t="s">
        <v>20741</v>
      </c>
      <c r="L76" t="s">
        <v>20740</v>
      </c>
      <c r="M76" t="s">
        <v>20739</v>
      </c>
      <c r="N76">
        <v>5</v>
      </c>
      <c r="O76" t="s">
        <v>20738</v>
      </c>
      <c r="P76" t="s">
        <v>20737</v>
      </c>
      <c r="Q76" t="s">
        <v>20736</v>
      </c>
      <c r="R76" s="7">
        <v>37043</v>
      </c>
      <c r="S76" s="8">
        <f t="shared" si="8"/>
        <v>2001</v>
      </c>
      <c r="T76" s="8">
        <v>2001</v>
      </c>
      <c r="U76" s="8">
        <f t="shared" si="9"/>
        <v>21</v>
      </c>
      <c r="V76" s="7">
        <v>37043</v>
      </c>
      <c r="W76" t="s">
        <v>17956</v>
      </c>
      <c r="X76" s="2">
        <v>0.75</v>
      </c>
      <c r="Y76" s="6">
        <f t="shared" si="14"/>
        <v>2.0020821654520703E-2</v>
      </c>
      <c r="AA76" t="s">
        <v>17955</v>
      </c>
      <c r="AB76">
        <v>29221</v>
      </c>
      <c r="AD76" t="s">
        <v>5</v>
      </c>
      <c r="AE76">
        <v>8</v>
      </c>
      <c r="AF76">
        <v>6</v>
      </c>
      <c r="AH76" t="s">
        <v>20735</v>
      </c>
      <c r="AI76" t="s">
        <v>20734</v>
      </c>
      <c r="AK76" t="s">
        <v>20733</v>
      </c>
      <c r="AL76">
        <v>12</v>
      </c>
      <c r="AM76" s="5">
        <f t="shared" si="10"/>
        <v>0.5714285714285714</v>
      </c>
      <c r="AN76" s="4">
        <f t="shared" si="15"/>
        <v>8.6547303510574997E-4</v>
      </c>
      <c r="AO76" s="3"/>
      <c r="AP76">
        <v>0</v>
      </c>
      <c r="AR76" t="s">
        <v>0</v>
      </c>
      <c r="AT76" s="2">
        <v>2.0230000000000001</v>
      </c>
      <c r="AU76" s="1">
        <f t="shared" si="11"/>
        <v>1.4274217068696216</v>
      </c>
      <c r="AV76" s="1">
        <f t="shared" si="12"/>
        <v>1.0443147344813226</v>
      </c>
      <c r="AW76" s="1">
        <f t="shared" si="13"/>
        <v>0.66120776209302357</v>
      </c>
    </row>
    <row r="77" spans="1:49" x14ac:dyDescent="0.2">
      <c r="A77">
        <v>75</v>
      </c>
      <c r="B77" t="s">
        <v>20732</v>
      </c>
      <c r="C77" t="s">
        <v>20731</v>
      </c>
      <c r="D77" t="s">
        <v>20730</v>
      </c>
      <c r="F77" t="s">
        <v>20729</v>
      </c>
      <c r="G77" t="s">
        <v>15</v>
      </c>
      <c r="H77" t="s">
        <v>14</v>
      </c>
      <c r="I77" t="s">
        <v>20728</v>
      </c>
      <c r="J77">
        <v>60004280</v>
      </c>
      <c r="K77" t="s">
        <v>20727</v>
      </c>
      <c r="L77" t="s">
        <v>20726</v>
      </c>
      <c r="M77" t="s">
        <v>4020</v>
      </c>
      <c r="N77">
        <v>2</v>
      </c>
      <c r="O77" t="s">
        <v>20725</v>
      </c>
      <c r="P77" t="s">
        <v>20724</v>
      </c>
      <c r="Q77" t="s">
        <v>20723</v>
      </c>
      <c r="R77" s="7">
        <v>37043</v>
      </c>
      <c r="S77" s="8">
        <f t="shared" si="8"/>
        <v>2001</v>
      </c>
      <c r="T77" s="8">
        <v>2001</v>
      </c>
      <c r="U77" s="8">
        <f t="shared" si="9"/>
        <v>21</v>
      </c>
      <c r="V77" s="7">
        <v>37043</v>
      </c>
      <c r="W77" t="s">
        <v>13498</v>
      </c>
      <c r="X77" s="2">
        <v>1.3280000000000001</v>
      </c>
      <c r="Y77" s="6">
        <f t="shared" si="14"/>
        <v>3.5450201542937994E-2</v>
      </c>
      <c r="AA77">
        <v>7413335</v>
      </c>
      <c r="AB77">
        <v>29251</v>
      </c>
      <c r="AD77" t="s">
        <v>5</v>
      </c>
      <c r="AE77">
        <v>43</v>
      </c>
      <c r="AF77">
        <v>6</v>
      </c>
      <c r="AH77" t="s">
        <v>20722</v>
      </c>
      <c r="AI77" t="s">
        <v>20721</v>
      </c>
      <c r="AK77" t="s">
        <v>20720</v>
      </c>
      <c r="AL77">
        <v>2</v>
      </c>
      <c r="AM77" s="5">
        <f t="shared" si="10"/>
        <v>9.5238095238095233E-2</v>
      </c>
      <c r="AN77" s="4">
        <f t="shared" si="15"/>
        <v>1.4424550585095833E-4</v>
      </c>
      <c r="AO77" s="3"/>
      <c r="AP77">
        <v>0</v>
      </c>
      <c r="AR77" t="s">
        <v>0</v>
      </c>
      <c r="AT77" s="2">
        <v>2.4580000000000002</v>
      </c>
      <c r="AU77" s="1">
        <f t="shared" si="11"/>
        <v>2.4858414731811882</v>
      </c>
      <c r="AV77" s="1">
        <f t="shared" si="12"/>
        <v>1.7797223524394477</v>
      </c>
      <c r="AW77" s="1">
        <f t="shared" si="13"/>
        <v>1.0736032316977069</v>
      </c>
    </row>
    <row r="78" spans="1:49" x14ac:dyDescent="0.2">
      <c r="A78">
        <v>76</v>
      </c>
      <c r="B78" t="s">
        <v>20719</v>
      </c>
      <c r="C78" t="s">
        <v>20718</v>
      </c>
      <c r="D78" t="s">
        <v>20717</v>
      </c>
      <c r="F78" t="s">
        <v>20716</v>
      </c>
      <c r="G78" t="s">
        <v>15</v>
      </c>
      <c r="H78" t="s">
        <v>14</v>
      </c>
      <c r="I78" t="s">
        <v>20715</v>
      </c>
      <c r="J78" t="s">
        <v>20714</v>
      </c>
      <c r="K78" t="s">
        <v>20713</v>
      </c>
      <c r="L78" t="s">
        <v>20712</v>
      </c>
      <c r="M78" t="s">
        <v>1237</v>
      </c>
      <c r="N78">
        <v>4</v>
      </c>
      <c r="O78" t="s">
        <v>20711</v>
      </c>
      <c r="P78" t="s">
        <v>20710</v>
      </c>
      <c r="Q78" t="s">
        <v>20709</v>
      </c>
      <c r="R78" s="7">
        <v>37043</v>
      </c>
      <c r="S78" s="8">
        <f t="shared" si="8"/>
        <v>2001</v>
      </c>
      <c r="T78" s="8">
        <v>2001</v>
      </c>
      <c r="U78" s="8">
        <f t="shared" si="9"/>
        <v>21</v>
      </c>
      <c r="V78" s="7">
        <v>37043</v>
      </c>
      <c r="W78" t="s">
        <v>3967</v>
      </c>
      <c r="X78" s="2">
        <v>2.141</v>
      </c>
      <c r="Y78" s="6">
        <f t="shared" si="14"/>
        <v>5.7152772216438434E-2</v>
      </c>
      <c r="AA78">
        <v>1962892</v>
      </c>
      <c r="AB78">
        <v>17360</v>
      </c>
      <c r="AD78" t="s">
        <v>5</v>
      </c>
      <c r="AE78">
        <v>39</v>
      </c>
      <c r="AF78">
        <v>6</v>
      </c>
      <c r="AH78" t="s">
        <v>20708</v>
      </c>
      <c r="AI78" t="s">
        <v>20707</v>
      </c>
      <c r="AJ78" t="s">
        <v>20706</v>
      </c>
      <c r="AK78" t="s">
        <v>20705</v>
      </c>
      <c r="AL78">
        <v>96</v>
      </c>
      <c r="AM78" s="5">
        <f t="shared" si="10"/>
        <v>4.5714285714285712</v>
      </c>
      <c r="AN78" s="4">
        <f t="shared" si="15"/>
        <v>6.9237842808459998E-3</v>
      </c>
      <c r="AO78" s="3"/>
      <c r="AP78">
        <v>0</v>
      </c>
      <c r="AR78" t="s">
        <v>0</v>
      </c>
      <c r="AT78" s="2" t="s">
        <v>19</v>
      </c>
      <c r="AU78" s="1">
        <f t="shared" si="11"/>
        <v>4.2084075835760704</v>
      </c>
      <c r="AV78" s="1">
        <f t="shared" si="12"/>
        <v>3.2038278248642214</v>
      </c>
      <c r="AW78" s="1">
        <f t="shared" si="13"/>
        <v>2.1992480661523728</v>
      </c>
    </row>
    <row r="79" spans="1:49" x14ac:dyDescent="0.2">
      <c r="A79">
        <v>77</v>
      </c>
      <c r="B79" t="s">
        <v>20704</v>
      </c>
      <c r="C79" t="s">
        <v>20703</v>
      </c>
      <c r="D79" t="s">
        <v>20702</v>
      </c>
      <c r="F79" t="s">
        <v>20701</v>
      </c>
      <c r="G79" t="s">
        <v>15</v>
      </c>
      <c r="H79" t="s">
        <v>14</v>
      </c>
      <c r="I79" t="s">
        <v>11303</v>
      </c>
      <c r="J79" t="s">
        <v>20700</v>
      </c>
      <c r="K79" t="s">
        <v>20699</v>
      </c>
      <c r="L79" t="s">
        <v>20698</v>
      </c>
      <c r="M79" t="s">
        <v>1237</v>
      </c>
      <c r="N79">
        <v>2</v>
      </c>
      <c r="O79" t="s">
        <v>20697</v>
      </c>
      <c r="P79" t="s">
        <v>20696</v>
      </c>
      <c r="Q79" t="s">
        <v>20695</v>
      </c>
      <c r="R79" s="7">
        <v>37043</v>
      </c>
      <c r="S79" s="8">
        <f t="shared" si="8"/>
        <v>2001</v>
      </c>
      <c r="T79" s="8">
        <v>2001</v>
      </c>
      <c r="U79" s="8">
        <f t="shared" si="9"/>
        <v>21</v>
      </c>
      <c r="V79" s="7">
        <v>37043</v>
      </c>
      <c r="W79" t="s">
        <v>3455</v>
      </c>
      <c r="X79" s="2">
        <v>2.9860000000000002</v>
      </c>
      <c r="Y79" s="6">
        <f t="shared" si="14"/>
        <v>7.9709564613865094E-2</v>
      </c>
      <c r="AA79">
        <v>7338716</v>
      </c>
      <c r="AB79">
        <v>18902</v>
      </c>
      <c r="AD79" t="s">
        <v>5</v>
      </c>
      <c r="AE79">
        <v>19</v>
      </c>
      <c r="AF79">
        <v>6</v>
      </c>
      <c r="AH79" t="s">
        <v>20694</v>
      </c>
      <c r="AI79" t="s">
        <v>20693</v>
      </c>
      <c r="AJ79" t="s">
        <v>20692</v>
      </c>
      <c r="AK79" t="s">
        <v>20691</v>
      </c>
      <c r="AL79">
        <v>9</v>
      </c>
      <c r="AM79" s="5">
        <f t="shared" si="10"/>
        <v>0.42857142857142855</v>
      </c>
      <c r="AN79" s="4">
        <f t="shared" si="15"/>
        <v>6.4910477632931242E-4</v>
      </c>
      <c r="AO79" s="3"/>
      <c r="AP79">
        <v>0</v>
      </c>
      <c r="AR79" t="s">
        <v>0</v>
      </c>
      <c r="AT79" s="2" t="s">
        <v>19</v>
      </c>
      <c r="AU79" s="1">
        <f t="shared" si="11"/>
        <v>5.5991426662604358</v>
      </c>
      <c r="AV79" s="1">
        <f t="shared" si="12"/>
        <v>4.0179334695097202</v>
      </c>
      <c r="AW79" s="1">
        <f t="shared" si="13"/>
        <v>2.4367242727590046</v>
      </c>
    </row>
    <row r="80" spans="1:49" x14ac:dyDescent="0.2">
      <c r="A80">
        <v>78</v>
      </c>
      <c r="B80" t="s">
        <v>20690</v>
      </c>
      <c r="C80" t="s">
        <v>20689</v>
      </c>
      <c r="D80" t="s">
        <v>20688</v>
      </c>
      <c r="F80" t="s">
        <v>20687</v>
      </c>
      <c r="G80" t="s">
        <v>15</v>
      </c>
      <c r="H80" t="s">
        <v>14</v>
      </c>
      <c r="I80" t="s">
        <v>20686</v>
      </c>
      <c r="J80" t="s">
        <v>20685</v>
      </c>
      <c r="K80" t="s">
        <v>20684</v>
      </c>
      <c r="L80" t="s">
        <v>20683</v>
      </c>
      <c r="M80" t="s">
        <v>263</v>
      </c>
      <c r="N80">
        <v>2</v>
      </c>
      <c r="O80" t="s">
        <v>20682</v>
      </c>
      <c r="P80" t="s">
        <v>20681</v>
      </c>
      <c r="Q80" t="s">
        <v>20680</v>
      </c>
      <c r="R80" s="7">
        <v>37043</v>
      </c>
      <c r="S80" s="8">
        <f t="shared" si="8"/>
        <v>2001</v>
      </c>
      <c r="T80" s="8">
        <v>2001</v>
      </c>
      <c r="U80" s="8">
        <f t="shared" si="9"/>
        <v>21</v>
      </c>
      <c r="V80" s="7">
        <v>37043</v>
      </c>
      <c r="W80" t="s">
        <v>3967</v>
      </c>
      <c r="X80" s="2">
        <v>2.141</v>
      </c>
      <c r="Y80" s="6">
        <f t="shared" si="14"/>
        <v>5.7152772216438434E-2</v>
      </c>
      <c r="AA80">
        <v>1962892</v>
      </c>
      <c r="AB80">
        <v>17360</v>
      </c>
      <c r="AD80" t="s">
        <v>5</v>
      </c>
      <c r="AE80">
        <v>39</v>
      </c>
      <c r="AF80">
        <v>6</v>
      </c>
      <c r="AH80" t="s">
        <v>20679</v>
      </c>
      <c r="AI80" t="s">
        <v>20678</v>
      </c>
      <c r="AJ80" t="s">
        <v>20677</v>
      </c>
      <c r="AK80" t="s">
        <v>20676</v>
      </c>
      <c r="AL80">
        <v>14</v>
      </c>
      <c r="AM80" s="5">
        <f t="shared" si="10"/>
        <v>0.66666666666666663</v>
      </c>
      <c r="AN80" s="4">
        <f t="shared" si="15"/>
        <v>1.0097185409567082E-3</v>
      </c>
      <c r="AO80" s="3"/>
      <c r="AP80">
        <v>0</v>
      </c>
      <c r="AQ80" t="s">
        <v>16043</v>
      </c>
      <c r="AR80" t="s">
        <v>20675</v>
      </c>
      <c r="AS80" t="s">
        <v>16042</v>
      </c>
      <c r="AT80" s="2" t="s">
        <v>19</v>
      </c>
      <c r="AU80" s="1">
        <f t="shared" si="11"/>
        <v>4.0309856113793909</v>
      </c>
      <c r="AV80" s="1">
        <f t="shared" si="12"/>
        <v>2.9081245378697571</v>
      </c>
      <c r="AW80" s="1">
        <f t="shared" si="13"/>
        <v>1.7852634643601226</v>
      </c>
    </row>
    <row r="81" spans="1:49" x14ac:dyDescent="0.2">
      <c r="A81">
        <v>79</v>
      </c>
      <c r="B81" t="s">
        <v>20674</v>
      </c>
      <c r="C81" t="s">
        <v>20673</v>
      </c>
      <c r="D81" t="s">
        <v>20672</v>
      </c>
      <c r="F81" t="s">
        <v>20671</v>
      </c>
      <c r="G81" t="s">
        <v>15</v>
      </c>
      <c r="H81" t="s">
        <v>14</v>
      </c>
      <c r="I81" t="s">
        <v>20670</v>
      </c>
      <c r="J81" t="s">
        <v>20669</v>
      </c>
      <c r="K81" t="s">
        <v>20668</v>
      </c>
      <c r="L81" t="s">
        <v>20667</v>
      </c>
      <c r="M81" t="s">
        <v>263</v>
      </c>
      <c r="N81">
        <v>3</v>
      </c>
      <c r="O81" t="s">
        <v>20666</v>
      </c>
      <c r="P81" t="s">
        <v>20665</v>
      </c>
      <c r="Q81" t="s">
        <v>20664</v>
      </c>
      <c r="R81" s="7">
        <v>37043</v>
      </c>
      <c r="S81" s="8">
        <f t="shared" si="8"/>
        <v>2001</v>
      </c>
      <c r="T81" s="8">
        <v>2001</v>
      </c>
      <c r="U81" s="8">
        <f t="shared" si="9"/>
        <v>21</v>
      </c>
      <c r="V81" s="7">
        <v>37043</v>
      </c>
      <c r="W81" t="s">
        <v>3967</v>
      </c>
      <c r="X81" s="2">
        <v>2.141</v>
      </c>
      <c r="Y81" s="6">
        <f t="shared" si="14"/>
        <v>5.7152772216438434E-2</v>
      </c>
      <c r="AA81">
        <v>1962892</v>
      </c>
      <c r="AB81">
        <v>17360</v>
      </c>
      <c r="AD81" t="s">
        <v>5</v>
      </c>
      <c r="AE81">
        <v>39</v>
      </c>
      <c r="AF81">
        <v>6</v>
      </c>
      <c r="AH81" t="s">
        <v>20663</v>
      </c>
      <c r="AI81" t="s">
        <v>20662</v>
      </c>
      <c r="AJ81" t="s">
        <v>20661</v>
      </c>
      <c r="AK81" t="s">
        <v>20660</v>
      </c>
      <c r="AL81">
        <v>246</v>
      </c>
      <c r="AM81" s="5">
        <f t="shared" si="10"/>
        <v>11.714285714285714</v>
      </c>
      <c r="AN81" s="4">
        <f t="shared" si="15"/>
        <v>1.7742197219667872E-2</v>
      </c>
      <c r="AO81" s="3"/>
      <c r="AP81">
        <v>0</v>
      </c>
      <c r="AR81" t="s">
        <v>14278</v>
      </c>
      <c r="AT81" s="2" t="s">
        <v>19</v>
      </c>
      <c r="AU81" s="1">
        <f t="shared" si="11"/>
        <v>4.5329599717407261</v>
      </c>
      <c r="AV81" s="1">
        <f t="shared" si="12"/>
        <v>3.7447484718053157</v>
      </c>
      <c r="AW81" s="1">
        <f t="shared" si="13"/>
        <v>2.9565369718699039</v>
      </c>
    </row>
    <row r="82" spans="1:49" x14ac:dyDescent="0.2">
      <c r="A82">
        <v>80</v>
      </c>
      <c r="B82" t="s">
        <v>20659</v>
      </c>
      <c r="C82" t="s">
        <v>20658</v>
      </c>
      <c r="D82" t="s">
        <v>20657</v>
      </c>
      <c r="F82" t="s">
        <v>20656</v>
      </c>
      <c r="G82" t="s">
        <v>15</v>
      </c>
      <c r="H82" t="s">
        <v>14</v>
      </c>
      <c r="I82" t="s">
        <v>20655</v>
      </c>
      <c r="J82" t="s">
        <v>20654</v>
      </c>
      <c r="K82" t="s">
        <v>20653</v>
      </c>
      <c r="L82" t="s">
        <v>20652</v>
      </c>
      <c r="M82" t="s">
        <v>1237</v>
      </c>
      <c r="N82">
        <v>2</v>
      </c>
      <c r="O82" t="s">
        <v>20651</v>
      </c>
      <c r="P82" t="s">
        <v>20650</v>
      </c>
      <c r="Q82" t="s">
        <v>20649</v>
      </c>
      <c r="R82" s="7">
        <v>37043</v>
      </c>
      <c r="S82" s="8">
        <f t="shared" si="8"/>
        <v>2001</v>
      </c>
      <c r="T82" s="8">
        <v>2001</v>
      </c>
      <c r="U82" s="8">
        <f t="shared" si="9"/>
        <v>21</v>
      </c>
      <c r="V82" s="7">
        <v>37043</v>
      </c>
      <c r="W82" t="s">
        <v>3455</v>
      </c>
      <c r="X82" s="2">
        <v>2.9860000000000002</v>
      </c>
      <c r="Y82" s="6">
        <f t="shared" si="14"/>
        <v>7.9709564613865094E-2</v>
      </c>
      <c r="AA82">
        <v>7338716</v>
      </c>
      <c r="AB82">
        <v>18902</v>
      </c>
      <c r="AD82" t="s">
        <v>5</v>
      </c>
      <c r="AE82">
        <v>19</v>
      </c>
      <c r="AF82">
        <v>6</v>
      </c>
      <c r="AH82" t="s">
        <v>20648</v>
      </c>
      <c r="AI82" t="s">
        <v>20647</v>
      </c>
      <c r="AJ82" t="s">
        <v>20646</v>
      </c>
      <c r="AK82" t="s">
        <v>20645</v>
      </c>
      <c r="AL82">
        <v>51</v>
      </c>
      <c r="AM82" s="5">
        <f t="shared" si="10"/>
        <v>2.4285714285714284</v>
      </c>
      <c r="AN82" s="4">
        <f t="shared" si="15"/>
        <v>3.678260399199437E-3</v>
      </c>
      <c r="AO82" s="3"/>
      <c r="AP82">
        <v>0</v>
      </c>
      <c r="AR82" t="s">
        <v>0</v>
      </c>
      <c r="AT82" s="2" t="s">
        <v>19</v>
      </c>
      <c r="AU82" s="1">
        <f t="shared" si="11"/>
        <v>5.6900173349465391</v>
      </c>
      <c r="AV82" s="1">
        <f t="shared" si="12"/>
        <v>4.1693912506532271</v>
      </c>
      <c r="AW82" s="1">
        <f t="shared" si="13"/>
        <v>2.648765166359913</v>
      </c>
    </row>
    <row r="83" spans="1:49" x14ac:dyDescent="0.2">
      <c r="A83">
        <v>81</v>
      </c>
      <c r="B83" t="s">
        <v>20644</v>
      </c>
      <c r="C83" t="s">
        <v>20643</v>
      </c>
      <c r="D83" t="s">
        <v>20642</v>
      </c>
      <c r="F83" t="s">
        <v>20641</v>
      </c>
      <c r="G83" t="s">
        <v>15</v>
      </c>
      <c r="H83" t="s">
        <v>14</v>
      </c>
      <c r="I83" t="s">
        <v>20640</v>
      </c>
      <c r="J83" t="s">
        <v>20639</v>
      </c>
      <c r="K83" t="s">
        <v>20638</v>
      </c>
      <c r="L83" t="s">
        <v>20637</v>
      </c>
      <c r="M83" t="s">
        <v>20636</v>
      </c>
      <c r="N83">
        <v>2</v>
      </c>
      <c r="O83" t="s">
        <v>20635</v>
      </c>
      <c r="P83" t="s">
        <v>20634</v>
      </c>
      <c r="Q83" t="s">
        <v>20633</v>
      </c>
      <c r="R83" s="7">
        <v>37043</v>
      </c>
      <c r="S83" s="8">
        <f t="shared" si="8"/>
        <v>2001</v>
      </c>
      <c r="T83" s="8">
        <v>2001</v>
      </c>
      <c r="U83" s="8">
        <f t="shared" si="9"/>
        <v>21</v>
      </c>
      <c r="V83" s="7">
        <v>37043</v>
      </c>
      <c r="W83" t="s">
        <v>3587</v>
      </c>
      <c r="X83" s="2">
        <v>0.92900000000000005</v>
      </c>
      <c r="Y83" s="6">
        <f t="shared" si="14"/>
        <v>2.4799124422732979E-2</v>
      </c>
      <c r="AA83">
        <v>10897798</v>
      </c>
      <c r="AB83">
        <v>18896</v>
      </c>
      <c r="AD83" t="s">
        <v>5</v>
      </c>
      <c r="AE83">
        <v>5</v>
      </c>
      <c r="AF83">
        <v>6</v>
      </c>
      <c r="AH83" t="s">
        <v>20632</v>
      </c>
      <c r="AI83" t="s">
        <v>20631</v>
      </c>
      <c r="AJ83" t="s">
        <v>20630</v>
      </c>
      <c r="AK83" t="s">
        <v>20629</v>
      </c>
      <c r="AL83">
        <v>47</v>
      </c>
      <c r="AM83" s="5">
        <f t="shared" si="10"/>
        <v>2.2380952380952381</v>
      </c>
      <c r="AN83" s="4">
        <f t="shared" si="15"/>
        <v>3.389769387497521E-3</v>
      </c>
      <c r="AO83" s="3"/>
      <c r="AP83">
        <v>0</v>
      </c>
      <c r="AQ83" t="s">
        <v>14263</v>
      </c>
      <c r="AR83" t="s">
        <v>20628</v>
      </c>
      <c r="AS83" t="s">
        <v>14262</v>
      </c>
      <c r="AT83" s="2">
        <v>3.4359999999999999</v>
      </c>
      <c r="AU83" s="1">
        <f t="shared" si="11"/>
        <v>1.8376317912162339</v>
      </c>
      <c r="AV83" s="1">
        <f t="shared" si="12"/>
        <v>1.409444690511525</v>
      </c>
      <c r="AW83" s="1">
        <f t="shared" si="13"/>
        <v>0.98125758980681588</v>
      </c>
    </row>
    <row r="84" spans="1:49" x14ac:dyDescent="0.2">
      <c r="A84">
        <v>82</v>
      </c>
      <c r="B84" t="s">
        <v>20627</v>
      </c>
      <c r="C84" t="s">
        <v>20626</v>
      </c>
      <c r="D84" t="s">
        <v>20625</v>
      </c>
      <c r="F84" t="s">
        <v>20624</v>
      </c>
      <c r="G84" t="s">
        <v>15</v>
      </c>
      <c r="H84" t="s">
        <v>14</v>
      </c>
      <c r="I84" t="s">
        <v>20623</v>
      </c>
      <c r="J84" t="s">
        <v>20622</v>
      </c>
      <c r="K84" t="s">
        <v>20621</v>
      </c>
      <c r="L84" t="s">
        <v>20620</v>
      </c>
      <c r="M84" t="s">
        <v>1237</v>
      </c>
      <c r="N84">
        <v>6</v>
      </c>
      <c r="O84" t="s">
        <v>20619</v>
      </c>
      <c r="P84" t="s">
        <v>20618</v>
      </c>
      <c r="Q84" t="s">
        <v>20617</v>
      </c>
      <c r="R84" s="7">
        <v>37043</v>
      </c>
      <c r="S84" s="8">
        <f t="shared" si="8"/>
        <v>2001</v>
      </c>
      <c r="T84" s="8">
        <v>2001</v>
      </c>
      <c r="U84" s="8">
        <f t="shared" si="9"/>
        <v>21</v>
      </c>
      <c r="V84" s="7">
        <v>37043</v>
      </c>
      <c r="W84" t="s">
        <v>3967</v>
      </c>
      <c r="X84" s="2">
        <v>2.141</v>
      </c>
      <c r="Y84" s="6">
        <f t="shared" si="14"/>
        <v>5.7152772216438434E-2</v>
      </c>
      <c r="AA84">
        <v>1962892</v>
      </c>
      <c r="AB84">
        <v>17360</v>
      </c>
      <c r="AD84" t="s">
        <v>5</v>
      </c>
      <c r="AE84">
        <v>39</v>
      </c>
      <c r="AF84">
        <v>6</v>
      </c>
      <c r="AH84" t="s">
        <v>20616</v>
      </c>
      <c r="AI84" t="s">
        <v>20615</v>
      </c>
      <c r="AJ84" t="s">
        <v>20614</v>
      </c>
      <c r="AK84" t="s">
        <v>20613</v>
      </c>
      <c r="AL84">
        <v>10</v>
      </c>
      <c r="AM84" s="5">
        <f t="shared" si="10"/>
        <v>0.47619047619047616</v>
      </c>
      <c r="AN84" s="4">
        <f t="shared" si="15"/>
        <v>7.2122752925479164E-4</v>
      </c>
      <c r="AO84" s="3"/>
      <c r="AP84">
        <v>0</v>
      </c>
      <c r="AQ84" t="s">
        <v>119</v>
      </c>
      <c r="AR84" t="s">
        <v>20612</v>
      </c>
      <c r="AS84" t="s">
        <v>118</v>
      </c>
      <c r="AT84" s="2" t="s">
        <v>19</v>
      </c>
      <c r="AU84" s="1">
        <f t="shared" si="11"/>
        <v>4.022330881028334</v>
      </c>
      <c r="AV84" s="1">
        <f t="shared" si="12"/>
        <v>2.8936999872846614</v>
      </c>
      <c r="AW84" s="1">
        <f t="shared" si="13"/>
        <v>1.7650690935409885</v>
      </c>
    </row>
    <row r="85" spans="1:49" x14ac:dyDescent="0.2">
      <c r="A85">
        <v>83</v>
      </c>
      <c r="B85" t="s">
        <v>20611</v>
      </c>
      <c r="C85" t="s">
        <v>20610</v>
      </c>
      <c r="D85" t="s">
        <v>20609</v>
      </c>
      <c r="F85" t="s">
        <v>20608</v>
      </c>
      <c r="G85" t="s">
        <v>15</v>
      </c>
      <c r="H85" t="s">
        <v>14</v>
      </c>
      <c r="I85" t="s">
        <v>20607</v>
      </c>
      <c r="J85" t="s">
        <v>20606</v>
      </c>
      <c r="K85" t="s">
        <v>20605</v>
      </c>
      <c r="L85" t="s">
        <v>20604</v>
      </c>
      <c r="M85" t="s">
        <v>3291</v>
      </c>
      <c r="N85">
        <v>3</v>
      </c>
      <c r="O85" t="s">
        <v>20603</v>
      </c>
      <c r="P85" t="s">
        <v>20602</v>
      </c>
      <c r="Q85" t="s">
        <v>20601</v>
      </c>
      <c r="R85" s="7">
        <v>37043</v>
      </c>
      <c r="S85" s="8">
        <f t="shared" si="8"/>
        <v>2001</v>
      </c>
      <c r="T85" s="8">
        <v>2001</v>
      </c>
      <c r="U85" s="8">
        <f t="shared" si="9"/>
        <v>21</v>
      </c>
      <c r="V85" s="7">
        <v>37043</v>
      </c>
      <c r="W85" t="s">
        <v>14864</v>
      </c>
      <c r="X85" s="2">
        <v>0.82</v>
      </c>
      <c r="Y85" s="6">
        <f t="shared" si="14"/>
        <v>2.1889431675609299E-2</v>
      </c>
      <c r="AA85">
        <v>189456</v>
      </c>
      <c r="AB85">
        <v>15361</v>
      </c>
      <c r="AD85" t="s">
        <v>5</v>
      </c>
      <c r="AE85">
        <v>50</v>
      </c>
      <c r="AF85">
        <v>3</v>
      </c>
      <c r="AH85" t="s">
        <v>20600</v>
      </c>
      <c r="AI85" t="s">
        <v>20599</v>
      </c>
      <c r="AJ85" t="s">
        <v>20598</v>
      </c>
      <c r="AK85" t="s">
        <v>20597</v>
      </c>
      <c r="AL85">
        <v>6</v>
      </c>
      <c r="AM85" s="5">
        <f t="shared" si="10"/>
        <v>0.2857142857142857</v>
      </c>
      <c r="AN85" s="4">
        <f t="shared" si="15"/>
        <v>4.3273651755287499E-4</v>
      </c>
      <c r="AO85" s="3"/>
      <c r="AP85">
        <v>0</v>
      </c>
      <c r="AR85" t="s">
        <v>0</v>
      </c>
      <c r="AT85" s="2" t="s">
        <v>19</v>
      </c>
      <c r="AU85" s="1">
        <f t="shared" si="11"/>
        <v>1.545242312819237</v>
      </c>
      <c r="AV85" s="1">
        <f t="shared" si="12"/>
        <v>1.1161084096581086</v>
      </c>
      <c r="AW85" s="1">
        <f t="shared" si="13"/>
        <v>0.68697450649698022</v>
      </c>
    </row>
    <row r="86" spans="1:49" x14ac:dyDescent="0.2">
      <c r="A86">
        <v>84</v>
      </c>
      <c r="B86" t="s">
        <v>20596</v>
      </c>
      <c r="C86" t="s">
        <v>20595</v>
      </c>
      <c r="D86" t="s">
        <v>20594</v>
      </c>
      <c r="F86" t="s">
        <v>20593</v>
      </c>
      <c r="G86" t="s">
        <v>15</v>
      </c>
      <c r="H86" t="s">
        <v>14</v>
      </c>
      <c r="I86" t="s">
        <v>20592</v>
      </c>
      <c r="J86" t="s">
        <v>20591</v>
      </c>
      <c r="K86" t="s">
        <v>20590</v>
      </c>
      <c r="L86" t="s">
        <v>3459</v>
      </c>
      <c r="M86" t="s">
        <v>263</v>
      </c>
      <c r="N86">
        <v>2</v>
      </c>
      <c r="O86" t="s">
        <v>20589</v>
      </c>
      <c r="P86" t="s">
        <v>20588</v>
      </c>
      <c r="Q86" t="s">
        <v>20587</v>
      </c>
      <c r="R86" s="7">
        <v>37043</v>
      </c>
      <c r="S86" s="8">
        <f t="shared" si="8"/>
        <v>2001</v>
      </c>
      <c r="T86" s="8">
        <v>2001</v>
      </c>
      <c r="U86" s="8">
        <f t="shared" si="9"/>
        <v>21</v>
      </c>
      <c r="V86" s="7">
        <v>37043</v>
      </c>
      <c r="W86" t="s">
        <v>3587</v>
      </c>
      <c r="X86" s="2">
        <v>0.92900000000000005</v>
      </c>
      <c r="Y86" s="6">
        <f t="shared" si="14"/>
        <v>2.4799124422732979E-2</v>
      </c>
      <c r="AA86">
        <v>10897798</v>
      </c>
      <c r="AB86">
        <v>18896</v>
      </c>
      <c r="AD86" t="s">
        <v>5</v>
      </c>
      <c r="AE86">
        <v>5</v>
      </c>
      <c r="AF86">
        <v>6</v>
      </c>
      <c r="AH86" t="s">
        <v>20586</v>
      </c>
      <c r="AI86" t="s">
        <v>20585</v>
      </c>
      <c r="AJ86" t="s">
        <v>20584</v>
      </c>
      <c r="AK86" t="s">
        <v>20583</v>
      </c>
      <c r="AL86">
        <v>10</v>
      </c>
      <c r="AM86" s="5">
        <f t="shared" si="10"/>
        <v>0.47619047619047616</v>
      </c>
      <c r="AN86" s="4">
        <f t="shared" si="15"/>
        <v>7.2122752925479164E-4</v>
      </c>
      <c r="AO86" s="3"/>
      <c r="AP86">
        <v>0</v>
      </c>
      <c r="AR86" t="s">
        <v>0</v>
      </c>
      <c r="AT86" s="2">
        <v>3.4359999999999999</v>
      </c>
      <c r="AU86" s="1">
        <f t="shared" si="11"/>
        <v>1.757575535468952</v>
      </c>
      <c r="AV86" s="1">
        <f t="shared" si="12"/>
        <v>1.2760175975993886</v>
      </c>
      <c r="AW86" s="1">
        <f t="shared" si="13"/>
        <v>0.79445965972982469</v>
      </c>
    </row>
    <row r="87" spans="1:49" x14ac:dyDescent="0.2">
      <c r="A87">
        <v>85</v>
      </c>
      <c r="B87" t="s">
        <v>20582</v>
      </c>
      <c r="C87" t="s">
        <v>20581</v>
      </c>
      <c r="D87" t="s">
        <v>20580</v>
      </c>
      <c r="F87" t="s">
        <v>20579</v>
      </c>
      <c r="G87" t="s">
        <v>15</v>
      </c>
      <c r="H87" t="s">
        <v>14</v>
      </c>
      <c r="I87" t="s">
        <v>20578</v>
      </c>
      <c r="J87" t="s">
        <v>3731</v>
      </c>
      <c r="K87" t="s">
        <v>3730</v>
      </c>
      <c r="L87" t="s">
        <v>3729</v>
      </c>
      <c r="M87" t="s">
        <v>365</v>
      </c>
      <c r="N87">
        <v>3</v>
      </c>
      <c r="O87" t="s">
        <v>20577</v>
      </c>
      <c r="P87" t="s">
        <v>20576</v>
      </c>
      <c r="Q87" t="s">
        <v>20575</v>
      </c>
      <c r="R87" s="7">
        <v>37043</v>
      </c>
      <c r="S87" s="8">
        <f t="shared" ref="S87:S150" si="16">YEAR(R87)</f>
        <v>2001</v>
      </c>
      <c r="T87" s="8">
        <v>2001</v>
      </c>
      <c r="U87" s="8">
        <f t="shared" ref="U87:U150" si="17">2022-T87</f>
        <v>21</v>
      </c>
      <c r="V87" s="7">
        <v>37043</v>
      </c>
      <c r="W87" t="s">
        <v>14689</v>
      </c>
      <c r="X87" s="2">
        <v>0.46</v>
      </c>
      <c r="Y87" s="6">
        <f t="shared" si="14"/>
        <v>1.2279437281439364E-2</v>
      </c>
      <c r="AA87">
        <v>933813</v>
      </c>
      <c r="AB87">
        <v>28031</v>
      </c>
      <c r="AD87" t="s">
        <v>5</v>
      </c>
      <c r="AE87">
        <v>29</v>
      </c>
      <c r="AF87">
        <v>3</v>
      </c>
      <c r="AH87" t="s">
        <v>20574</v>
      </c>
      <c r="AI87" t="s">
        <v>20573</v>
      </c>
      <c r="AJ87" t="s">
        <v>20572</v>
      </c>
      <c r="AK87" t="s">
        <v>20571</v>
      </c>
      <c r="AL87">
        <v>14</v>
      </c>
      <c r="AM87" s="5">
        <f t="shared" ref="AM87:AM150" si="18">AL87/U87</f>
        <v>0.66666666666666663</v>
      </c>
      <c r="AN87" s="4">
        <f t="shared" si="15"/>
        <v>1.0097185409567082E-3</v>
      </c>
      <c r="AO87" s="3"/>
      <c r="AP87">
        <v>0</v>
      </c>
      <c r="AR87" t="s">
        <v>0</v>
      </c>
      <c r="AT87" s="2">
        <v>1.222</v>
      </c>
      <c r="AU87" s="1">
        <f t="shared" ref="AU87:AU150" si="19">(Y87*0.7+AN87*0.3)*100</f>
        <v>0.8898521659294566</v>
      </c>
      <c r="AV87" s="1">
        <f t="shared" ref="AV87:AV150" si="20">(Y87*0.5+AN87*0.5)*100</f>
        <v>0.66445779111980363</v>
      </c>
      <c r="AW87" s="1">
        <f t="shared" ref="AW87:AW150" si="21">(Y87*0.3+AN87*0.7)*100</f>
        <v>0.43906341631015045</v>
      </c>
    </row>
    <row r="88" spans="1:49" x14ac:dyDescent="0.2">
      <c r="A88">
        <v>86</v>
      </c>
      <c r="B88" t="s">
        <v>20570</v>
      </c>
      <c r="C88" t="s">
        <v>20569</v>
      </c>
      <c r="D88" t="s">
        <v>20568</v>
      </c>
      <c r="F88" t="s">
        <v>20567</v>
      </c>
      <c r="G88" t="s">
        <v>15</v>
      </c>
      <c r="H88" t="s">
        <v>14</v>
      </c>
      <c r="I88" t="s">
        <v>20566</v>
      </c>
      <c r="J88" t="s">
        <v>20565</v>
      </c>
      <c r="K88" t="s">
        <v>20564</v>
      </c>
      <c r="L88" t="s">
        <v>20563</v>
      </c>
      <c r="M88" t="s">
        <v>6956</v>
      </c>
      <c r="N88">
        <v>2</v>
      </c>
      <c r="O88" t="s">
        <v>20562</v>
      </c>
      <c r="P88" t="s">
        <v>20561</v>
      </c>
      <c r="Q88" t="s">
        <v>20560</v>
      </c>
      <c r="R88" s="7">
        <v>37043</v>
      </c>
      <c r="S88" s="8">
        <f t="shared" si="16"/>
        <v>2001</v>
      </c>
      <c r="T88" s="8">
        <v>2001</v>
      </c>
      <c r="U88" s="8">
        <f t="shared" si="17"/>
        <v>21</v>
      </c>
      <c r="V88" s="7">
        <v>37043</v>
      </c>
      <c r="W88" t="s">
        <v>3967</v>
      </c>
      <c r="X88" s="2">
        <v>2.141</v>
      </c>
      <c r="Y88" s="6">
        <f t="shared" si="14"/>
        <v>5.7152772216438434E-2</v>
      </c>
      <c r="AA88">
        <v>1962892</v>
      </c>
      <c r="AB88">
        <v>17360</v>
      </c>
      <c r="AD88" t="s">
        <v>5</v>
      </c>
      <c r="AE88">
        <v>39</v>
      </c>
      <c r="AF88">
        <v>6</v>
      </c>
      <c r="AH88" t="s">
        <v>20559</v>
      </c>
      <c r="AI88" t="s">
        <v>20558</v>
      </c>
      <c r="AJ88" t="s">
        <v>20557</v>
      </c>
      <c r="AK88" t="s">
        <v>20556</v>
      </c>
      <c r="AL88">
        <v>58</v>
      </c>
      <c r="AM88" s="5">
        <f t="shared" si="18"/>
        <v>2.7619047619047619</v>
      </c>
      <c r="AN88" s="4">
        <f t="shared" si="15"/>
        <v>4.1831196696777914E-3</v>
      </c>
      <c r="AO88" s="3"/>
      <c r="AP88">
        <v>0</v>
      </c>
      <c r="AR88" t="s">
        <v>0</v>
      </c>
      <c r="AT88" s="2" t="s">
        <v>19</v>
      </c>
      <c r="AU88" s="1">
        <f t="shared" si="19"/>
        <v>4.126187645241024</v>
      </c>
      <c r="AV88" s="1">
        <f t="shared" si="20"/>
        <v>3.0667945943058115</v>
      </c>
      <c r="AW88" s="1">
        <f t="shared" si="21"/>
        <v>2.0074015433705985</v>
      </c>
    </row>
    <row r="89" spans="1:49" x14ac:dyDescent="0.2">
      <c r="A89">
        <v>87</v>
      </c>
      <c r="B89" t="s">
        <v>20555</v>
      </c>
      <c r="C89" t="s">
        <v>20554</v>
      </c>
      <c r="D89" t="s">
        <v>20553</v>
      </c>
      <c r="F89" t="s">
        <v>20552</v>
      </c>
      <c r="G89" t="s">
        <v>15</v>
      </c>
      <c r="H89" t="s">
        <v>14</v>
      </c>
      <c r="I89" t="s">
        <v>20551</v>
      </c>
      <c r="J89" t="s">
        <v>20550</v>
      </c>
      <c r="K89" t="s">
        <v>20549</v>
      </c>
      <c r="L89" t="s">
        <v>20548</v>
      </c>
      <c r="M89" t="s">
        <v>263</v>
      </c>
      <c r="N89">
        <v>2</v>
      </c>
      <c r="O89" t="s">
        <v>20547</v>
      </c>
      <c r="P89" t="s">
        <v>20546</v>
      </c>
      <c r="Q89" t="s">
        <v>20545</v>
      </c>
      <c r="R89" s="7">
        <v>37043</v>
      </c>
      <c r="S89" s="8">
        <f t="shared" si="16"/>
        <v>2001</v>
      </c>
      <c r="T89" s="8">
        <v>2001</v>
      </c>
      <c r="U89" s="8">
        <f t="shared" si="17"/>
        <v>21</v>
      </c>
      <c r="V89" s="7">
        <v>37043</v>
      </c>
      <c r="W89" t="s">
        <v>3455</v>
      </c>
      <c r="X89" s="2">
        <v>2.9860000000000002</v>
      </c>
      <c r="Y89" s="6">
        <f t="shared" si="14"/>
        <v>7.9709564613865094E-2</v>
      </c>
      <c r="AA89">
        <v>7338716</v>
      </c>
      <c r="AB89">
        <v>18902</v>
      </c>
      <c r="AD89" t="s">
        <v>5</v>
      </c>
      <c r="AE89">
        <v>19</v>
      </c>
      <c r="AF89">
        <v>6</v>
      </c>
      <c r="AH89" t="s">
        <v>20544</v>
      </c>
      <c r="AI89" t="s">
        <v>20543</v>
      </c>
      <c r="AJ89" t="s">
        <v>20542</v>
      </c>
      <c r="AK89" t="s">
        <v>20541</v>
      </c>
      <c r="AL89">
        <v>10</v>
      </c>
      <c r="AM89" s="5">
        <f t="shared" si="18"/>
        <v>0.47619047619047616</v>
      </c>
      <c r="AN89" s="4">
        <f t="shared" si="15"/>
        <v>7.2122752925479164E-4</v>
      </c>
      <c r="AO89" s="3"/>
      <c r="AP89">
        <v>0</v>
      </c>
      <c r="AR89" t="s">
        <v>0</v>
      </c>
      <c r="AT89" s="2" t="s">
        <v>19</v>
      </c>
      <c r="AU89" s="1">
        <f t="shared" si="19"/>
        <v>5.6013063488482002</v>
      </c>
      <c r="AV89" s="1">
        <f t="shared" si="20"/>
        <v>4.0215396071559946</v>
      </c>
      <c r="AW89" s="1">
        <f t="shared" si="21"/>
        <v>2.441772865463788</v>
      </c>
    </row>
    <row r="90" spans="1:49" x14ac:dyDescent="0.2">
      <c r="A90">
        <v>88</v>
      </c>
      <c r="B90" t="s">
        <v>20540</v>
      </c>
      <c r="C90" t="s">
        <v>20539</v>
      </c>
      <c r="D90" t="s">
        <v>20538</v>
      </c>
      <c r="F90" t="s">
        <v>20537</v>
      </c>
      <c r="G90" t="s">
        <v>15</v>
      </c>
      <c r="H90" t="s">
        <v>14</v>
      </c>
      <c r="I90" t="s">
        <v>1199</v>
      </c>
      <c r="J90" t="s">
        <v>6175</v>
      </c>
      <c r="K90" t="s">
        <v>6174</v>
      </c>
      <c r="L90" t="s">
        <v>6173</v>
      </c>
      <c r="M90" t="s">
        <v>263</v>
      </c>
      <c r="N90">
        <v>3</v>
      </c>
      <c r="O90" t="s">
        <v>20536</v>
      </c>
      <c r="P90" t="s">
        <v>20535</v>
      </c>
      <c r="Q90" t="s">
        <v>20534</v>
      </c>
      <c r="R90" s="7">
        <v>37043</v>
      </c>
      <c r="S90" s="8">
        <f t="shared" si="16"/>
        <v>2001</v>
      </c>
      <c r="T90" s="8">
        <v>2001</v>
      </c>
      <c r="U90" s="8">
        <f t="shared" si="17"/>
        <v>21</v>
      </c>
      <c r="V90" s="7">
        <v>37043</v>
      </c>
      <c r="W90" t="s">
        <v>3981</v>
      </c>
      <c r="X90" s="2">
        <v>1.468</v>
      </c>
      <c r="Y90" s="6">
        <f t="shared" si="14"/>
        <v>3.9187421585115186E-2</v>
      </c>
      <c r="AA90">
        <v>906778</v>
      </c>
      <c r="AB90">
        <v>18931</v>
      </c>
      <c r="AD90" t="s">
        <v>5</v>
      </c>
      <c r="AE90">
        <v>49</v>
      </c>
      <c r="AF90">
        <v>6</v>
      </c>
      <c r="AH90" t="s">
        <v>20533</v>
      </c>
      <c r="AI90" t="s">
        <v>20532</v>
      </c>
      <c r="AJ90" t="s">
        <v>20531</v>
      </c>
      <c r="AK90" t="s">
        <v>20530</v>
      </c>
      <c r="AL90">
        <v>74</v>
      </c>
      <c r="AM90" s="5">
        <f t="shared" si="18"/>
        <v>3.5238095238095237</v>
      </c>
      <c r="AN90" s="4">
        <f t="shared" si="15"/>
        <v>5.337083716485458E-3</v>
      </c>
      <c r="AO90" s="3"/>
      <c r="AP90">
        <v>0</v>
      </c>
      <c r="AR90" t="s">
        <v>0</v>
      </c>
      <c r="AT90" s="2">
        <v>5.0830000000000002</v>
      </c>
      <c r="AU90" s="1">
        <f t="shared" si="19"/>
        <v>2.9032320224526265</v>
      </c>
      <c r="AV90" s="1">
        <f t="shared" si="20"/>
        <v>2.2262252650800325</v>
      </c>
      <c r="AW90" s="1">
        <f t="shared" si="21"/>
        <v>1.5492185077074376</v>
      </c>
    </row>
    <row r="91" spans="1:49" x14ac:dyDescent="0.2">
      <c r="A91">
        <v>89</v>
      </c>
      <c r="B91" t="s">
        <v>20529</v>
      </c>
      <c r="C91" t="s">
        <v>20528</v>
      </c>
      <c r="D91" t="s">
        <v>20527</v>
      </c>
      <c r="F91" t="s">
        <v>20526</v>
      </c>
      <c r="G91" t="s">
        <v>15</v>
      </c>
      <c r="H91" t="s">
        <v>14</v>
      </c>
      <c r="I91" t="s">
        <v>20525</v>
      </c>
      <c r="J91" t="s">
        <v>20524</v>
      </c>
      <c r="K91" t="s">
        <v>20523</v>
      </c>
      <c r="L91" t="s">
        <v>20522</v>
      </c>
      <c r="M91" t="s">
        <v>263</v>
      </c>
      <c r="N91">
        <v>2</v>
      </c>
      <c r="O91" t="s">
        <v>20521</v>
      </c>
      <c r="P91" t="s">
        <v>20520</v>
      </c>
      <c r="Q91" t="s">
        <v>20519</v>
      </c>
      <c r="R91" s="7">
        <v>37043</v>
      </c>
      <c r="S91" s="8">
        <f t="shared" si="16"/>
        <v>2001</v>
      </c>
      <c r="T91" s="8">
        <v>2001</v>
      </c>
      <c r="U91" s="8">
        <f t="shared" si="17"/>
        <v>21</v>
      </c>
      <c r="V91" s="7">
        <v>37043</v>
      </c>
      <c r="W91" t="s">
        <v>3981</v>
      </c>
      <c r="X91" s="2">
        <v>1.468</v>
      </c>
      <c r="Y91" s="6">
        <f t="shared" si="14"/>
        <v>3.9187421585115186E-2</v>
      </c>
      <c r="AA91">
        <v>906778</v>
      </c>
      <c r="AB91">
        <v>18931</v>
      </c>
      <c r="AD91" t="s">
        <v>5</v>
      </c>
      <c r="AE91">
        <v>49</v>
      </c>
      <c r="AF91">
        <v>6</v>
      </c>
      <c r="AH91" t="s">
        <v>20518</v>
      </c>
      <c r="AI91" t="s">
        <v>20517</v>
      </c>
      <c r="AJ91" t="s">
        <v>20516</v>
      </c>
      <c r="AK91" t="s">
        <v>20515</v>
      </c>
      <c r="AL91">
        <v>85</v>
      </c>
      <c r="AM91" s="5">
        <f t="shared" si="18"/>
        <v>4.0476190476190474</v>
      </c>
      <c r="AN91" s="4">
        <f t="shared" si="15"/>
        <v>6.1304339986657285E-3</v>
      </c>
      <c r="AO91" s="3"/>
      <c r="AP91">
        <v>0</v>
      </c>
      <c r="AQ91" t="s">
        <v>16043</v>
      </c>
      <c r="AR91" t="s">
        <v>20514</v>
      </c>
      <c r="AS91" t="s">
        <v>16042</v>
      </c>
      <c r="AT91" s="2">
        <v>5.0830000000000002</v>
      </c>
      <c r="AU91" s="1">
        <f t="shared" si="19"/>
        <v>2.9270325309180349</v>
      </c>
      <c r="AV91" s="1">
        <f t="shared" si="20"/>
        <v>2.2658927791890457</v>
      </c>
      <c r="AW91" s="1">
        <f t="shared" si="21"/>
        <v>1.6047530274600565</v>
      </c>
    </row>
    <row r="92" spans="1:49" x14ac:dyDescent="0.2">
      <c r="A92">
        <v>90</v>
      </c>
      <c r="B92" t="s">
        <v>20513</v>
      </c>
      <c r="C92" t="s">
        <v>20512</v>
      </c>
      <c r="D92" t="s">
        <v>20511</v>
      </c>
      <c r="F92" t="s">
        <v>20510</v>
      </c>
      <c r="G92" t="s">
        <v>15</v>
      </c>
      <c r="H92" t="s">
        <v>14</v>
      </c>
      <c r="I92" t="s">
        <v>20509</v>
      </c>
      <c r="J92" t="s">
        <v>20508</v>
      </c>
      <c r="K92" t="s">
        <v>20507</v>
      </c>
      <c r="L92" t="s">
        <v>20506</v>
      </c>
      <c r="M92" t="s">
        <v>263</v>
      </c>
      <c r="N92">
        <v>2</v>
      </c>
      <c r="O92" t="s">
        <v>20505</v>
      </c>
      <c r="P92" t="s">
        <v>20504</v>
      </c>
      <c r="Q92" t="s">
        <v>20503</v>
      </c>
      <c r="R92" s="7">
        <v>37043</v>
      </c>
      <c r="S92" s="8">
        <f t="shared" si="16"/>
        <v>2001</v>
      </c>
      <c r="T92" s="8">
        <v>2001</v>
      </c>
      <c r="U92" s="8">
        <f t="shared" si="17"/>
        <v>21</v>
      </c>
      <c r="V92" s="7">
        <v>37043</v>
      </c>
      <c r="W92" t="s">
        <v>3981</v>
      </c>
      <c r="X92" s="2">
        <v>1.468</v>
      </c>
      <c r="Y92" s="6">
        <f t="shared" si="14"/>
        <v>3.9187421585115186E-2</v>
      </c>
      <c r="AA92">
        <v>906778</v>
      </c>
      <c r="AB92">
        <v>18931</v>
      </c>
      <c r="AD92" t="s">
        <v>5</v>
      </c>
      <c r="AE92">
        <v>49</v>
      </c>
      <c r="AF92">
        <v>6</v>
      </c>
      <c r="AH92" t="s">
        <v>20502</v>
      </c>
      <c r="AI92" t="s">
        <v>20501</v>
      </c>
      <c r="AJ92" t="s">
        <v>20500</v>
      </c>
      <c r="AK92" t="s">
        <v>20499</v>
      </c>
      <c r="AL92">
        <v>7</v>
      </c>
      <c r="AM92" s="5">
        <f t="shared" si="18"/>
        <v>0.33333333333333331</v>
      </c>
      <c r="AN92" s="4">
        <f t="shared" si="15"/>
        <v>5.048592704783541E-4</v>
      </c>
      <c r="AO92" s="3"/>
      <c r="AP92">
        <v>0</v>
      </c>
      <c r="AQ92" t="s">
        <v>3476</v>
      </c>
      <c r="AR92" t="s">
        <v>3475</v>
      </c>
      <c r="AS92" t="s">
        <v>2741</v>
      </c>
      <c r="AT92" s="2">
        <v>5.0830000000000002</v>
      </c>
      <c r="AU92" s="1">
        <f t="shared" si="19"/>
        <v>2.7582652890724133</v>
      </c>
      <c r="AV92" s="1">
        <f t="shared" si="20"/>
        <v>1.9846140427796768</v>
      </c>
      <c r="AW92" s="1">
        <f t="shared" si="21"/>
        <v>1.2109627964869405</v>
      </c>
    </row>
    <row r="93" spans="1:49" x14ac:dyDescent="0.2">
      <c r="A93">
        <v>91</v>
      </c>
      <c r="B93" t="s">
        <v>20498</v>
      </c>
      <c r="C93" t="s">
        <v>20497</v>
      </c>
      <c r="D93" t="s">
        <v>20496</v>
      </c>
      <c r="F93" t="s">
        <v>20495</v>
      </c>
      <c r="G93" t="s">
        <v>15</v>
      </c>
      <c r="H93" t="s">
        <v>14</v>
      </c>
      <c r="I93" t="s">
        <v>20494</v>
      </c>
      <c r="J93" t="s">
        <v>14730</v>
      </c>
      <c r="K93" t="s">
        <v>14729</v>
      </c>
      <c r="L93" t="s">
        <v>14728</v>
      </c>
      <c r="M93" t="s">
        <v>263</v>
      </c>
      <c r="N93">
        <v>1</v>
      </c>
      <c r="O93" t="s">
        <v>20493</v>
      </c>
      <c r="P93">
        <v>7003519320</v>
      </c>
      <c r="Q93" t="s">
        <v>20492</v>
      </c>
      <c r="R93" s="7">
        <v>37043</v>
      </c>
      <c r="S93" s="8">
        <f t="shared" si="16"/>
        <v>2001</v>
      </c>
      <c r="T93" s="8">
        <v>2001</v>
      </c>
      <c r="U93" s="8">
        <f t="shared" si="17"/>
        <v>21</v>
      </c>
      <c r="V93" s="7">
        <v>37043</v>
      </c>
      <c r="W93" t="s">
        <v>3089</v>
      </c>
      <c r="X93" s="2">
        <v>1.6519999999999999</v>
      </c>
      <c r="Y93" s="6">
        <f t="shared" si="14"/>
        <v>4.409919649769093E-2</v>
      </c>
      <c r="AA93" t="s">
        <v>3088</v>
      </c>
      <c r="AB93">
        <v>17337</v>
      </c>
      <c r="AD93" t="s">
        <v>5</v>
      </c>
      <c r="AE93">
        <v>49</v>
      </c>
      <c r="AF93">
        <v>6</v>
      </c>
      <c r="AH93" t="s">
        <v>20491</v>
      </c>
      <c r="AI93" t="s">
        <v>20490</v>
      </c>
      <c r="AJ93" t="s">
        <v>20489</v>
      </c>
      <c r="AK93" t="s">
        <v>20488</v>
      </c>
      <c r="AL93">
        <v>12</v>
      </c>
      <c r="AM93" s="5">
        <f t="shared" si="18"/>
        <v>0.5714285714285714</v>
      </c>
      <c r="AN93" s="4">
        <f t="shared" si="15"/>
        <v>8.6547303510574997E-4</v>
      </c>
      <c r="AO93" s="3"/>
      <c r="AP93">
        <v>0</v>
      </c>
      <c r="AQ93" t="s">
        <v>119</v>
      </c>
      <c r="AR93" t="s">
        <v>20487</v>
      </c>
      <c r="AS93" t="s">
        <v>118</v>
      </c>
      <c r="AT93" s="2" t="s">
        <v>19</v>
      </c>
      <c r="AU93" s="1">
        <f t="shared" si="19"/>
        <v>3.1129079458915374</v>
      </c>
      <c r="AV93" s="1">
        <f t="shared" si="20"/>
        <v>2.2482334766398342</v>
      </c>
      <c r="AW93" s="1">
        <f t="shared" si="21"/>
        <v>1.3835590073881303</v>
      </c>
    </row>
    <row r="94" spans="1:49" x14ac:dyDescent="0.2">
      <c r="A94">
        <v>92</v>
      </c>
      <c r="B94" t="s">
        <v>20486</v>
      </c>
      <c r="C94" t="s">
        <v>20485</v>
      </c>
      <c r="D94" t="s">
        <v>20484</v>
      </c>
      <c r="F94" t="s">
        <v>20483</v>
      </c>
      <c r="G94" t="s">
        <v>15</v>
      </c>
      <c r="H94" t="s">
        <v>14</v>
      </c>
      <c r="I94" t="s">
        <v>18831</v>
      </c>
      <c r="J94" t="s">
        <v>19121</v>
      </c>
      <c r="K94" t="s">
        <v>19120</v>
      </c>
      <c r="L94" t="s">
        <v>19119</v>
      </c>
      <c r="M94" t="s">
        <v>4129</v>
      </c>
      <c r="N94">
        <v>2</v>
      </c>
      <c r="O94" t="s">
        <v>20482</v>
      </c>
      <c r="P94" t="s">
        <v>18829</v>
      </c>
      <c r="Q94" t="s">
        <v>20481</v>
      </c>
      <c r="R94" s="7">
        <v>37043</v>
      </c>
      <c r="S94" s="8">
        <f t="shared" si="16"/>
        <v>2001</v>
      </c>
      <c r="T94" s="8">
        <v>2001</v>
      </c>
      <c r="U94" s="8">
        <f t="shared" si="17"/>
        <v>21</v>
      </c>
      <c r="V94" s="7">
        <v>37043</v>
      </c>
      <c r="W94" t="s">
        <v>3089</v>
      </c>
      <c r="X94" s="2">
        <v>1.6519999999999999</v>
      </c>
      <c r="Y94" s="6">
        <f t="shared" si="14"/>
        <v>4.409919649769093E-2</v>
      </c>
      <c r="AA94" t="s">
        <v>3088</v>
      </c>
      <c r="AB94">
        <v>17337</v>
      </c>
      <c r="AD94" t="s">
        <v>5</v>
      </c>
      <c r="AE94">
        <v>49</v>
      </c>
      <c r="AF94">
        <v>6</v>
      </c>
      <c r="AH94" t="s">
        <v>20480</v>
      </c>
      <c r="AI94" t="s">
        <v>20479</v>
      </c>
      <c r="AJ94" t="s">
        <v>20478</v>
      </c>
      <c r="AK94" t="s">
        <v>20477</v>
      </c>
      <c r="AL94">
        <v>220</v>
      </c>
      <c r="AM94" s="5">
        <f t="shared" si="18"/>
        <v>10.476190476190476</v>
      </c>
      <c r="AN94" s="4">
        <f t="shared" si="15"/>
        <v>1.5867005643605415E-2</v>
      </c>
      <c r="AO94" s="3"/>
      <c r="AP94">
        <v>0</v>
      </c>
      <c r="AR94" t="s">
        <v>18824</v>
      </c>
      <c r="AT94" s="2" t="s">
        <v>19</v>
      </c>
      <c r="AU94" s="1">
        <f t="shared" si="19"/>
        <v>3.5629539241465271</v>
      </c>
      <c r="AV94" s="1">
        <f t="shared" si="20"/>
        <v>2.9983101070648175</v>
      </c>
      <c r="AW94" s="1">
        <f t="shared" si="21"/>
        <v>2.4336662899831065</v>
      </c>
    </row>
    <row r="95" spans="1:49" x14ac:dyDescent="0.2">
      <c r="A95">
        <v>93</v>
      </c>
      <c r="B95" t="s">
        <v>20476</v>
      </c>
      <c r="C95" t="s">
        <v>20475</v>
      </c>
      <c r="D95" t="s">
        <v>20474</v>
      </c>
      <c r="F95" t="s">
        <v>20473</v>
      </c>
      <c r="G95" t="s">
        <v>15</v>
      </c>
      <c r="H95" t="s">
        <v>14</v>
      </c>
      <c r="I95" t="s">
        <v>20472</v>
      </c>
      <c r="J95" t="s">
        <v>20471</v>
      </c>
      <c r="K95" t="s">
        <v>20470</v>
      </c>
      <c r="L95" t="s">
        <v>20469</v>
      </c>
      <c r="M95" t="s">
        <v>4584</v>
      </c>
      <c r="N95">
        <v>3</v>
      </c>
      <c r="O95" t="s">
        <v>20468</v>
      </c>
      <c r="P95" t="s">
        <v>20467</v>
      </c>
      <c r="Q95" t="s">
        <v>20466</v>
      </c>
      <c r="R95" s="7">
        <v>37043</v>
      </c>
      <c r="S95" s="8">
        <f t="shared" si="16"/>
        <v>2001</v>
      </c>
      <c r="T95" s="8">
        <v>2001</v>
      </c>
      <c r="U95" s="8">
        <f t="shared" si="17"/>
        <v>21</v>
      </c>
      <c r="V95" s="7">
        <v>37043</v>
      </c>
      <c r="W95" t="s">
        <v>3089</v>
      </c>
      <c r="X95" s="2">
        <v>1.6519999999999999</v>
      </c>
      <c r="Y95" s="6">
        <f t="shared" si="14"/>
        <v>4.409919649769093E-2</v>
      </c>
      <c r="AA95" t="s">
        <v>3088</v>
      </c>
      <c r="AB95">
        <v>17337</v>
      </c>
      <c r="AD95" t="s">
        <v>5</v>
      </c>
      <c r="AE95">
        <v>49</v>
      </c>
      <c r="AF95">
        <v>6</v>
      </c>
      <c r="AH95" t="s">
        <v>20465</v>
      </c>
      <c r="AI95" t="s">
        <v>20464</v>
      </c>
      <c r="AJ95" t="s">
        <v>20463</v>
      </c>
      <c r="AK95" t="s">
        <v>20462</v>
      </c>
      <c r="AL95">
        <v>35</v>
      </c>
      <c r="AM95" s="5">
        <f t="shared" si="18"/>
        <v>1.6666666666666667</v>
      </c>
      <c r="AN95" s="4">
        <f t="shared" si="15"/>
        <v>2.5242963523917708E-3</v>
      </c>
      <c r="AO95" s="3"/>
      <c r="AP95">
        <v>0</v>
      </c>
      <c r="AR95" t="s">
        <v>0</v>
      </c>
      <c r="AT95" s="2" t="s">
        <v>19</v>
      </c>
      <c r="AU95" s="1">
        <f t="shared" si="19"/>
        <v>3.1626726454101179</v>
      </c>
      <c r="AV95" s="1">
        <f t="shared" si="20"/>
        <v>2.3311746425041351</v>
      </c>
      <c r="AW95" s="1">
        <f t="shared" si="21"/>
        <v>1.4996766395981516</v>
      </c>
    </row>
    <row r="96" spans="1:49" x14ac:dyDescent="0.2">
      <c r="A96">
        <v>94</v>
      </c>
      <c r="B96" t="s">
        <v>20461</v>
      </c>
      <c r="C96" t="s">
        <v>20460</v>
      </c>
      <c r="D96" t="s">
        <v>20459</v>
      </c>
      <c r="F96" t="s">
        <v>20458</v>
      </c>
      <c r="G96" t="s">
        <v>15</v>
      </c>
      <c r="H96" t="s">
        <v>14</v>
      </c>
      <c r="I96" t="s">
        <v>6059</v>
      </c>
      <c r="J96" t="s">
        <v>20457</v>
      </c>
      <c r="K96" t="s">
        <v>20456</v>
      </c>
      <c r="L96" t="s">
        <v>20455</v>
      </c>
      <c r="M96" t="s">
        <v>14676</v>
      </c>
      <c r="N96">
        <v>3</v>
      </c>
      <c r="O96" t="s">
        <v>20454</v>
      </c>
      <c r="P96" t="s">
        <v>20453</v>
      </c>
      <c r="Q96" t="s">
        <v>20452</v>
      </c>
      <c r="R96" s="7">
        <v>37043</v>
      </c>
      <c r="S96" s="8">
        <f t="shared" si="16"/>
        <v>2001</v>
      </c>
      <c r="T96" s="8">
        <v>2001</v>
      </c>
      <c r="U96" s="8">
        <f t="shared" si="17"/>
        <v>21</v>
      </c>
      <c r="V96" s="7">
        <v>37043</v>
      </c>
      <c r="W96" t="s">
        <v>3089</v>
      </c>
      <c r="X96" s="2">
        <v>1.6519999999999999</v>
      </c>
      <c r="Y96" s="6">
        <f t="shared" si="14"/>
        <v>4.409919649769093E-2</v>
      </c>
      <c r="AA96" t="s">
        <v>3088</v>
      </c>
      <c r="AB96">
        <v>17337</v>
      </c>
      <c r="AD96" t="s">
        <v>5</v>
      </c>
      <c r="AE96">
        <v>49</v>
      </c>
      <c r="AF96">
        <v>6</v>
      </c>
      <c r="AH96" t="s">
        <v>20451</v>
      </c>
      <c r="AI96" t="s">
        <v>20450</v>
      </c>
      <c r="AJ96" t="s">
        <v>20449</v>
      </c>
      <c r="AK96" t="s">
        <v>20448</v>
      </c>
      <c r="AL96">
        <v>95</v>
      </c>
      <c r="AM96" s="5">
        <f t="shared" si="18"/>
        <v>4.5238095238095237</v>
      </c>
      <c r="AN96" s="4">
        <f t="shared" si="15"/>
        <v>6.8516615279205209E-3</v>
      </c>
      <c r="AO96" s="3"/>
      <c r="AP96">
        <v>0</v>
      </c>
      <c r="AQ96" t="s">
        <v>927</v>
      </c>
      <c r="AR96" t="s">
        <v>0</v>
      </c>
      <c r="AS96" t="s">
        <v>925</v>
      </c>
      <c r="AT96" s="2" t="s">
        <v>19</v>
      </c>
      <c r="AU96" s="1">
        <f t="shared" si="19"/>
        <v>3.2924936006759808</v>
      </c>
      <c r="AV96" s="1">
        <f t="shared" si="20"/>
        <v>2.5475429012805728</v>
      </c>
      <c r="AW96" s="1">
        <f t="shared" si="21"/>
        <v>1.8025922018851643</v>
      </c>
    </row>
    <row r="97" spans="1:49" x14ac:dyDescent="0.2">
      <c r="A97">
        <v>95</v>
      </c>
      <c r="B97" t="s">
        <v>20447</v>
      </c>
      <c r="C97" t="s">
        <v>20446</v>
      </c>
      <c r="D97" t="s">
        <v>20445</v>
      </c>
      <c r="F97" t="s">
        <v>20444</v>
      </c>
      <c r="G97" t="s">
        <v>15</v>
      </c>
      <c r="H97" t="s">
        <v>14</v>
      </c>
      <c r="I97" t="s">
        <v>20443</v>
      </c>
      <c r="J97">
        <v>101282462</v>
      </c>
      <c r="K97" t="s">
        <v>20442</v>
      </c>
      <c r="L97" t="s">
        <v>10949</v>
      </c>
      <c r="M97" t="s">
        <v>1210</v>
      </c>
      <c r="N97">
        <v>1</v>
      </c>
      <c r="O97" t="s">
        <v>20441</v>
      </c>
      <c r="P97">
        <v>35577564700</v>
      </c>
      <c r="Q97">
        <v>101282462</v>
      </c>
      <c r="R97" s="7">
        <v>37043</v>
      </c>
      <c r="S97" s="8">
        <f t="shared" si="16"/>
        <v>2001</v>
      </c>
      <c r="T97" s="8">
        <v>2001</v>
      </c>
      <c r="U97" s="8">
        <f t="shared" si="17"/>
        <v>21</v>
      </c>
      <c r="V97" s="7">
        <v>37043</v>
      </c>
      <c r="W97" t="s">
        <v>3089</v>
      </c>
      <c r="X97" s="2">
        <v>1.6519999999999999</v>
      </c>
      <c r="Y97" s="6">
        <f t="shared" si="14"/>
        <v>4.409919649769093E-2</v>
      </c>
      <c r="AA97" t="s">
        <v>3088</v>
      </c>
      <c r="AB97">
        <v>17337</v>
      </c>
      <c r="AD97" t="s">
        <v>5</v>
      </c>
      <c r="AE97">
        <v>49</v>
      </c>
      <c r="AF97">
        <v>6</v>
      </c>
      <c r="AH97" t="s">
        <v>20440</v>
      </c>
      <c r="AI97" t="s">
        <v>20439</v>
      </c>
      <c r="AJ97" t="s">
        <v>20438</v>
      </c>
      <c r="AK97" t="s">
        <v>20437</v>
      </c>
      <c r="AL97">
        <v>7</v>
      </c>
      <c r="AM97" s="5">
        <f t="shared" si="18"/>
        <v>0.33333333333333331</v>
      </c>
      <c r="AN97" s="4">
        <f t="shared" si="15"/>
        <v>5.048592704783541E-4</v>
      </c>
      <c r="AO97" s="3"/>
      <c r="AP97">
        <v>0</v>
      </c>
      <c r="AR97" t="s">
        <v>0</v>
      </c>
      <c r="AT97" s="2" t="s">
        <v>19</v>
      </c>
      <c r="AU97" s="1">
        <f t="shared" si="19"/>
        <v>3.1020895329527156</v>
      </c>
      <c r="AV97" s="1">
        <f t="shared" si="20"/>
        <v>2.2302027884084641</v>
      </c>
      <c r="AW97" s="1">
        <f t="shared" si="21"/>
        <v>1.3583160438642126</v>
      </c>
    </row>
    <row r="98" spans="1:49" x14ac:dyDescent="0.2">
      <c r="A98">
        <v>96</v>
      </c>
      <c r="B98" t="s">
        <v>20436</v>
      </c>
      <c r="C98" t="s">
        <v>20435</v>
      </c>
      <c r="D98" t="s">
        <v>20434</v>
      </c>
      <c r="F98" t="s">
        <v>20433</v>
      </c>
      <c r="G98" t="s">
        <v>15</v>
      </c>
      <c r="H98" t="s">
        <v>14</v>
      </c>
      <c r="I98" t="s">
        <v>9278</v>
      </c>
      <c r="J98" t="s">
        <v>20432</v>
      </c>
      <c r="K98" t="s">
        <v>20431</v>
      </c>
      <c r="L98" t="s">
        <v>20430</v>
      </c>
      <c r="M98" t="s">
        <v>3169</v>
      </c>
      <c r="N98">
        <v>3</v>
      </c>
      <c r="O98" t="s">
        <v>20429</v>
      </c>
      <c r="P98" t="s">
        <v>20428</v>
      </c>
      <c r="Q98" t="s">
        <v>20427</v>
      </c>
      <c r="R98" s="7">
        <v>37043</v>
      </c>
      <c r="S98" s="8">
        <f t="shared" si="16"/>
        <v>2001</v>
      </c>
      <c r="T98" s="8">
        <v>2001</v>
      </c>
      <c r="U98" s="8">
        <f t="shared" si="17"/>
        <v>21</v>
      </c>
      <c r="V98" s="7">
        <v>37043</v>
      </c>
      <c r="W98" t="s">
        <v>3089</v>
      </c>
      <c r="X98" s="2">
        <v>1.6519999999999999</v>
      </c>
      <c r="Y98" s="6">
        <f t="shared" si="14"/>
        <v>4.409919649769093E-2</v>
      </c>
      <c r="AA98" t="s">
        <v>3088</v>
      </c>
      <c r="AB98">
        <v>17337</v>
      </c>
      <c r="AD98" t="s">
        <v>5</v>
      </c>
      <c r="AE98">
        <v>49</v>
      </c>
      <c r="AF98">
        <v>6</v>
      </c>
      <c r="AH98" t="s">
        <v>20426</v>
      </c>
      <c r="AI98" t="s">
        <v>20425</v>
      </c>
      <c r="AJ98" t="s">
        <v>20424</v>
      </c>
      <c r="AK98" t="s">
        <v>20423</v>
      </c>
      <c r="AL98">
        <v>49</v>
      </c>
      <c r="AM98" s="5">
        <f t="shared" si="18"/>
        <v>2.3333333333333335</v>
      </c>
      <c r="AN98" s="4">
        <f t="shared" si="15"/>
        <v>3.5340148933484792E-3</v>
      </c>
      <c r="AO98" s="3"/>
      <c r="AP98">
        <v>0</v>
      </c>
      <c r="AR98" t="s">
        <v>0</v>
      </c>
      <c r="AT98" s="2" t="s">
        <v>19</v>
      </c>
      <c r="AU98" s="1">
        <f t="shared" si="19"/>
        <v>3.1929642016388198</v>
      </c>
      <c r="AV98" s="1">
        <f t="shared" si="20"/>
        <v>2.3816605695519706</v>
      </c>
      <c r="AW98" s="1">
        <f t="shared" si="21"/>
        <v>1.5703569374651214</v>
      </c>
    </row>
    <row r="99" spans="1:49" x14ac:dyDescent="0.2">
      <c r="A99">
        <v>97</v>
      </c>
      <c r="B99" t="s">
        <v>20422</v>
      </c>
      <c r="C99" t="s">
        <v>20421</v>
      </c>
      <c r="D99" t="s">
        <v>20420</v>
      </c>
      <c r="F99" t="s">
        <v>20419</v>
      </c>
      <c r="G99" t="s">
        <v>15</v>
      </c>
      <c r="H99" t="s">
        <v>14</v>
      </c>
      <c r="I99" t="s">
        <v>20418</v>
      </c>
      <c r="J99" t="s">
        <v>20417</v>
      </c>
      <c r="K99" t="s">
        <v>20416</v>
      </c>
      <c r="L99" t="s">
        <v>20415</v>
      </c>
      <c r="M99" t="s">
        <v>4256</v>
      </c>
      <c r="N99">
        <v>2</v>
      </c>
      <c r="O99" t="s">
        <v>20414</v>
      </c>
      <c r="P99" t="s">
        <v>20413</v>
      </c>
      <c r="Q99" t="s">
        <v>20412</v>
      </c>
      <c r="R99" s="7">
        <v>37043</v>
      </c>
      <c r="S99" s="8">
        <f t="shared" si="16"/>
        <v>2001</v>
      </c>
      <c r="T99" s="8">
        <v>2001</v>
      </c>
      <c r="U99" s="8">
        <f t="shared" si="17"/>
        <v>21</v>
      </c>
      <c r="V99" s="7">
        <v>37043</v>
      </c>
      <c r="W99" t="s">
        <v>3089</v>
      </c>
      <c r="X99" s="2">
        <v>1.6519999999999999</v>
      </c>
      <c r="Y99" s="6">
        <f t="shared" si="14"/>
        <v>4.409919649769093E-2</v>
      </c>
      <c r="AA99" t="s">
        <v>3088</v>
      </c>
      <c r="AB99">
        <v>17337</v>
      </c>
      <c r="AD99" t="s">
        <v>5</v>
      </c>
      <c r="AE99">
        <v>49</v>
      </c>
      <c r="AF99">
        <v>6</v>
      </c>
      <c r="AH99" t="s">
        <v>20411</v>
      </c>
      <c r="AI99" t="s">
        <v>20410</v>
      </c>
      <c r="AJ99" t="s">
        <v>20409</v>
      </c>
      <c r="AK99" t="s">
        <v>20408</v>
      </c>
      <c r="AL99">
        <v>19</v>
      </c>
      <c r="AM99" s="5">
        <f t="shared" si="18"/>
        <v>0.90476190476190477</v>
      </c>
      <c r="AN99" s="4">
        <f t="shared" si="15"/>
        <v>1.3703323055841042E-3</v>
      </c>
      <c r="AO99" s="3"/>
      <c r="AP99">
        <v>0</v>
      </c>
      <c r="AR99" t="s">
        <v>0</v>
      </c>
      <c r="AT99" s="2" t="s">
        <v>19</v>
      </c>
      <c r="AU99" s="1">
        <f t="shared" si="19"/>
        <v>3.1280537240058881</v>
      </c>
      <c r="AV99" s="1">
        <f t="shared" si="20"/>
        <v>2.2734764401637517</v>
      </c>
      <c r="AW99" s="1">
        <f t="shared" si="21"/>
        <v>1.4188991563216151</v>
      </c>
    </row>
    <row r="100" spans="1:49" x14ac:dyDescent="0.2">
      <c r="A100">
        <v>98</v>
      </c>
      <c r="B100" t="s">
        <v>20407</v>
      </c>
      <c r="C100" t="s">
        <v>20406</v>
      </c>
      <c r="D100" t="s">
        <v>20405</v>
      </c>
      <c r="F100" t="s">
        <v>20404</v>
      </c>
      <c r="G100" t="s">
        <v>15</v>
      </c>
      <c r="H100" t="s">
        <v>14</v>
      </c>
      <c r="I100" t="s">
        <v>20403</v>
      </c>
      <c r="J100" t="s">
        <v>3546</v>
      </c>
      <c r="K100" t="s">
        <v>3545</v>
      </c>
      <c r="L100" t="s">
        <v>3544</v>
      </c>
      <c r="M100" t="s">
        <v>263</v>
      </c>
      <c r="N100">
        <v>2</v>
      </c>
      <c r="O100" t="s">
        <v>20402</v>
      </c>
      <c r="P100" t="s">
        <v>20401</v>
      </c>
      <c r="Q100" t="s">
        <v>20400</v>
      </c>
      <c r="R100" s="7">
        <v>37043</v>
      </c>
      <c r="S100" s="8">
        <f t="shared" si="16"/>
        <v>2001</v>
      </c>
      <c r="T100" s="8">
        <v>2001</v>
      </c>
      <c r="U100" s="8">
        <f t="shared" si="17"/>
        <v>21</v>
      </c>
      <c r="V100" s="7">
        <v>37043</v>
      </c>
      <c r="W100" t="s">
        <v>3089</v>
      </c>
      <c r="X100" s="2">
        <v>1.6519999999999999</v>
      </c>
      <c r="Y100" s="6">
        <f t="shared" si="14"/>
        <v>4.409919649769093E-2</v>
      </c>
      <c r="AA100" t="s">
        <v>3088</v>
      </c>
      <c r="AB100">
        <v>17337</v>
      </c>
      <c r="AD100" t="s">
        <v>5</v>
      </c>
      <c r="AE100">
        <v>49</v>
      </c>
      <c r="AF100">
        <v>6</v>
      </c>
      <c r="AH100" t="s">
        <v>20399</v>
      </c>
      <c r="AI100" t="s">
        <v>20398</v>
      </c>
      <c r="AJ100" t="s">
        <v>20397</v>
      </c>
      <c r="AK100" t="s">
        <v>20396</v>
      </c>
      <c r="AL100">
        <v>11</v>
      </c>
      <c r="AM100" s="5">
        <f t="shared" si="18"/>
        <v>0.52380952380952384</v>
      </c>
      <c r="AN100" s="4">
        <f t="shared" si="15"/>
        <v>7.9335028218027086E-4</v>
      </c>
      <c r="AO100" s="3"/>
      <c r="AP100">
        <v>0</v>
      </c>
      <c r="AQ100" t="s">
        <v>119</v>
      </c>
      <c r="AR100" t="s">
        <v>20395</v>
      </c>
      <c r="AS100" t="s">
        <v>118</v>
      </c>
      <c r="AT100" s="2" t="s">
        <v>19</v>
      </c>
      <c r="AU100" s="1">
        <f t="shared" si="19"/>
        <v>3.1107442633037734</v>
      </c>
      <c r="AV100" s="1">
        <f t="shared" si="20"/>
        <v>2.2446273389935598</v>
      </c>
      <c r="AW100" s="1">
        <f t="shared" si="21"/>
        <v>1.3785104146833469</v>
      </c>
    </row>
    <row r="101" spans="1:49" x14ac:dyDescent="0.2">
      <c r="A101">
        <v>99</v>
      </c>
      <c r="B101" t="s">
        <v>20394</v>
      </c>
      <c r="C101" t="s">
        <v>20393</v>
      </c>
      <c r="D101" t="s">
        <v>20392</v>
      </c>
      <c r="F101" t="s">
        <v>20391</v>
      </c>
      <c r="G101" t="s">
        <v>15</v>
      </c>
      <c r="H101" t="s">
        <v>14</v>
      </c>
      <c r="I101" t="s">
        <v>20390</v>
      </c>
      <c r="J101" t="s">
        <v>14730</v>
      </c>
      <c r="K101" t="s">
        <v>14729</v>
      </c>
      <c r="L101" t="s">
        <v>14728</v>
      </c>
      <c r="M101" t="s">
        <v>263</v>
      </c>
      <c r="N101">
        <v>2</v>
      </c>
      <c r="O101" t="s">
        <v>20389</v>
      </c>
      <c r="P101" t="s">
        <v>20388</v>
      </c>
      <c r="Q101" t="s">
        <v>20387</v>
      </c>
      <c r="R101" s="7">
        <v>37043</v>
      </c>
      <c r="S101" s="8">
        <f t="shared" si="16"/>
        <v>2001</v>
      </c>
      <c r="T101" s="8">
        <v>2001</v>
      </c>
      <c r="U101" s="8">
        <f t="shared" si="17"/>
        <v>21</v>
      </c>
      <c r="V101" s="7">
        <v>37043</v>
      </c>
      <c r="W101" t="s">
        <v>3089</v>
      </c>
      <c r="X101" s="2">
        <v>1.6519999999999999</v>
      </c>
      <c r="Y101" s="6">
        <f t="shared" si="14"/>
        <v>4.409919649769093E-2</v>
      </c>
      <c r="AA101" t="s">
        <v>3088</v>
      </c>
      <c r="AB101">
        <v>17337</v>
      </c>
      <c r="AD101" t="s">
        <v>5</v>
      </c>
      <c r="AE101">
        <v>49</v>
      </c>
      <c r="AF101">
        <v>6</v>
      </c>
      <c r="AH101" t="s">
        <v>20386</v>
      </c>
      <c r="AI101" t="s">
        <v>20385</v>
      </c>
      <c r="AJ101" t="s">
        <v>20384</v>
      </c>
      <c r="AK101" t="s">
        <v>20383</v>
      </c>
      <c r="AL101">
        <v>5</v>
      </c>
      <c r="AM101" s="5">
        <f t="shared" si="18"/>
        <v>0.23809523809523808</v>
      </c>
      <c r="AN101" s="4">
        <f t="shared" si="15"/>
        <v>3.6061376462739582E-4</v>
      </c>
      <c r="AO101" s="3"/>
      <c r="AP101">
        <v>0</v>
      </c>
      <c r="AQ101" t="s">
        <v>119</v>
      </c>
      <c r="AR101" t="s">
        <v>20382</v>
      </c>
      <c r="AS101" t="s">
        <v>118</v>
      </c>
      <c r="AT101" s="2" t="s">
        <v>19</v>
      </c>
      <c r="AU101" s="1">
        <f t="shared" si="19"/>
        <v>3.0977621677771872</v>
      </c>
      <c r="AV101" s="1">
        <f t="shared" si="20"/>
        <v>2.2229905131159167</v>
      </c>
      <c r="AW101" s="1">
        <f t="shared" si="21"/>
        <v>1.3482188584546455</v>
      </c>
    </row>
    <row r="102" spans="1:49" x14ac:dyDescent="0.2">
      <c r="A102">
        <v>100</v>
      </c>
      <c r="B102" t="s">
        <v>20381</v>
      </c>
      <c r="C102" t="s">
        <v>20380</v>
      </c>
      <c r="D102" t="s">
        <v>20379</v>
      </c>
      <c r="F102" t="s">
        <v>20378</v>
      </c>
      <c r="G102" t="s">
        <v>15</v>
      </c>
      <c r="H102" t="s">
        <v>14</v>
      </c>
      <c r="I102" t="s">
        <v>20377</v>
      </c>
      <c r="J102" t="s">
        <v>20376</v>
      </c>
      <c r="K102" t="s">
        <v>20375</v>
      </c>
      <c r="L102" t="s">
        <v>20374</v>
      </c>
      <c r="M102" t="s">
        <v>20373</v>
      </c>
      <c r="N102">
        <v>7</v>
      </c>
      <c r="O102" t="s">
        <v>20372</v>
      </c>
      <c r="P102" t="s">
        <v>20371</v>
      </c>
      <c r="Q102" t="s">
        <v>20370</v>
      </c>
      <c r="R102" s="7">
        <v>37043</v>
      </c>
      <c r="S102" s="8">
        <f t="shared" si="16"/>
        <v>2001</v>
      </c>
      <c r="T102" s="8">
        <v>2001</v>
      </c>
      <c r="U102" s="8">
        <f t="shared" si="17"/>
        <v>21</v>
      </c>
      <c r="V102" s="7">
        <v>37043</v>
      </c>
      <c r="W102" t="s">
        <v>3089</v>
      </c>
      <c r="X102" s="2">
        <v>1.6519999999999999</v>
      </c>
      <c r="Y102" s="6">
        <f t="shared" si="14"/>
        <v>4.409919649769093E-2</v>
      </c>
      <c r="AA102" t="s">
        <v>3088</v>
      </c>
      <c r="AB102">
        <v>17337</v>
      </c>
      <c r="AD102" t="s">
        <v>5</v>
      </c>
      <c r="AE102">
        <v>49</v>
      </c>
      <c r="AF102">
        <v>6</v>
      </c>
      <c r="AH102" t="s">
        <v>20369</v>
      </c>
      <c r="AI102" t="s">
        <v>20368</v>
      </c>
      <c r="AJ102" t="s">
        <v>20367</v>
      </c>
      <c r="AK102" t="s">
        <v>20366</v>
      </c>
      <c r="AL102">
        <v>24</v>
      </c>
      <c r="AM102" s="5">
        <f t="shared" si="18"/>
        <v>1.1428571428571428</v>
      </c>
      <c r="AN102" s="4">
        <f t="shared" si="15"/>
        <v>1.7309460702114999E-3</v>
      </c>
      <c r="AO102" s="3"/>
      <c r="AP102">
        <v>0</v>
      </c>
      <c r="AQ102" t="s">
        <v>17509</v>
      </c>
      <c r="AR102" t="s">
        <v>20365</v>
      </c>
      <c r="AS102" t="s">
        <v>17507</v>
      </c>
      <c r="AT102" s="2" t="s">
        <v>19</v>
      </c>
      <c r="AU102" s="1">
        <f t="shared" si="19"/>
        <v>3.1388721369447099</v>
      </c>
      <c r="AV102" s="1">
        <f t="shared" si="20"/>
        <v>2.2915071283951214</v>
      </c>
      <c r="AW102" s="1">
        <f t="shared" si="21"/>
        <v>1.4441421198455329</v>
      </c>
    </row>
    <row r="103" spans="1:49" x14ac:dyDescent="0.2">
      <c r="A103">
        <v>101</v>
      </c>
      <c r="B103" t="s">
        <v>20364</v>
      </c>
      <c r="C103" t="s">
        <v>20363</v>
      </c>
      <c r="D103" t="s">
        <v>20362</v>
      </c>
      <c r="F103" t="s">
        <v>20361</v>
      </c>
      <c r="G103" t="s">
        <v>15</v>
      </c>
      <c r="H103" t="s">
        <v>14</v>
      </c>
      <c r="I103" t="s">
        <v>20360</v>
      </c>
      <c r="J103" t="s">
        <v>20355</v>
      </c>
      <c r="K103" t="s">
        <v>20359</v>
      </c>
      <c r="L103" t="s">
        <v>20358</v>
      </c>
      <c r="M103" t="s">
        <v>4763</v>
      </c>
      <c r="N103">
        <v>2</v>
      </c>
      <c r="O103" t="s">
        <v>20357</v>
      </c>
      <c r="P103" t="s">
        <v>20356</v>
      </c>
      <c r="Q103" t="s">
        <v>20355</v>
      </c>
      <c r="R103" s="7">
        <v>37043</v>
      </c>
      <c r="S103" s="8">
        <f t="shared" si="16"/>
        <v>2001</v>
      </c>
      <c r="T103" s="8">
        <v>2001</v>
      </c>
      <c r="U103" s="8">
        <f t="shared" si="17"/>
        <v>21</v>
      </c>
      <c r="V103" s="7">
        <v>37043</v>
      </c>
      <c r="W103" t="s">
        <v>3089</v>
      </c>
      <c r="X103" s="2">
        <v>1.6519999999999999</v>
      </c>
      <c r="Y103" s="6">
        <f t="shared" si="14"/>
        <v>4.409919649769093E-2</v>
      </c>
      <c r="AA103" t="s">
        <v>3088</v>
      </c>
      <c r="AB103">
        <v>17337</v>
      </c>
      <c r="AD103" t="s">
        <v>5</v>
      </c>
      <c r="AE103">
        <v>49</v>
      </c>
      <c r="AF103">
        <v>6</v>
      </c>
      <c r="AH103" t="s">
        <v>20354</v>
      </c>
      <c r="AI103" t="s">
        <v>20353</v>
      </c>
      <c r="AJ103" t="s">
        <v>20352</v>
      </c>
      <c r="AK103" t="s">
        <v>20351</v>
      </c>
      <c r="AL103">
        <v>24</v>
      </c>
      <c r="AM103" s="5">
        <f t="shared" si="18"/>
        <v>1.1428571428571428</v>
      </c>
      <c r="AN103" s="4">
        <f t="shared" si="15"/>
        <v>1.7309460702114999E-3</v>
      </c>
      <c r="AO103" s="3"/>
      <c r="AP103">
        <v>0</v>
      </c>
      <c r="AR103" t="s">
        <v>0</v>
      </c>
      <c r="AT103" s="2" t="s">
        <v>19</v>
      </c>
      <c r="AU103" s="1">
        <f t="shared" si="19"/>
        <v>3.1388721369447099</v>
      </c>
      <c r="AV103" s="1">
        <f t="shared" si="20"/>
        <v>2.2915071283951214</v>
      </c>
      <c r="AW103" s="1">
        <f t="shared" si="21"/>
        <v>1.4441421198455329</v>
      </c>
    </row>
    <row r="104" spans="1:49" x14ac:dyDescent="0.2">
      <c r="A104">
        <v>102</v>
      </c>
      <c r="B104" t="s">
        <v>20350</v>
      </c>
      <c r="C104" t="s">
        <v>20349</v>
      </c>
      <c r="D104" t="s">
        <v>20348</v>
      </c>
      <c r="F104" t="s">
        <v>20347</v>
      </c>
      <c r="G104" t="s">
        <v>15</v>
      </c>
      <c r="H104" t="s">
        <v>14</v>
      </c>
      <c r="I104" t="s">
        <v>20346</v>
      </c>
      <c r="J104">
        <v>60011107</v>
      </c>
      <c r="K104" t="s">
        <v>20345</v>
      </c>
      <c r="L104" t="s">
        <v>5356</v>
      </c>
      <c r="M104" t="s">
        <v>141</v>
      </c>
      <c r="N104">
        <v>1</v>
      </c>
      <c r="O104" t="s">
        <v>20344</v>
      </c>
      <c r="P104">
        <v>6602759661</v>
      </c>
      <c r="Q104">
        <v>60011107</v>
      </c>
      <c r="R104" s="7">
        <v>37043</v>
      </c>
      <c r="S104" s="8">
        <f t="shared" si="16"/>
        <v>2001</v>
      </c>
      <c r="T104" s="8">
        <v>2001</v>
      </c>
      <c r="U104" s="8">
        <f t="shared" si="17"/>
        <v>21</v>
      </c>
      <c r="V104" s="7">
        <v>37043</v>
      </c>
      <c r="W104" t="s">
        <v>3089</v>
      </c>
      <c r="X104" s="2">
        <v>1.6519999999999999</v>
      </c>
      <c r="Y104" s="6">
        <f t="shared" si="14"/>
        <v>4.409919649769093E-2</v>
      </c>
      <c r="AA104" t="s">
        <v>3088</v>
      </c>
      <c r="AB104">
        <v>17337</v>
      </c>
      <c r="AD104" t="s">
        <v>5</v>
      </c>
      <c r="AE104">
        <v>49</v>
      </c>
      <c r="AF104">
        <v>6</v>
      </c>
      <c r="AH104" t="s">
        <v>20343</v>
      </c>
      <c r="AI104" t="s">
        <v>20342</v>
      </c>
      <c r="AK104" t="s">
        <v>20341</v>
      </c>
      <c r="AL104">
        <v>8</v>
      </c>
      <c r="AM104" s="5">
        <f t="shared" si="18"/>
        <v>0.38095238095238093</v>
      </c>
      <c r="AN104" s="4">
        <f t="shared" si="15"/>
        <v>5.7698202340383331E-4</v>
      </c>
      <c r="AO104" s="3"/>
      <c r="AP104">
        <v>0</v>
      </c>
      <c r="AR104" t="s">
        <v>0</v>
      </c>
      <c r="AT104" s="2" t="s">
        <v>19</v>
      </c>
      <c r="AU104" s="1">
        <f t="shared" si="19"/>
        <v>3.1042532155404801</v>
      </c>
      <c r="AV104" s="1">
        <f t="shared" si="20"/>
        <v>2.233808926054738</v>
      </c>
      <c r="AW104" s="1">
        <f t="shared" si="21"/>
        <v>1.3633646365689962</v>
      </c>
    </row>
    <row r="105" spans="1:49" x14ac:dyDescent="0.2">
      <c r="A105">
        <v>103</v>
      </c>
      <c r="B105" t="s">
        <v>20340</v>
      </c>
      <c r="C105" t="s">
        <v>20339</v>
      </c>
      <c r="F105" t="s">
        <v>20338</v>
      </c>
      <c r="G105" t="s">
        <v>15</v>
      </c>
      <c r="H105" t="s">
        <v>14</v>
      </c>
      <c r="I105" t="s">
        <v>20337</v>
      </c>
      <c r="J105" t="s">
        <v>6119</v>
      </c>
      <c r="K105" t="s">
        <v>6118</v>
      </c>
      <c r="L105" t="s">
        <v>4558</v>
      </c>
      <c r="M105" t="s">
        <v>263</v>
      </c>
      <c r="N105">
        <v>4</v>
      </c>
      <c r="O105" t="s">
        <v>20336</v>
      </c>
      <c r="P105" t="s">
        <v>20335</v>
      </c>
      <c r="Q105" t="s">
        <v>20334</v>
      </c>
      <c r="R105" s="7">
        <v>37043</v>
      </c>
      <c r="S105" s="8">
        <f t="shared" si="16"/>
        <v>2001</v>
      </c>
      <c r="T105" s="8">
        <v>2001</v>
      </c>
      <c r="U105" s="8">
        <f t="shared" si="17"/>
        <v>21</v>
      </c>
      <c r="V105" s="7">
        <v>37043</v>
      </c>
      <c r="W105" t="s">
        <v>8481</v>
      </c>
      <c r="X105" s="2">
        <v>0.88100000000000001</v>
      </c>
      <c r="Y105" s="6">
        <f t="shared" si="14"/>
        <v>2.3517791836843653E-2</v>
      </c>
      <c r="AA105">
        <v>10459243</v>
      </c>
      <c r="AB105">
        <v>17248</v>
      </c>
      <c r="AD105" t="s">
        <v>5</v>
      </c>
      <c r="AE105">
        <v>43</v>
      </c>
      <c r="AF105">
        <v>3</v>
      </c>
      <c r="AH105" s="9">
        <v>47058</v>
      </c>
      <c r="AI105" t="s">
        <v>20333</v>
      </c>
      <c r="AJ105" t="s">
        <v>20332</v>
      </c>
      <c r="AK105" t="s">
        <v>20331</v>
      </c>
      <c r="AL105">
        <v>5</v>
      </c>
      <c r="AM105" s="5">
        <f t="shared" si="18"/>
        <v>0.23809523809523808</v>
      </c>
      <c r="AN105" s="4">
        <f t="shared" si="15"/>
        <v>3.6061376462739582E-4</v>
      </c>
      <c r="AO105" s="3"/>
      <c r="AP105">
        <v>0</v>
      </c>
      <c r="AR105" t="s">
        <v>0</v>
      </c>
      <c r="AT105" s="2" t="s">
        <v>19</v>
      </c>
      <c r="AU105" s="1">
        <f t="shared" si="19"/>
        <v>1.6570638415178776</v>
      </c>
      <c r="AV105" s="1">
        <f t="shared" si="20"/>
        <v>1.1939202800735524</v>
      </c>
      <c r="AW105" s="1">
        <f t="shared" si="21"/>
        <v>0.73077671862922733</v>
      </c>
    </row>
    <row r="106" spans="1:49" x14ac:dyDescent="0.2">
      <c r="A106">
        <v>104</v>
      </c>
      <c r="B106" t="s">
        <v>20330</v>
      </c>
      <c r="C106" t="s">
        <v>20329</v>
      </c>
      <c r="F106" t="s">
        <v>20328</v>
      </c>
      <c r="G106" t="s">
        <v>15</v>
      </c>
      <c r="H106" t="s">
        <v>14</v>
      </c>
      <c r="I106" t="s">
        <v>17540</v>
      </c>
      <c r="J106">
        <v>60022659</v>
      </c>
      <c r="K106" t="s">
        <v>17539</v>
      </c>
      <c r="L106" t="s">
        <v>17538</v>
      </c>
      <c r="M106" t="s">
        <v>10</v>
      </c>
      <c r="N106">
        <v>1</v>
      </c>
      <c r="O106" t="s">
        <v>17537</v>
      </c>
      <c r="P106">
        <v>7202185170</v>
      </c>
      <c r="Q106">
        <v>60022659</v>
      </c>
      <c r="R106" s="7">
        <v>37043</v>
      </c>
      <c r="S106" s="8">
        <f t="shared" si="16"/>
        <v>2001</v>
      </c>
      <c r="T106" s="8">
        <v>2001</v>
      </c>
      <c r="U106" s="8">
        <f t="shared" si="17"/>
        <v>21</v>
      </c>
      <c r="V106" s="7">
        <v>37043</v>
      </c>
      <c r="W106" t="s">
        <v>8481</v>
      </c>
      <c r="X106" s="2">
        <v>0.88100000000000001</v>
      </c>
      <c r="Y106" s="6">
        <f t="shared" si="14"/>
        <v>2.3517791836843653E-2</v>
      </c>
      <c r="AA106">
        <v>10459243</v>
      </c>
      <c r="AB106">
        <v>17248</v>
      </c>
      <c r="AD106" t="s">
        <v>5</v>
      </c>
      <c r="AE106">
        <v>43</v>
      </c>
      <c r="AF106">
        <v>3</v>
      </c>
      <c r="AH106" t="s">
        <v>20327</v>
      </c>
      <c r="AI106" t="s">
        <v>20326</v>
      </c>
      <c r="AJ106" t="s">
        <v>20325</v>
      </c>
      <c r="AK106" t="s">
        <v>20324</v>
      </c>
      <c r="AL106">
        <v>1</v>
      </c>
      <c r="AM106" s="5">
        <f t="shared" si="18"/>
        <v>4.7619047619047616E-2</v>
      </c>
      <c r="AN106" s="4">
        <f t="shared" si="15"/>
        <v>7.2122752925479164E-5</v>
      </c>
      <c r="AO106" s="3"/>
      <c r="AP106">
        <v>0</v>
      </c>
      <c r="AR106" t="s">
        <v>0</v>
      </c>
      <c r="AT106" s="2" t="s">
        <v>19</v>
      </c>
      <c r="AU106" s="1">
        <f t="shared" si="19"/>
        <v>1.6484091111668198</v>
      </c>
      <c r="AV106" s="1">
        <f t="shared" si="20"/>
        <v>1.1794957294884567</v>
      </c>
      <c r="AW106" s="1">
        <f t="shared" si="21"/>
        <v>0.71058234781009311</v>
      </c>
    </row>
    <row r="107" spans="1:49" x14ac:dyDescent="0.2">
      <c r="A107">
        <v>105</v>
      </c>
      <c r="B107" t="s">
        <v>20323</v>
      </c>
      <c r="C107" t="s">
        <v>20322</v>
      </c>
      <c r="F107" t="s">
        <v>20321</v>
      </c>
      <c r="G107" t="s">
        <v>15</v>
      </c>
      <c r="H107" t="s">
        <v>14</v>
      </c>
      <c r="I107" t="s">
        <v>20320</v>
      </c>
      <c r="J107" t="s">
        <v>20319</v>
      </c>
      <c r="K107" t="s">
        <v>20318</v>
      </c>
      <c r="L107" t="s">
        <v>20317</v>
      </c>
      <c r="M107" t="s">
        <v>279</v>
      </c>
      <c r="N107">
        <v>7</v>
      </c>
      <c r="O107" t="s">
        <v>20316</v>
      </c>
      <c r="P107" t="s">
        <v>20315</v>
      </c>
      <c r="Q107" t="s">
        <v>20314</v>
      </c>
      <c r="R107" s="7">
        <v>37043</v>
      </c>
      <c r="S107" s="8">
        <f t="shared" si="16"/>
        <v>2001</v>
      </c>
      <c r="T107" s="8">
        <v>2001</v>
      </c>
      <c r="U107" s="8">
        <f t="shared" si="17"/>
        <v>21</v>
      </c>
      <c r="V107" s="7">
        <v>37043</v>
      </c>
      <c r="W107" t="s">
        <v>4337</v>
      </c>
      <c r="X107" s="2">
        <v>0.13900000000000001</v>
      </c>
      <c r="Y107" s="6">
        <f t="shared" si="14"/>
        <v>3.7105256133045036E-3</v>
      </c>
      <c r="AA107" t="s">
        <v>4336</v>
      </c>
      <c r="AB107">
        <v>24891</v>
      </c>
      <c r="AD107" t="s">
        <v>5</v>
      </c>
      <c r="AE107">
        <v>84</v>
      </c>
      <c r="AF107">
        <v>6</v>
      </c>
      <c r="AH107" s="10">
        <v>44440</v>
      </c>
      <c r="AI107" t="s">
        <v>20313</v>
      </c>
      <c r="AJ107" t="s">
        <v>20312</v>
      </c>
      <c r="AK107" t="s">
        <v>20311</v>
      </c>
      <c r="AL107">
        <v>4</v>
      </c>
      <c r="AM107" s="5">
        <f t="shared" si="18"/>
        <v>0.19047619047619047</v>
      </c>
      <c r="AN107" s="4">
        <f t="shared" si="15"/>
        <v>2.8849101170191666E-4</v>
      </c>
      <c r="AO107" s="3"/>
      <c r="AP107">
        <v>0</v>
      </c>
      <c r="AR107" t="s">
        <v>0</v>
      </c>
      <c r="AT107" s="2" t="s">
        <v>19</v>
      </c>
      <c r="AU107" s="1">
        <f t="shared" si="19"/>
        <v>0.2683915232823727</v>
      </c>
      <c r="AV107" s="1">
        <f t="shared" si="20"/>
        <v>0.19995083125032101</v>
      </c>
      <c r="AW107" s="1">
        <f t="shared" si="21"/>
        <v>0.13151013921826926</v>
      </c>
    </row>
    <row r="108" spans="1:49" x14ac:dyDescent="0.2">
      <c r="A108">
        <v>106</v>
      </c>
      <c r="B108" t="s">
        <v>20310</v>
      </c>
      <c r="C108" t="s">
        <v>20309</v>
      </c>
      <c r="F108" t="s">
        <v>20308</v>
      </c>
      <c r="G108" t="s">
        <v>15</v>
      </c>
      <c r="H108" t="s">
        <v>14</v>
      </c>
      <c r="I108" t="s">
        <v>5168</v>
      </c>
      <c r="J108" t="s">
        <v>20303</v>
      </c>
      <c r="K108" t="s">
        <v>20307</v>
      </c>
      <c r="L108" t="s">
        <v>20306</v>
      </c>
      <c r="M108" t="s">
        <v>279</v>
      </c>
      <c r="N108">
        <v>2</v>
      </c>
      <c r="O108" t="s">
        <v>20305</v>
      </c>
      <c r="P108" t="s">
        <v>20304</v>
      </c>
      <c r="Q108" t="s">
        <v>20303</v>
      </c>
      <c r="R108" s="7">
        <v>37043</v>
      </c>
      <c r="S108" s="8">
        <f t="shared" si="16"/>
        <v>2001</v>
      </c>
      <c r="T108" s="8">
        <v>2001</v>
      </c>
      <c r="U108" s="8">
        <f t="shared" si="17"/>
        <v>21</v>
      </c>
      <c r="V108" s="7">
        <v>37043</v>
      </c>
      <c r="W108" t="s">
        <v>4337</v>
      </c>
      <c r="X108" s="2">
        <v>0.13900000000000001</v>
      </c>
      <c r="Y108" s="6">
        <f t="shared" si="14"/>
        <v>3.7105256133045036E-3</v>
      </c>
      <c r="AA108" t="s">
        <v>4336</v>
      </c>
      <c r="AB108">
        <v>24891</v>
      </c>
      <c r="AD108" t="s">
        <v>5</v>
      </c>
      <c r="AE108">
        <v>84</v>
      </c>
      <c r="AF108">
        <v>6</v>
      </c>
      <c r="AH108" s="9">
        <v>45200</v>
      </c>
      <c r="AI108" t="s">
        <v>20302</v>
      </c>
      <c r="AJ108" t="s">
        <v>20301</v>
      </c>
      <c r="AK108" t="s">
        <v>20300</v>
      </c>
      <c r="AL108">
        <v>11</v>
      </c>
      <c r="AM108" s="5">
        <f t="shared" si="18"/>
        <v>0.52380952380952384</v>
      </c>
      <c r="AN108" s="4">
        <f t="shared" si="15"/>
        <v>7.9335028218027086E-4</v>
      </c>
      <c r="AO108" s="3"/>
      <c r="AP108">
        <v>0</v>
      </c>
      <c r="AR108" t="s">
        <v>0</v>
      </c>
      <c r="AT108" s="2" t="s">
        <v>19</v>
      </c>
      <c r="AU108" s="1">
        <f t="shared" si="19"/>
        <v>0.28353730139672334</v>
      </c>
      <c r="AV108" s="1">
        <f t="shared" si="20"/>
        <v>0.2251937947742387</v>
      </c>
      <c r="AW108" s="1">
        <f t="shared" si="21"/>
        <v>0.16685028815175404</v>
      </c>
    </row>
    <row r="109" spans="1:49" x14ac:dyDescent="0.2">
      <c r="A109">
        <v>107</v>
      </c>
      <c r="B109" t="s">
        <v>20299</v>
      </c>
      <c r="C109" t="s">
        <v>20298</v>
      </c>
      <c r="F109" t="s">
        <v>20297</v>
      </c>
      <c r="G109" t="s">
        <v>15</v>
      </c>
      <c r="H109" t="s">
        <v>14</v>
      </c>
      <c r="I109" t="s">
        <v>20296</v>
      </c>
      <c r="J109">
        <v>100549966</v>
      </c>
      <c r="K109" t="s">
        <v>20295</v>
      </c>
      <c r="M109" t="s">
        <v>1210</v>
      </c>
      <c r="N109">
        <v>1</v>
      </c>
      <c r="O109" t="s">
        <v>20294</v>
      </c>
      <c r="P109">
        <v>6603248149</v>
      </c>
      <c r="Q109">
        <v>100549966</v>
      </c>
      <c r="R109" s="7">
        <v>37043</v>
      </c>
      <c r="S109" s="8">
        <f t="shared" si="16"/>
        <v>2001</v>
      </c>
      <c r="T109" s="8">
        <v>2001</v>
      </c>
      <c r="U109" s="8">
        <f t="shared" si="17"/>
        <v>21</v>
      </c>
      <c r="V109" s="7">
        <v>37043</v>
      </c>
      <c r="W109" t="s">
        <v>8481</v>
      </c>
      <c r="X109" s="2">
        <v>0.88100000000000001</v>
      </c>
      <c r="Y109" s="6">
        <f t="shared" si="14"/>
        <v>2.3517791836843653E-2</v>
      </c>
      <c r="AA109">
        <v>10459243</v>
      </c>
      <c r="AB109">
        <v>17248</v>
      </c>
      <c r="AD109" t="s">
        <v>5</v>
      </c>
      <c r="AE109">
        <v>43</v>
      </c>
      <c r="AF109">
        <v>3</v>
      </c>
      <c r="AH109" t="s">
        <v>2710</v>
      </c>
      <c r="AI109" t="s">
        <v>20293</v>
      </c>
      <c r="AJ109" t="s">
        <v>20292</v>
      </c>
      <c r="AK109" t="s">
        <v>20291</v>
      </c>
      <c r="AL109">
        <v>22</v>
      </c>
      <c r="AM109" s="5">
        <f t="shared" si="18"/>
        <v>1.0476190476190477</v>
      </c>
      <c r="AN109" s="4">
        <f t="shared" si="15"/>
        <v>1.5867005643605417E-3</v>
      </c>
      <c r="AO109" s="3"/>
      <c r="AP109">
        <v>0</v>
      </c>
      <c r="AR109" t="s">
        <v>0</v>
      </c>
      <c r="AT109" s="2" t="s">
        <v>19</v>
      </c>
      <c r="AU109" s="1">
        <f t="shared" si="19"/>
        <v>1.6938464455098718</v>
      </c>
      <c r="AV109" s="1">
        <f t="shared" si="20"/>
        <v>1.2552246200602097</v>
      </c>
      <c r="AW109" s="1">
        <f t="shared" si="21"/>
        <v>0.81660279461054741</v>
      </c>
    </row>
    <row r="110" spans="1:49" x14ac:dyDescent="0.2">
      <c r="A110">
        <v>108</v>
      </c>
      <c r="B110" t="s">
        <v>20290</v>
      </c>
      <c r="C110" t="s">
        <v>20289</v>
      </c>
      <c r="F110" t="s">
        <v>20288</v>
      </c>
      <c r="G110" t="s">
        <v>15</v>
      </c>
      <c r="H110" t="s">
        <v>14</v>
      </c>
      <c r="I110" t="s">
        <v>13709</v>
      </c>
      <c r="J110">
        <v>60021032</v>
      </c>
      <c r="K110" t="s">
        <v>4920</v>
      </c>
      <c r="L110" t="s">
        <v>3636</v>
      </c>
      <c r="M110" t="s">
        <v>10</v>
      </c>
      <c r="N110">
        <v>2</v>
      </c>
      <c r="O110" t="s">
        <v>20287</v>
      </c>
      <c r="P110" t="s">
        <v>20286</v>
      </c>
      <c r="Q110" t="s">
        <v>7083</v>
      </c>
      <c r="R110" s="7">
        <v>37043</v>
      </c>
      <c r="S110" s="8">
        <f t="shared" si="16"/>
        <v>2001</v>
      </c>
      <c r="T110" s="8">
        <v>2001</v>
      </c>
      <c r="U110" s="8">
        <f t="shared" si="17"/>
        <v>21</v>
      </c>
      <c r="V110" s="7">
        <v>37043</v>
      </c>
      <c r="W110" t="s">
        <v>8481</v>
      </c>
      <c r="X110" s="2">
        <v>0.88100000000000001</v>
      </c>
      <c r="Y110" s="6">
        <f t="shared" si="14"/>
        <v>2.3517791836843653E-2</v>
      </c>
      <c r="AA110">
        <v>10459243</v>
      </c>
      <c r="AB110">
        <v>17248</v>
      </c>
      <c r="AD110" t="s">
        <v>5</v>
      </c>
      <c r="AE110">
        <v>43</v>
      </c>
      <c r="AF110">
        <v>3</v>
      </c>
      <c r="AH110" t="s">
        <v>20285</v>
      </c>
      <c r="AI110" t="s">
        <v>20284</v>
      </c>
      <c r="AJ110" t="s">
        <v>20283</v>
      </c>
      <c r="AK110" t="s">
        <v>20282</v>
      </c>
      <c r="AL110">
        <v>22</v>
      </c>
      <c r="AM110" s="5">
        <f t="shared" si="18"/>
        <v>1.0476190476190477</v>
      </c>
      <c r="AN110" s="4">
        <f t="shared" si="15"/>
        <v>1.5867005643605417E-3</v>
      </c>
      <c r="AO110" s="3"/>
      <c r="AP110">
        <v>0</v>
      </c>
      <c r="AQ110" t="s">
        <v>16043</v>
      </c>
      <c r="AR110" t="s">
        <v>20281</v>
      </c>
      <c r="AS110" t="s">
        <v>16042</v>
      </c>
      <c r="AT110" s="2" t="s">
        <v>19</v>
      </c>
      <c r="AU110" s="1">
        <f t="shared" si="19"/>
        <v>1.6938464455098718</v>
      </c>
      <c r="AV110" s="1">
        <f t="shared" si="20"/>
        <v>1.2552246200602097</v>
      </c>
      <c r="AW110" s="1">
        <f t="shared" si="21"/>
        <v>0.81660279461054741</v>
      </c>
    </row>
    <row r="111" spans="1:49" x14ac:dyDescent="0.2">
      <c r="A111">
        <v>109</v>
      </c>
      <c r="B111" t="s">
        <v>20280</v>
      </c>
      <c r="C111" t="s">
        <v>20279</v>
      </c>
      <c r="F111" t="s">
        <v>20278</v>
      </c>
      <c r="G111" t="s">
        <v>15</v>
      </c>
      <c r="H111" t="s">
        <v>14</v>
      </c>
      <c r="I111" t="s">
        <v>20277</v>
      </c>
      <c r="J111" t="s">
        <v>20276</v>
      </c>
      <c r="K111" t="s">
        <v>20275</v>
      </c>
      <c r="L111" t="s">
        <v>20274</v>
      </c>
      <c r="M111" t="s">
        <v>433</v>
      </c>
      <c r="N111">
        <v>4</v>
      </c>
      <c r="O111" t="s">
        <v>20273</v>
      </c>
      <c r="P111" t="s">
        <v>20272</v>
      </c>
      <c r="Q111" t="s">
        <v>20271</v>
      </c>
      <c r="R111" s="7">
        <v>37043</v>
      </c>
      <c r="S111" s="8">
        <f t="shared" si="16"/>
        <v>2001</v>
      </c>
      <c r="T111" s="8">
        <v>2001</v>
      </c>
      <c r="U111" s="8">
        <f t="shared" si="17"/>
        <v>21</v>
      </c>
      <c r="V111" s="7">
        <v>37043</v>
      </c>
      <c r="W111" t="s">
        <v>4337</v>
      </c>
      <c r="X111" s="2">
        <v>0.13900000000000001</v>
      </c>
      <c r="Y111" s="6">
        <f t="shared" si="14"/>
        <v>3.7105256133045036E-3</v>
      </c>
      <c r="AA111" t="s">
        <v>4336</v>
      </c>
      <c r="AB111">
        <v>24891</v>
      </c>
      <c r="AD111" t="s">
        <v>5</v>
      </c>
      <c r="AE111">
        <v>84</v>
      </c>
      <c r="AF111">
        <v>6</v>
      </c>
      <c r="AH111" t="s">
        <v>1756</v>
      </c>
      <c r="AI111" t="s">
        <v>20270</v>
      </c>
      <c r="AJ111" t="s">
        <v>20269</v>
      </c>
      <c r="AK111" t="s">
        <v>20268</v>
      </c>
      <c r="AL111">
        <v>0</v>
      </c>
      <c r="AM111" s="5">
        <f t="shared" si="18"/>
        <v>0</v>
      </c>
      <c r="AN111" s="4">
        <f t="shared" si="15"/>
        <v>0</v>
      </c>
      <c r="AO111" s="3"/>
      <c r="AP111">
        <v>0</v>
      </c>
      <c r="AR111" t="s">
        <v>0</v>
      </c>
      <c r="AT111" s="2" t="s">
        <v>19</v>
      </c>
      <c r="AU111" s="1">
        <f t="shared" si="19"/>
        <v>0.25973679293131524</v>
      </c>
      <c r="AV111" s="1">
        <f t="shared" si="20"/>
        <v>0.1855262806652252</v>
      </c>
      <c r="AW111" s="1">
        <f t="shared" si="21"/>
        <v>0.1113157683991351</v>
      </c>
    </row>
    <row r="112" spans="1:49" x14ac:dyDescent="0.2">
      <c r="A112">
        <v>110</v>
      </c>
      <c r="B112" t="s">
        <v>20267</v>
      </c>
      <c r="C112" t="s">
        <v>20266</v>
      </c>
      <c r="F112" t="s">
        <v>20265</v>
      </c>
      <c r="G112" t="s">
        <v>15</v>
      </c>
      <c r="H112" t="s">
        <v>14</v>
      </c>
      <c r="I112" t="s">
        <v>20264</v>
      </c>
      <c r="J112">
        <v>60103653</v>
      </c>
      <c r="K112" t="s">
        <v>4076</v>
      </c>
      <c r="L112" t="s">
        <v>1588</v>
      </c>
      <c r="M112" t="s">
        <v>1587</v>
      </c>
      <c r="N112">
        <v>1</v>
      </c>
      <c r="O112" t="s">
        <v>20263</v>
      </c>
      <c r="P112">
        <v>7005966238</v>
      </c>
      <c r="Q112">
        <v>60103653</v>
      </c>
      <c r="R112" s="7">
        <v>37043</v>
      </c>
      <c r="S112" s="8">
        <f t="shared" si="16"/>
        <v>2001</v>
      </c>
      <c r="T112" s="8">
        <v>2001</v>
      </c>
      <c r="U112" s="8">
        <f t="shared" si="17"/>
        <v>21</v>
      </c>
      <c r="V112" s="7">
        <v>37043</v>
      </c>
      <c r="W112" t="s">
        <v>8481</v>
      </c>
      <c r="X112" s="2">
        <v>0.88100000000000001</v>
      </c>
      <c r="Y112" s="6">
        <f t="shared" si="14"/>
        <v>2.3517791836843653E-2</v>
      </c>
      <c r="AA112">
        <v>10459243</v>
      </c>
      <c r="AB112">
        <v>17248</v>
      </c>
      <c r="AD112" t="s">
        <v>5</v>
      </c>
      <c r="AE112">
        <v>43</v>
      </c>
      <c r="AF112">
        <v>3</v>
      </c>
      <c r="AH112" t="s">
        <v>20262</v>
      </c>
      <c r="AI112" t="s">
        <v>20261</v>
      </c>
      <c r="AJ112" t="s">
        <v>20260</v>
      </c>
      <c r="AK112" t="s">
        <v>20259</v>
      </c>
      <c r="AL112">
        <v>5</v>
      </c>
      <c r="AM112" s="5">
        <f t="shared" si="18"/>
        <v>0.23809523809523808</v>
      </c>
      <c r="AN112" s="4">
        <f t="shared" si="15"/>
        <v>3.6061376462739582E-4</v>
      </c>
      <c r="AO112" s="3"/>
      <c r="AP112">
        <v>0</v>
      </c>
      <c r="AR112" t="s">
        <v>0</v>
      </c>
      <c r="AT112" s="2" t="s">
        <v>19</v>
      </c>
      <c r="AU112" s="1">
        <f t="shared" si="19"/>
        <v>1.6570638415178776</v>
      </c>
      <c r="AV112" s="1">
        <f t="shared" si="20"/>
        <v>1.1939202800735524</v>
      </c>
      <c r="AW112" s="1">
        <f t="shared" si="21"/>
        <v>0.73077671862922733</v>
      </c>
    </row>
    <row r="113" spans="1:49" x14ac:dyDescent="0.2">
      <c r="A113">
        <v>111</v>
      </c>
      <c r="B113" t="s">
        <v>20258</v>
      </c>
      <c r="C113" t="s">
        <v>20257</v>
      </c>
      <c r="F113" t="s">
        <v>20256</v>
      </c>
      <c r="G113" t="s">
        <v>15</v>
      </c>
      <c r="H113" t="s">
        <v>14</v>
      </c>
      <c r="I113" t="s">
        <v>20255</v>
      </c>
      <c r="J113" t="s">
        <v>20254</v>
      </c>
      <c r="K113" t="s">
        <v>20253</v>
      </c>
      <c r="L113" t="s">
        <v>20252</v>
      </c>
      <c r="M113" t="s">
        <v>6142</v>
      </c>
      <c r="N113">
        <v>3</v>
      </c>
      <c r="O113" t="s">
        <v>20251</v>
      </c>
      <c r="P113" t="s">
        <v>20250</v>
      </c>
      <c r="Q113" t="s">
        <v>20249</v>
      </c>
      <c r="R113" s="7">
        <v>37043</v>
      </c>
      <c r="S113" s="8">
        <f t="shared" si="16"/>
        <v>2001</v>
      </c>
      <c r="T113" s="8">
        <v>2001</v>
      </c>
      <c r="U113" s="8">
        <f t="shared" si="17"/>
        <v>21</v>
      </c>
      <c r="V113" s="7">
        <v>37043</v>
      </c>
      <c r="W113" t="s">
        <v>8481</v>
      </c>
      <c r="X113" s="2">
        <v>0.88100000000000001</v>
      </c>
      <c r="Y113" s="6">
        <f t="shared" si="14"/>
        <v>2.3517791836843653E-2</v>
      </c>
      <c r="AA113">
        <v>10459243</v>
      </c>
      <c r="AB113">
        <v>17248</v>
      </c>
      <c r="AD113" t="s">
        <v>5</v>
      </c>
      <c r="AE113">
        <v>43</v>
      </c>
      <c r="AF113">
        <v>3</v>
      </c>
      <c r="AH113" t="s">
        <v>20248</v>
      </c>
      <c r="AI113" t="s">
        <v>20247</v>
      </c>
      <c r="AJ113" t="s">
        <v>20246</v>
      </c>
      <c r="AK113" t="s">
        <v>20245</v>
      </c>
      <c r="AL113">
        <v>35</v>
      </c>
      <c r="AM113" s="5">
        <f t="shared" si="18"/>
        <v>1.6666666666666667</v>
      </c>
      <c r="AN113" s="4">
        <f t="shared" si="15"/>
        <v>2.5242963523917708E-3</v>
      </c>
      <c r="AO113" s="3"/>
      <c r="AP113">
        <v>0</v>
      </c>
      <c r="AR113" t="s">
        <v>0</v>
      </c>
      <c r="AT113" s="2" t="s">
        <v>19</v>
      </c>
      <c r="AU113" s="1">
        <f t="shared" si="19"/>
        <v>1.7219743191508086</v>
      </c>
      <c r="AV113" s="1">
        <f t="shared" si="20"/>
        <v>1.3021044094617711</v>
      </c>
      <c r="AW113" s="1">
        <f t="shared" si="21"/>
        <v>0.88223449977273338</v>
      </c>
    </row>
    <row r="114" spans="1:49" x14ac:dyDescent="0.2">
      <c r="A114">
        <v>112</v>
      </c>
      <c r="B114" t="s">
        <v>20244</v>
      </c>
      <c r="C114" t="s">
        <v>20243</v>
      </c>
      <c r="F114" t="s">
        <v>20242</v>
      </c>
      <c r="G114" t="s">
        <v>15</v>
      </c>
      <c r="H114" t="s">
        <v>14</v>
      </c>
      <c r="I114" t="s">
        <v>20241</v>
      </c>
      <c r="J114">
        <v>60029738</v>
      </c>
      <c r="K114" t="s">
        <v>16830</v>
      </c>
      <c r="L114" t="s">
        <v>16829</v>
      </c>
      <c r="M114" t="s">
        <v>237</v>
      </c>
      <c r="N114">
        <v>3</v>
      </c>
      <c r="O114" t="s">
        <v>20240</v>
      </c>
      <c r="P114" t="s">
        <v>20239</v>
      </c>
      <c r="Q114" t="s">
        <v>16826</v>
      </c>
      <c r="R114" s="7">
        <v>37043</v>
      </c>
      <c r="S114" s="8">
        <f t="shared" si="16"/>
        <v>2001</v>
      </c>
      <c r="T114" s="8">
        <v>2001</v>
      </c>
      <c r="U114" s="8">
        <f t="shared" si="17"/>
        <v>21</v>
      </c>
      <c r="V114" s="7">
        <v>37043</v>
      </c>
      <c r="W114" s="11" t="s">
        <v>14296</v>
      </c>
      <c r="X114" s="2">
        <v>2.383</v>
      </c>
      <c r="Y114" s="6">
        <f t="shared" si="14"/>
        <v>6.3612824003630442E-2</v>
      </c>
      <c r="AA114">
        <v>13502417</v>
      </c>
      <c r="AB114">
        <v>17416</v>
      </c>
      <c r="AD114" t="s">
        <v>5</v>
      </c>
      <c r="AE114">
        <v>148</v>
      </c>
      <c r="AF114">
        <v>3</v>
      </c>
      <c r="AH114" t="s">
        <v>20238</v>
      </c>
      <c r="AI114" t="s">
        <v>20237</v>
      </c>
      <c r="AK114" t="s">
        <v>20236</v>
      </c>
      <c r="AL114">
        <v>19</v>
      </c>
      <c r="AM114" s="5">
        <f t="shared" si="18"/>
        <v>0.90476190476190477</v>
      </c>
      <c r="AN114" s="4">
        <f t="shared" si="15"/>
        <v>1.3703323055841042E-3</v>
      </c>
      <c r="AO114" s="3"/>
      <c r="AP114">
        <v>0</v>
      </c>
      <c r="AR114" t="s">
        <v>0</v>
      </c>
      <c r="AT114" s="2" t="s">
        <v>19</v>
      </c>
      <c r="AU114" s="1">
        <f t="shared" si="19"/>
        <v>4.4940076494216541</v>
      </c>
      <c r="AV114" s="1">
        <f t="shared" si="20"/>
        <v>3.2491578154607272</v>
      </c>
      <c r="AW114" s="1">
        <f t="shared" si="21"/>
        <v>2.0043079814998004</v>
      </c>
    </row>
    <row r="115" spans="1:49" x14ac:dyDescent="0.2">
      <c r="A115">
        <v>113</v>
      </c>
      <c r="B115" t="s">
        <v>20235</v>
      </c>
      <c r="C115" t="s">
        <v>20234</v>
      </c>
      <c r="F115" t="s">
        <v>20233</v>
      </c>
      <c r="G115" t="s">
        <v>15</v>
      </c>
      <c r="H115" t="s">
        <v>14</v>
      </c>
      <c r="I115" t="s">
        <v>6255</v>
      </c>
      <c r="J115">
        <v>60017161</v>
      </c>
      <c r="K115" t="s">
        <v>1290</v>
      </c>
      <c r="L115" t="s">
        <v>1289</v>
      </c>
      <c r="M115" t="s">
        <v>1288</v>
      </c>
      <c r="N115">
        <v>4</v>
      </c>
      <c r="O115" t="s">
        <v>6254</v>
      </c>
      <c r="P115" t="s">
        <v>20232</v>
      </c>
      <c r="Q115" t="s">
        <v>3519</v>
      </c>
      <c r="R115" s="7">
        <v>37043</v>
      </c>
      <c r="S115" s="8">
        <f t="shared" si="16"/>
        <v>2001</v>
      </c>
      <c r="T115" s="8">
        <v>2001</v>
      </c>
      <c r="U115" s="8">
        <f t="shared" si="17"/>
        <v>21</v>
      </c>
      <c r="V115" s="7">
        <v>37043</v>
      </c>
      <c r="W115" s="11" t="s">
        <v>14296</v>
      </c>
      <c r="X115" s="2">
        <v>2.383</v>
      </c>
      <c r="Y115" s="6">
        <f t="shared" si="14"/>
        <v>6.3612824003630442E-2</v>
      </c>
      <c r="AA115">
        <v>13502417</v>
      </c>
      <c r="AB115">
        <v>17416</v>
      </c>
      <c r="AD115" t="s">
        <v>5</v>
      </c>
      <c r="AE115">
        <v>148</v>
      </c>
      <c r="AF115">
        <v>3</v>
      </c>
      <c r="AH115" t="s">
        <v>20231</v>
      </c>
      <c r="AI115" t="s">
        <v>20230</v>
      </c>
      <c r="AK115" t="s">
        <v>20229</v>
      </c>
      <c r="AL115">
        <v>23</v>
      </c>
      <c r="AM115" s="5">
        <f t="shared" si="18"/>
        <v>1.0952380952380953</v>
      </c>
      <c r="AN115" s="4">
        <f t="shared" si="15"/>
        <v>1.658823317286021E-3</v>
      </c>
      <c r="AO115" s="3"/>
      <c r="AP115">
        <v>0</v>
      </c>
      <c r="AR115" t="s">
        <v>0</v>
      </c>
      <c r="AT115" s="2" t="s">
        <v>19</v>
      </c>
      <c r="AU115" s="1">
        <f t="shared" si="19"/>
        <v>4.5026623797727119</v>
      </c>
      <c r="AV115" s="1">
        <f t="shared" si="20"/>
        <v>3.263582366045823</v>
      </c>
      <c r="AW115" s="1">
        <f t="shared" si="21"/>
        <v>2.0245023523189345</v>
      </c>
    </row>
    <row r="116" spans="1:49" x14ac:dyDescent="0.2">
      <c r="A116">
        <v>114</v>
      </c>
      <c r="B116" t="s">
        <v>20228</v>
      </c>
      <c r="C116" t="s">
        <v>20227</v>
      </c>
      <c r="F116" t="s">
        <v>20226</v>
      </c>
      <c r="G116" t="s">
        <v>15</v>
      </c>
      <c r="H116" t="s">
        <v>14</v>
      </c>
      <c r="I116" t="s">
        <v>20225</v>
      </c>
      <c r="J116">
        <v>60001439</v>
      </c>
      <c r="K116" t="s">
        <v>129</v>
      </c>
      <c r="L116" t="s">
        <v>128</v>
      </c>
      <c r="M116" t="s">
        <v>10</v>
      </c>
      <c r="N116">
        <v>3</v>
      </c>
      <c r="O116" t="s">
        <v>20224</v>
      </c>
      <c r="P116" t="s">
        <v>20223</v>
      </c>
      <c r="Q116" t="s">
        <v>20222</v>
      </c>
      <c r="R116" s="7">
        <v>37043</v>
      </c>
      <c r="S116" s="8">
        <f t="shared" si="16"/>
        <v>2001</v>
      </c>
      <c r="T116" s="8">
        <v>2001</v>
      </c>
      <c r="U116" s="8">
        <f t="shared" si="17"/>
        <v>21</v>
      </c>
      <c r="V116" s="7">
        <v>37043</v>
      </c>
      <c r="W116" s="11" t="s">
        <v>14296</v>
      </c>
      <c r="X116" s="2">
        <v>2.383</v>
      </c>
      <c r="Y116" s="6">
        <f t="shared" si="14"/>
        <v>6.3612824003630442E-2</v>
      </c>
      <c r="AA116">
        <v>13502417</v>
      </c>
      <c r="AB116">
        <v>17416</v>
      </c>
      <c r="AD116" t="s">
        <v>5</v>
      </c>
      <c r="AE116">
        <v>148</v>
      </c>
      <c r="AF116">
        <v>3</v>
      </c>
      <c r="AH116" t="s">
        <v>20221</v>
      </c>
      <c r="AI116" t="s">
        <v>20220</v>
      </c>
      <c r="AK116" t="s">
        <v>20219</v>
      </c>
      <c r="AL116">
        <v>7</v>
      </c>
      <c r="AM116" s="5">
        <f t="shared" si="18"/>
        <v>0.33333333333333331</v>
      </c>
      <c r="AN116" s="4">
        <f t="shared" si="15"/>
        <v>5.048592704783541E-4</v>
      </c>
      <c r="AO116" s="3"/>
      <c r="AP116">
        <v>0</v>
      </c>
      <c r="AR116" t="s">
        <v>0</v>
      </c>
      <c r="AT116" s="2" t="s">
        <v>19</v>
      </c>
      <c r="AU116" s="1">
        <f t="shared" si="19"/>
        <v>4.4680434583684816</v>
      </c>
      <c r="AV116" s="1">
        <f t="shared" si="20"/>
        <v>3.20588416370544</v>
      </c>
      <c r="AW116" s="1">
        <f t="shared" si="21"/>
        <v>1.9437248690423978</v>
      </c>
    </row>
    <row r="117" spans="1:49" x14ac:dyDescent="0.2">
      <c r="A117">
        <v>115</v>
      </c>
      <c r="B117" t="s">
        <v>20218</v>
      </c>
      <c r="C117" t="s">
        <v>20217</v>
      </c>
      <c r="F117" t="s">
        <v>20216</v>
      </c>
      <c r="G117" t="s">
        <v>15</v>
      </c>
      <c r="H117" t="s">
        <v>14</v>
      </c>
      <c r="I117" t="s">
        <v>5914</v>
      </c>
      <c r="J117">
        <v>60017161</v>
      </c>
      <c r="K117" t="s">
        <v>1290</v>
      </c>
      <c r="L117" t="s">
        <v>1289</v>
      </c>
      <c r="M117" t="s">
        <v>1288</v>
      </c>
      <c r="N117">
        <v>2</v>
      </c>
      <c r="O117" t="s">
        <v>20215</v>
      </c>
      <c r="P117" t="s">
        <v>5911</v>
      </c>
      <c r="Q117" t="s">
        <v>1285</v>
      </c>
      <c r="R117" s="7">
        <v>37043</v>
      </c>
      <c r="S117" s="8">
        <f t="shared" si="16"/>
        <v>2001</v>
      </c>
      <c r="T117" s="8">
        <v>2001</v>
      </c>
      <c r="U117" s="8">
        <f t="shared" si="17"/>
        <v>21</v>
      </c>
      <c r="V117" s="7">
        <v>37043</v>
      </c>
      <c r="W117" s="11" t="s">
        <v>14296</v>
      </c>
      <c r="X117" s="2">
        <v>2.383</v>
      </c>
      <c r="Y117" s="6">
        <f t="shared" si="14"/>
        <v>6.3612824003630442E-2</v>
      </c>
      <c r="AA117">
        <v>13502417</v>
      </c>
      <c r="AB117">
        <v>17416</v>
      </c>
      <c r="AD117" t="s">
        <v>5</v>
      </c>
      <c r="AE117">
        <v>148</v>
      </c>
      <c r="AF117">
        <v>3</v>
      </c>
      <c r="AH117" t="s">
        <v>3966</v>
      </c>
      <c r="AI117" t="s">
        <v>20214</v>
      </c>
      <c r="AK117" t="s">
        <v>20213</v>
      </c>
      <c r="AL117">
        <v>4</v>
      </c>
      <c r="AM117" s="5">
        <f t="shared" si="18"/>
        <v>0.19047619047619047</v>
      </c>
      <c r="AN117" s="4">
        <f t="shared" si="15"/>
        <v>2.8849101170191666E-4</v>
      </c>
      <c r="AO117" s="3"/>
      <c r="AP117">
        <v>0</v>
      </c>
      <c r="AR117" t="s">
        <v>0</v>
      </c>
      <c r="AT117" s="2" t="s">
        <v>19</v>
      </c>
      <c r="AU117" s="1">
        <f t="shared" si="19"/>
        <v>4.4615524106051883</v>
      </c>
      <c r="AV117" s="1">
        <f t="shared" si="20"/>
        <v>3.1950657507666183</v>
      </c>
      <c r="AW117" s="1">
        <f t="shared" si="21"/>
        <v>1.9285790909280474</v>
      </c>
    </row>
    <row r="118" spans="1:49" x14ac:dyDescent="0.2">
      <c r="A118">
        <v>116</v>
      </c>
      <c r="B118" t="s">
        <v>20212</v>
      </c>
      <c r="C118" t="s">
        <v>20211</v>
      </c>
      <c r="F118" t="s">
        <v>20210</v>
      </c>
      <c r="G118" t="s">
        <v>15</v>
      </c>
      <c r="H118" t="s">
        <v>14</v>
      </c>
      <c r="I118" t="s">
        <v>20209</v>
      </c>
      <c r="J118">
        <v>60012835</v>
      </c>
      <c r="K118" t="s">
        <v>20208</v>
      </c>
      <c r="L118" t="s">
        <v>12169</v>
      </c>
      <c r="M118" t="s">
        <v>12168</v>
      </c>
      <c r="N118">
        <v>3</v>
      </c>
      <c r="O118" t="s">
        <v>20207</v>
      </c>
      <c r="P118" t="s">
        <v>20206</v>
      </c>
      <c r="Q118" t="s">
        <v>20205</v>
      </c>
      <c r="R118" s="7">
        <v>37043</v>
      </c>
      <c r="S118" s="8">
        <f t="shared" si="16"/>
        <v>2001</v>
      </c>
      <c r="T118" s="8">
        <v>2001</v>
      </c>
      <c r="U118" s="8">
        <f t="shared" si="17"/>
        <v>21</v>
      </c>
      <c r="V118" s="7">
        <v>37043</v>
      </c>
      <c r="W118" s="11" t="s">
        <v>14296</v>
      </c>
      <c r="X118" s="2">
        <v>2.383</v>
      </c>
      <c r="Y118" s="6">
        <f t="shared" si="14"/>
        <v>6.3612824003630442E-2</v>
      </c>
      <c r="AA118">
        <v>13502417</v>
      </c>
      <c r="AB118">
        <v>17416</v>
      </c>
      <c r="AD118" t="s">
        <v>5</v>
      </c>
      <c r="AE118">
        <v>148</v>
      </c>
      <c r="AF118">
        <v>3</v>
      </c>
      <c r="AH118" t="s">
        <v>20204</v>
      </c>
      <c r="AI118" t="s">
        <v>20203</v>
      </c>
      <c r="AK118" t="s">
        <v>20202</v>
      </c>
      <c r="AL118">
        <v>3</v>
      </c>
      <c r="AM118" s="5">
        <f t="shared" si="18"/>
        <v>0.14285714285714285</v>
      </c>
      <c r="AN118" s="4">
        <f t="shared" si="15"/>
        <v>2.1636825877643749E-4</v>
      </c>
      <c r="AO118" s="3"/>
      <c r="AP118">
        <v>0</v>
      </c>
      <c r="AR118" t="s">
        <v>0</v>
      </c>
      <c r="AT118" s="2" t="s">
        <v>19</v>
      </c>
      <c r="AU118" s="1">
        <f t="shared" si="19"/>
        <v>4.4593887280174247</v>
      </c>
      <c r="AV118" s="1">
        <f t="shared" si="20"/>
        <v>3.1914596131203439</v>
      </c>
      <c r="AW118" s="1">
        <f t="shared" si="21"/>
        <v>1.9235304982232637</v>
      </c>
    </row>
    <row r="119" spans="1:49" x14ac:dyDescent="0.2">
      <c r="A119">
        <v>117</v>
      </c>
      <c r="B119" t="s">
        <v>20201</v>
      </c>
      <c r="C119" t="s">
        <v>20200</v>
      </c>
      <c r="F119" t="s">
        <v>20199</v>
      </c>
      <c r="G119" t="s">
        <v>15</v>
      </c>
      <c r="H119" t="s">
        <v>14</v>
      </c>
      <c r="I119" t="s">
        <v>20198</v>
      </c>
      <c r="J119">
        <v>60025063</v>
      </c>
      <c r="K119" t="s">
        <v>4107</v>
      </c>
      <c r="L119" t="s">
        <v>4106</v>
      </c>
      <c r="M119" t="s">
        <v>4020</v>
      </c>
      <c r="N119">
        <v>3</v>
      </c>
      <c r="O119" t="s">
        <v>20197</v>
      </c>
      <c r="P119" t="s">
        <v>20196</v>
      </c>
      <c r="Q119" t="s">
        <v>4103</v>
      </c>
      <c r="R119" s="7">
        <v>37043</v>
      </c>
      <c r="S119" s="8">
        <f t="shared" si="16"/>
        <v>2001</v>
      </c>
      <c r="T119" s="8">
        <v>2001</v>
      </c>
      <c r="U119" s="8">
        <f t="shared" si="17"/>
        <v>21</v>
      </c>
      <c r="V119" s="7">
        <v>37043</v>
      </c>
      <c r="W119" s="11" t="s">
        <v>14296</v>
      </c>
      <c r="X119" s="2">
        <v>2.383</v>
      </c>
      <c r="Y119" s="6">
        <f t="shared" si="14"/>
        <v>6.3612824003630442E-2</v>
      </c>
      <c r="AA119">
        <v>13502417</v>
      </c>
      <c r="AB119">
        <v>17416</v>
      </c>
      <c r="AD119" t="s">
        <v>5</v>
      </c>
      <c r="AE119">
        <v>148</v>
      </c>
      <c r="AF119">
        <v>3</v>
      </c>
      <c r="AH119" t="s">
        <v>20195</v>
      </c>
      <c r="AI119" t="s">
        <v>20194</v>
      </c>
      <c r="AK119" t="s">
        <v>20193</v>
      </c>
      <c r="AL119">
        <v>28</v>
      </c>
      <c r="AM119" s="5">
        <f t="shared" si="18"/>
        <v>1.3333333333333333</v>
      </c>
      <c r="AN119" s="4">
        <f t="shared" si="15"/>
        <v>2.0194370819134164E-3</v>
      </c>
      <c r="AO119" s="3"/>
      <c r="AP119">
        <v>0</v>
      </c>
      <c r="AR119" t="s">
        <v>0</v>
      </c>
      <c r="AT119" s="2" t="s">
        <v>19</v>
      </c>
      <c r="AU119" s="1">
        <f t="shared" si="19"/>
        <v>4.5134807927115332</v>
      </c>
      <c r="AV119" s="1">
        <f t="shared" si="20"/>
        <v>3.2816130542771931</v>
      </c>
      <c r="AW119" s="1">
        <f t="shared" si="21"/>
        <v>2.0497453158428525</v>
      </c>
    </row>
    <row r="120" spans="1:49" x14ac:dyDescent="0.2">
      <c r="A120">
        <v>118</v>
      </c>
      <c r="B120" t="s">
        <v>20192</v>
      </c>
      <c r="C120" t="s">
        <v>20191</v>
      </c>
      <c r="F120" t="s">
        <v>20190</v>
      </c>
      <c r="G120" t="s">
        <v>15</v>
      </c>
      <c r="H120" t="s">
        <v>14</v>
      </c>
      <c r="I120" t="s">
        <v>20189</v>
      </c>
      <c r="J120">
        <v>60004636</v>
      </c>
      <c r="K120" t="s">
        <v>20188</v>
      </c>
      <c r="L120" t="s">
        <v>20187</v>
      </c>
      <c r="M120" t="s">
        <v>237</v>
      </c>
      <c r="N120">
        <v>6</v>
      </c>
      <c r="O120" t="s">
        <v>20186</v>
      </c>
      <c r="P120" t="s">
        <v>20185</v>
      </c>
      <c r="Q120" t="s">
        <v>20184</v>
      </c>
      <c r="R120" s="7">
        <v>37043</v>
      </c>
      <c r="S120" s="8">
        <f t="shared" si="16"/>
        <v>2001</v>
      </c>
      <c r="T120" s="8">
        <v>2001</v>
      </c>
      <c r="U120" s="8">
        <f t="shared" si="17"/>
        <v>21</v>
      </c>
      <c r="V120" s="7">
        <v>37043</v>
      </c>
      <c r="W120" s="11" t="s">
        <v>14296</v>
      </c>
      <c r="X120" s="2">
        <v>2.383</v>
      </c>
      <c r="Y120" s="6">
        <f t="shared" si="14"/>
        <v>6.3612824003630442E-2</v>
      </c>
      <c r="AA120">
        <v>13502417</v>
      </c>
      <c r="AB120">
        <v>17416</v>
      </c>
      <c r="AD120" t="s">
        <v>5</v>
      </c>
      <c r="AE120">
        <v>148</v>
      </c>
      <c r="AF120">
        <v>3</v>
      </c>
      <c r="AH120" t="s">
        <v>8059</v>
      </c>
      <c r="AI120" t="s">
        <v>20183</v>
      </c>
      <c r="AK120" t="s">
        <v>20182</v>
      </c>
      <c r="AL120">
        <v>24</v>
      </c>
      <c r="AM120" s="5">
        <f t="shared" si="18"/>
        <v>1.1428571428571428</v>
      </c>
      <c r="AN120" s="4">
        <f t="shared" si="15"/>
        <v>1.7309460702114999E-3</v>
      </c>
      <c r="AO120" s="3"/>
      <c r="AP120">
        <v>0</v>
      </c>
      <c r="AR120" t="s">
        <v>0</v>
      </c>
      <c r="AT120" s="2" t="s">
        <v>19</v>
      </c>
      <c r="AU120" s="1">
        <f t="shared" si="19"/>
        <v>4.5048260623604754</v>
      </c>
      <c r="AV120" s="1">
        <f t="shared" si="20"/>
        <v>3.2671885036920969</v>
      </c>
      <c r="AW120" s="1">
        <f t="shared" si="21"/>
        <v>2.0295509450237184</v>
      </c>
    </row>
    <row r="121" spans="1:49" x14ac:dyDescent="0.2">
      <c r="A121">
        <v>119</v>
      </c>
      <c r="B121" t="s">
        <v>20181</v>
      </c>
      <c r="C121" t="s">
        <v>20180</v>
      </c>
      <c r="F121" t="s">
        <v>20179</v>
      </c>
      <c r="G121" t="s">
        <v>15</v>
      </c>
      <c r="H121" t="s">
        <v>14</v>
      </c>
      <c r="I121" t="s">
        <v>9333</v>
      </c>
      <c r="J121">
        <v>60002787</v>
      </c>
      <c r="K121" t="s">
        <v>4374</v>
      </c>
      <c r="L121" t="s">
        <v>4373</v>
      </c>
      <c r="M121" t="s">
        <v>141</v>
      </c>
      <c r="N121">
        <v>3</v>
      </c>
      <c r="O121" t="s">
        <v>20178</v>
      </c>
      <c r="P121" t="s">
        <v>20177</v>
      </c>
      <c r="Q121" t="s">
        <v>20176</v>
      </c>
      <c r="R121" s="7">
        <v>37043</v>
      </c>
      <c r="S121" s="8">
        <f t="shared" si="16"/>
        <v>2001</v>
      </c>
      <c r="T121" s="8">
        <v>2001</v>
      </c>
      <c r="U121" s="8">
        <f t="shared" si="17"/>
        <v>21</v>
      </c>
      <c r="V121" s="7">
        <v>37043</v>
      </c>
      <c r="W121" s="11" t="s">
        <v>14296</v>
      </c>
      <c r="X121" s="2">
        <v>2.383</v>
      </c>
      <c r="Y121" s="6">
        <f t="shared" si="14"/>
        <v>6.3612824003630442E-2</v>
      </c>
      <c r="AA121">
        <v>13502417</v>
      </c>
      <c r="AB121">
        <v>17416</v>
      </c>
      <c r="AD121" t="s">
        <v>5</v>
      </c>
      <c r="AE121">
        <v>148</v>
      </c>
      <c r="AF121">
        <v>3</v>
      </c>
      <c r="AH121" t="s">
        <v>20175</v>
      </c>
      <c r="AI121" t="s">
        <v>20174</v>
      </c>
      <c r="AK121" t="s">
        <v>20173</v>
      </c>
      <c r="AL121">
        <v>2</v>
      </c>
      <c r="AM121" s="5">
        <f t="shared" si="18"/>
        <v>9.5238095238095233E-2</v>
      </c>
      <c r="AN121" s="4">
        <f t="shared" si="15"/>
        <v>1.4424550585095833E-4</v>
      </c>
      <c r="AO121" s="3"/>
      <c r="AP121">
        <v>0</v>
      </c>
      <c r="AR121" t="s">
        <v>0</v>
      </c>
      <c r="AT121" s="2" t="s">
        <v>19</v>
      </c>
      <c r="AU121" s="1">
        <f t="shared" si="19"/>
        <v>4.4572250454296594</v>
      </c>
      <c r="AV121" s="1">
        <f t="shared" si="20"/>
        <v>3.1878534754740699</v>
      </c>
      <c r="AW121" s="1">
        <f t="shared" si="21"/>
        <v>1.9184819055184803</v>
      </c>
    </row>
    <row r="122" spans="1:49" x14ac:dyDescent="0.2">
      <c r="A122">
        <v>120</v>
      </c>
      <c r="B122" t="s">
        <v>20172</v>
      </c>
      <c r="C122" t="s">
        <v>20171</v>
      </c>
      <c r="F122" t="s">
        <v>20170</v>
      </c>
      <c r="G122" t="s">
        <v>15</v>
      </c>
      <c r="H122" t="s">
        <v>14</v>
      </c>
      <c r="I122" t="s">
        <v>20169</v>
      </c>
      <c r="J122" t="s">
        <v>20168</v>
      </c>
      <c r="K122" t="s">
        <v>20167</v>
      </c>
      <c r="L122" t="s">
        <v>20166</v>
      </c>
      <c r="M122" t="s">
        <v>20165</v>
      </c>
      <c r="N122">
        <v>5</v>
      </c>
      <c r="O122" t="s">
        <v>20164</v>
      </c>
      <c r="P122" t="s">
        <v>20163</v>
      </c>
      <c r="Q122" t="s">
        <v>20162</v>
      </c>
      <c r="R122" s="7">
        <v>37043</v>
      </c>
      <c r="S122" s="8">
        <f t="shared" si="16"/>
        <v>2001</v>
      </c>
      <c r="T122" s="8">
        <v>2001</v>
      </c>
      <c r="U122" s="8">
        <f t="shared" si="17"/>
        <v>21</v>
      </c>
      <c r="V122" s="7">
        <v>37043</v>
      </c>
      <c r="W122" t="s">
        <v>19431</v>
      </c>
      <c r="X122" s="2">
        <v>2.61</v>
      </c>
      <c r="Y122" s="6">
        <f t="shared" si="14"/>
        <v>6.9672459357732044E-2</v>
      </c>
      <c r="AA122">
        <v>46256</v>
      </c>
      <c r="AB122">
        <v>26704</v>
      </c>
      <c r="AD122" t="s">
        <v>5</v>
      </c>
      <c r="AE122">
        <v>121</v>
      </c>
      <c r="AF122">
        <v>6</v>
      </c>
      <c r="AH122" t="s">
        <v>20161</v>
      </c>
      <c r="AI122" t="s">
        <v>20160</v>
      </c>
      <c r="AJ122" t="s">
        <v>20159</v>
      </c>
      <c r="AK122" t="s">
        <v>20158</v>
      </c>
      <c r="AL122">
        <v>71</v>
      </c>
      <c r="AM122" s="5">
        <f t="shared" si="18"/>
        <v>3.3809523809523809</v>
      </c>
      <c r="AN122" s="4">
        <f t="shared" si="15"/>
        <v>5.1207154577090205E-3</v>
      </c>
      <c r="AO122" s="3"/>
      <c r="AP122">
        <v>0</v>
      </c>
      <c r="AR122" t="s">
        <v>0</v>
      </c>
      <c r="AT122" s="2">
        <v>6.2629999999999999</v>
      </c>
      <c r="AU122" s="1">
        <f t="shared" si="19"/>
        <v>5.0306936187725126</v>
      </c>
      <c r="AV122" s="1">
        <f t="shared" si="20"/>
        <v>3.7396587407720534</v>
      </c>
      <c r="AW122" s="1">
        <f t="shared" si="21"/>
        <v>2.4486238627715928</v>
      </c>
    </row>
    <row r="123" spans="1:49" x14ac:dyDescent="0.2">
      <c r="A123">
        <v>121</v>
      </c>
      <c r="B123" t="s">
        <v>20157</v>
      </c>
      <c r="C123" t="s">
        <v>20156</v>
      </c>
      <c r="D123" t="s">
        <v>20155</v>
      </c>
      <c r="E123">
        <v>11384760</v>
      </c>
      <c r="F123" t="s">
        <v>20154</v>
      </c>
      <c r="G123" t="s">
        <v>15</v>
      </c>
      <c r="H123" t="s">
        <v>14</v>
      </c>
      <c r="I123" t="s">
        <v>20153</v>
      </c>
      <c r="J123" t="s">
        <v>20152</v>
      </c>
      <c r="K123" t="s">
        <v>20151</v>
      </c>
      <c r="L123" t="s">
        <v>1511</v>
      </c>
      <c r="M123" t="s">
        <v>27</v>
      </c>
      <c r="N123">
        <v>6</v>
      </c>
      <c r="O123" t="s">
        <v>20150</v>
      </c>
      <c r="P123" t="s">
        <v>20149</v>
      </c>
      <c r="Q123" t="s">
        <v>20148</v>
      </c>
      <c r="R123" s="7">
        <v>37039</v>
      </c>
      <c r="S123" s="8">
        <f t="shared" si="16"/>
        <v>2001</v>
      </c>
      <c r="T123" s="8">
        <v>2001</v>
      </c>
      <c r="U123" s="8">
        <f t="shared" si="17"/>
        <v>21</v>
      </c>
      <c r="V123" s="7">
        <v>37039</v>
      </c>
      <c r="W123" t="s">
        <v>20147</v>
      </c>
      <c r="X123" s="2" t="s">
        <v>19</v>
      </c>
      <c r="Y123" s="6" t="e">
        <f t="shared" si="14"/>
        <v>#VALUE!</v>
      </c>
      <c r="AA123" t="s">
        <v>20146</v>
      </c>
      <c r="AB123">
        <v>17580</v>
      </c>
      <c r="AD123" t="s">
        <v>5</v>
      </c>
      <c r="AE123">
        <v>48</v>
      </c>
      <c r="AF123">
        <v>3</v>
      </c>
      <c r="AH123" t="s">
        <v>20145</v>
      </c>
      <c r="AI123" t="s">
        <v>20144</v>
      </c>
      <c r="AJ123" t="s">
        <v>20143</v>
      </c>
      <c r="AK123" t="s">
        <v>20142</v>
      </c>
      <c r="AL123">
        <v>9</v>
      </c>
      <c r="AM123" s="5">
        <f t="shared" si="18"/>
        <v>0.42857142857142855</v>
      </c>
      <c r="AN123" s="4">
        <f t="shared" si="15"/>
        <v>6.4910477632931242E-4</v>
      </c>
      <c r="AO123" s="3"/>
      <c r="AP123">
        <v>0</v>
      </c>
      <c r="AQ123" t="s">
        <v>1619</v>
      </c>
      <c r="AR123" t="s">
        <v>20141</v>
      </c>
      <c r="AS123" t="s">
        <v>1617</v>
      </c>
      <c r="AT123" s="2" t="s">
        <v>19</v>
      </c>
      <c r="AU123" s="1" t="e">
        <f t="shared" si="19"/>
        <v>#VALUE!</v>
      </c>
      <c r="AV123" s="1" t="e">
        <f t="shared" si="20"/>
        <v>#VALUE!</v>
      </c>
      <c r="AW123" s="1" t="e">
        <f t="shared" si="21"/>
        <v>#VALUE!</v>
      </c>
    </row>
    <row r="124" spans="1:49" x14ac:dyDescent="0.2">
      <c r="A124">
        <v>122</v>
      </c>
      <c r="B124" t="s">
        <v>20140</v>
      </c>
      <c r="C124" t="s">
        <v>20139</v>
      </c>
      <c r="D124" t="s">
        <v>20138</v>
      </c>
      <c r="F124" t="s">
        <v>20137</v>
      </c>
      <c r="G124" t="s">
        <v>15</v>
      </c>
      <c r="H124" t="s">
        <v>14</v>
      </c>
      <c r="I124" t="s">
        <v>20136</v>
      </c>
      <c r="J124">
        <v>60020599</v>
      </c>
      <c r="K124" t="s">
        <v>20135</v>
      </c>
      <c r="L124" t="s">
        <v>20134</v>
      </c>
      <c r="M124" t="s">
        <v>766</v>
      </c>
      <c r="N124">
        <v>4</v>
      </c>
      <c r="O124" t="s">
        <v>20133</v>
      </c>
      <c r="P124" t="s">
        <v>20132</v>
      </c>
      <c r="Q124" t="s">
        <v>20131</v>
      </c>
      <c r="R124" s="7">
        <v>37039</v>
      </c>
      <c r="S124" s="8">
        <f t="shared" si="16"/>
        <v>2001</v>
      </c>
      <c r="T124" s="8">
        <v>2001</v>
      </c>
      <c r="U124" s="8">
        <f t="shared" si="17"/>
        <v>21</v>
      </c>
      <c r="V124" s="7">
        <v>37039</v>
      </c>
      <c r="W124" t="s">
        <v>20130</v>
      </c>
      <c r="X124" s="2">
        <v>0.437</v>
      </c>
      <c r="Y124" s="6">
        <f t="shared" si="14"/>
        <v>1.1665465417367396E-2</v>
      </c>
      <c r="AA124">
        <v>201693</v>
      </c>
      <c r="AB124">
        <v>25270</v>
      </c>
      <c r="AD124" t="s">
        <v>5</v>
      </c>
      <c r="AE124">
        <v>317</v>
      </c>
      <c r="AF124" s="10">
        <v>44228</v>
      </c>
      <c r="AH124" t="s">
        <v>20129</v>
      </c>
      <c r="AI124" t="s">
        <v>20128</v>
      </c>
      <c r="AJ124" t="s">
        <v>20127</v>
      </c>
      <c r="AK124" t="s">
        <v>20126</v>
      </c>
      <c r="AL124">
        <v>36</v>
      </c>
      <c r="AM124" s="5">
        <f t="shared" si="18"/>
        <v>1.7142857142857142</v>
      </c>
      <c r="AN124" s="4">
        <f t="shared" si="15"/>
        <v>2.5964191053172497E-3</v>
      </c>
      <c r="AO124" s="3"/>
      <c r="AP124">
        <v>0</v>
      </c>
      <c r="AQ124" t="s">
        <v>17115</v>
      </c>
      <c r="AR124" t="s">
        <v>0</v>
      </c>
      <c r="AS124" t="s">
        <v>17113</v>
      </c>
      <c r="AT124" s="2">
        <v>2.5449999999999999</v>
      </c>
      <c r="AU124" s="1">
        <f t="shared" si="19"/>
        <v>0.89447515237523512</v>
      </c>
      <c r="AV124" s="1">
        <f t="shared" si="20"/>
        <v>0.71309422613423223</v>
      </c>
      <c r="AW124" s="1">
        <f t="shared" si="21"/>
        <v>0.53171329989322935</v>
      </c>
    </row>
    <row r="125" spans="1:49" x14ac:dyDescent="0.2">
      <c r="A125">
        <v>123</v>
      </c>
      <c r="B125" t="s">
        <v>20125</v>
      </c>
      <c r="C125" t="s">
        <v>20124</v>
      </c>
      <c r="F125" t="s">
        <v>20123</v>
      </c>
      <c r="G125" t="s">
        <v>15</v>
      </c>
      <c r="H125" t="s">
        <v>14</v>
      </c>
      <c r="I125" t="s">
        <v>20122</v>
      </c>
      <c r="J125" t="s">
        <v>20121</v>
      </c>
      <c r="K125" t="s">
        <v>20120</v>
      </c>
      <c r="L125" t="s">
        <v>20119</v>
      </c>
      <c r="M125" t="s">
        <v>263</v>
      </c>
      <c r="N125">
        <v>4</v>
      </c>
      <c r="O125" t="s">
        <v>20118</v>
      </c>
      <c r="P125" t="s">
        <v>20117</v>
      </c>
      <c r="Q125" t="s">
        <v>20116</v>
      </c>
      <c r="R125" s="7">
        <v>37038</v>
      </c>
      <c r="S125" s="8">
        <f t="shared" si="16"/>
        <v>2001</v>
      </c>
      <c r="T125" s="8">
        <v>2001</v>
      </c>
      <c r="U125" s="8">
        <f t="shared" si="17"/>
        <v>21</v>
      </c>
      <c r="V125" s="7">
        <v>37038</v>
      </c>
      <c r="W125" t="s">
        <v>20115</v>
      </c>
      <c r="X125" s="2">
        <v>1.67</v>
      </c>
      <c r="Y125" s="6">
        <f t="shared" si="14"/>
        <v>4.4579696217399427E-2</v>
      </c>
      <c r="AA125">
        <v>1480227</v>
      </c>
      <c r="AB125">
        <v>28428</v>
      </c>
      <c r="AD125" t="s">
        <v>5</v>
      </c>
      <c r="AE125">
        <v>106</v>
      </c>
      <c r="AF125" t="s">
        <v>20114</v>
      </c>
      <c r="AG125" t="s">
        <v>20113</v>
      </c>
      <c r="AH125" t="s">
        <v>20112</v>
      </c>
      <c r="AI125" t="s">
        <v>20111</v>
      </c>
      <c r="AK125" t="s">
        <v>20110</v>
      </c>
      <c r="AL125">
        <v>23</v>
      </c>
      <c r="AM125" s="5">
        <f t="shared" si="18"/>
        <v>1.0952380952380953</v>
      </c>
      <c r="AN125" s="4">
        <f t="shared" si="15"/>
        <v>1.658823317286021E-3</v>
      </c>
      <c r="AO125" s="3"/>
      <c r="AP125">
        <v>1</v>
      </c>
      <c r="AR125" t="s">
        <v>0</v>
      </c>
      <c r="AT125" s="2" t="s">
        <v>19</v>
      </c>
      <c r="AU125" s="1">
        <f t="shared" si="19"/>
        <v>3.1703434347365405</v>
      </c>
      <c r="AV125" s="1">
        <f t="shared" si="20"/>
        <v>2.3119259767342726</v>
      </c>
      <c r="AW125" s="1">
        <f t="shared" si="21"/>
        <v>1.4535085187320043</v>
      </c>
    </row>
    <row r="126" spans="1:49" x14ac:dyDescent="0.2">
      <c r="A126">
        <v>124</v>
      </c>
      <c r="B126" t="s">
        <v>20109</v>
      </c>
      <c r="C126" t="s">
        <v>20108</v>
      </c>
      <c r="E126">
        <v>11375484</v>
      </c>
      <c r="F126" t="s">
        <v>20107</v>
      </c>
      <c r="G126" t="s">
        <v>15</v>
      </c>
      <c r="H126" t="s">
        <v>14</v>
      </c>
      <c r="I126" t="s">
        <v>20106</v>
      </c>
      <c r="J126">
        <v>60021907</v>
      </c>
      <c r="K126" t="s">
        <v>20105</v>
      </c>
      <c r="L126" t="s">
        <v>20104</v>
      </c>
      <c r="M126" t="s">
        <v>10</v>
      </c>
      <c r="N126">
        <v>3</v>
      </c>
      <c r="O126" t="s">
        <v>20103</v>
      </c>
      <c r="P126" t="s">
        <v>20102</v>
      </c>
      <c r="Q126" t="s">
        <v>20101</v>
      </c>
      <c r="R126" s="7">
        <v>37036</v>
      </c>
      <c r="S126" s="8">
        <f t="shared" si="16"/>
        <v>2001</v>
      </c>
      <c r="T126" s="8">
        <v>2001</v>
      </c>
      <c r="U126" s="8">
        <f t="shared" si="17"/>
        <v>21</v>
      </c>
      <c r="V126" s="7">
        <v>37036</v>
      </c>
      <c r="W126" t="s">
        <v>15498</v>
      </c>
      <c r="X126" s="2">
        <v>12.555999999999999</v>
      </c>
      <c r="Y126" s="6">
        <f t="shared" si="14"/>
        <v>0.33517524892554923</v>
      </c>
      <c r="AA126">
        <v>368075</v>
      </c>
      <c r="AB126">
        <v>23571</v>
      </c>
      <c r="AD126" t="s">
        <v>5</v>
      </c>
      <c r="AE126">
        <v>292</v>
      </c>
      <c r="AF126">
        <v>5521</v>
      </c>
      <c r="AH126" t="s">
        <v>20100</v>
      </c>
      <c r="AI126" t="s">
        <v>20099</v>
      </c>
      <c r="AK126" t="s">
        <v>20098</v>
      </c>
      <c r="AL126">
        <v>87</v>
      </c>
      <c r="AM126" s="5">
        <f t="shared" si="18"/>
        <v>4.1428571428571432</v>
      </c>
      <c r="AN126" s="4">
        <f t="shared" si="15"/>
        <v>6.274679504516688E-3</v>
      </c>
      <c r="AO126" s="3"/>
      <c r="AP126">
        <v>0</v>
      </c>
      <c r="AR126" t="s">
        <v>0</v>
      </c>
      <c r="AT126" s="2">
        <v>47.728000000000002</v>
      </c>
      <c r="AU126" s="1">
        <f t="shared" si="19"/>
        <v>23.650507809923944</v>
      </c>
      <c r="AV126" s="1">
        <f t="shared" si="20"/>
        <v>17.072496421503295</v>
      </c>
      <c r="AW126" s="1">
        <f t="shared" si="21"/>
        <v>10.494485033082643</v>
      </c>
    </row>
    <row r="127" spans="1:49" x14ac:dyDescent="0.2">
      <c r="A127">
        <v>125</v>
      </c>
      <c r="B127" t="s">
        <v>20097</v>
      </c>
      <c r="C127" t="s">
        <v>20096</v>
      </c>
      <c r="F127" t="s">
        <v>20095</v>
      </c>
      <c r="G127" t="s">
        <v>15</v>
      </c>
      <c r="H127" t="s">
        <v>14</v>
      </c>
      <c r="I127" t="s">
        <v>20094</v>
      </c>
      <c r="J127" t="s">
        <v>20093</v>
      </c>
      <c r="K127" t="s">
        <v>20092</v>
      </c>
      <c r="L127" t="s">
        <v>20091</v>
      </c>
      <c r="M127" t="s">
        <v>433</v>
      </c>
      <c r="N127">
        <v>9</v>
      </c>
      <c r="O127" t="s">
        <v>20090</v>
      </c>
      <c r="P127" t="s">
        <v>20089</v>
      </c>
      <c r="Q127" t="s">
        <v>20088</v>
      </c>
      <c r="R127" s="7">
        <v>37035</v>
      </c>
      <c r="S127" s="8">
        <f t="shared" si="16"/>
        <v>2001</v>
      </c>
      <c r="T127" s="8">
        <v>2001</v>
      </c>
      <c r="U127" s="8">
        <f t="shared" si="17"/>
        <v>21</v>
      </c>
      <c r="V127" s="7">
        <v>37035</v>
      </c>
      <c r="W127" t="s">
        <v>18131</v>
      </c>
      <c r="X127" s="2">
        <v>0.75600000000000001</v>
      </c>
      <c r="Y127" s="6">
        <f t="shared" si="14"/>
        <v>2.0180988227756869E-2</v>
      </c>
      <c r="AA127">
        <v>10895639</v>
      </c>
      <c r="AB127">
        <v>26969</v>
      </c>
      <c r="AD127" t="s">
        <v>5</v>
      </c>
      <c r="AE127">
        <v>105</v>
      </c>
      <c r="AF127">
        <v>20</v>
      </c>
      <c r="AH127" t="s">
        <v>20087</v>
      </c>
      <c r="AI127" t="s">
        <v>20086</v>
      </c>
      <c r="AK127" t="s">
        <v>20085</v>
      </c>
      <c r="AL127">
        <v>43</v>
      </c>
      <c r="AM127" s="5">
        <f t="shared" si="18"/>
        <v>2.0476190476190474</v>
      </c>
      <c r="AN127" s="4">
        <f t="shared" si="15"/>
        <v>3.1012783757956037E-3</v>
      </c>
      <c r="AO127" s="3"/>
      <c r="AP127">
        <v>0</v>
      </c>
      <c r="AR127" t="s">
        <v>0</v>
      </c>
      <c r="AT127" s="2">
        <v>2.7810000000000001</v>
      </c>
      <c r="AU127" s="1">
        <f t="shared" si="19"/>
        <v>1.505707527216849</v>
      </c>
      <c r="AV127" s="1">
        <f t="shared" si="20"/>
        <v>1.1641133301776236</v>
      </c>
      <c r="AW127" s="1">
        <f t="shared" si="21"/>
        <v>0.82251913313839831</v>
      </c>
    </row>
    <row r="128" spans="1:49" x14ac:dyDescent="0.2">
      <c r="A128">
        <v>126</v>
      </c>
      <c r="B128" t="s">
        <v>20084</v>
      </c>
      <c r="C128" t="s">
        <v>20083</v>
      </c>
      <c r="F128" t="s">
        <v>20082</v>
      </c>
      <c r="G128" t="s">
        <v>15</v>
      </c>
      <c r="H128" t="s">
        <v>14</v>
      </c>
      <c r="I128" t="s">
        <v>20081</v>
      </c>
      <c r="J128">
        <v>60013959</v>
      </c>
      <c r="K128" t="s">
        <v>20080</v>
      </c>
      <c r="L128" t="s">
        <v>1905</v>
      </c>
      <c r="M128" t="s">
        <v>10</v>
      </c>
      <c r="N128">
        <v>3</v>
      </c>
      <c r="O128" t="s">
        <v>20079</v>
      </c>
      <c r="P128" t="s">
        <v>20078</v>
      </c>
      <c r="Q128" t="s">
        <v>20077</v>
      </c>
      <c r="R128" s="7">
        <v>37035</v>
      </c>
      <c r="S128" s="8">
        <f t="shared" si="16"/>
        <v>2001</v>
      </c>
      <c r="T128" s="8">
        <v>2001</v>
      </c>
      <c r="U128" s="8">
        <f t="shared" si="17"/>
        <v>21</v>
      </c>
      <c r="V128" s="7">
        <v>37035</v>
      </c>
      <c r="W128" t="s">
        <v>13945</v>
      </c>
      <c r="X128" s="2">
        <v>0.375</v>
      </c>
      <c r="Y128" s="6">
        <f t="shared" si="14"/>
        <v>1.0010410827260351E-2</v>
      </c>
      <c r="AA128">
        <v>135194</v>
      </c>
      <c r="AB128">
        <v>24918</v>
      </c>
      <c r="AD128" t="s">
        <v>5</v>
      </c>
      <c r="AE128">
        <v>37</v>
      </c>
      <c r="AF128">
        <v>11</v>
      </c>
      <c r="AH128" t="s">
        <v>20076</v>
      </c>
      <c r="AI128" t="s">
        <v>20075</v>
      </c>
      <c r="AK128" t="s">
        <v>20074</v>
      </c>
      <c r="AL128">
        <v>2</v>
      </c>
      <c r="AM128" s="5">
        <f t="shared" si="18"/>
        <v>9.5238095238095233E-2</v>
      </c>
      <c r="AN128" s="4">
        <f t="shared" si="15"/>
        <v>1.4424550585095833E-4</v>
      </c>
      <c r="AO128" s="3"/>
      <c r="AP128">
        <v>0</v>
      </c>
      <c r="AR128" t="s">
        <v>0</v>
      </c>
      <c r="AT128" s="2">
        <v>1.3140000000000001</v>
      </c>
      <c r="AU128" s="1">
        <f t="shared" si="19"/>
        <v>0.70505612308375332</v>
      </c>
      <c r="AV128" s="1">
        <f t="shared" si="20"/>
        <v>0.50773281665556547</v>
      </c>
      <c r="AW128" s="1">
        <f t="shared" si="21"/>
        <v>0.31040951022737762</v>
      </c>
    </row>
    <row r="129" spans="1:49" x14ac:dyDescent="0.2">
      <c r="A129">
        <v>127</v>
      </c>
      <c r="B129" t="s">
        <v>20073</v>
      </c>
      <c r="C129" t="s">
        <v>20072</v>
      </c>
      <c r="F129" t="s">
        <v>20071</v>
      </c>
      <c r="G129" t="s">
        <v>15</v>
      </c>
      <c r="H129" t="s">
        <v>14</v>
      </c>
      <c r="I129" t="s">
        <v>20055</v>
      </c>
      <c r="J129">
        <v>60009697</v>
      </c>
      <c r="K129" t="s">
        <v>14212</v>
      </c>
      <c r="L129" t="s">
        <v>14211</v>
      </c>
      <c r="M129" t="s">
        <v>1210</v>
      </c>
      <c r="N129">
        <v>2</v>
      </c>
      <c r="O129" t="s">
        <v>20054</v>
      </c>
      <c r="P129" t="s">
        <v>20053</v>
      </c>
      <c r="Q129" t="s">
        <v>14208</v>
      </c>
      <c r="R129" s="7">
        <v>37035</v>
      </c>
      <c r="S129" s="8">
        <f t="shared" si="16"/>
        <v>2001</v>
      </c>
      <c r="T129" s="8">
        <v>2001</v>
      </c>
      <c r="U129" s="8">
        <f t="shared" si="17"/>
        <v>21</v>
      </c>
      <c r="V129" s="7">
        <v>37035</v>
      </c>
      <c r="W129" t="s">
        <v>13945</v>
      </c>
      <c r="X129" s="2">
        <v>0.375</v>
      </c>
      <c r="Y129" s="6">
        <f t="shared" si="14"/>
        <v>1.0010410827260351E-2</v>
      </c>
      <c r="AA129">
        <v>135194</v>
      </c>
      <c r="AB129">
        <v>24918</v>
      </c>
      <c r="AD129" t="s">
        <v>5</v>
      </c>
      <c r="AE129">
        <v>37</v>
      </c>
      <c r="AF129">
        <v>11</v>
      </c>
      <c r="AH129" t="s">
        <v>20070</v>
      </c>
      <c r="AI129" t="s">
        <v>20069</v>
      </c>
      <c r="AK129" t="s">
        <v>20068</v>
      </c>
      <c r="AL129">
        <v>2</v>
      </c>
      <c r="AM129" s="5">
        <f t="shared" si="18"/>
        <v>9.5238095238095233E-2</v>
      </c>
      <c r="AN129" s="4">
        <f t="shared" si="15"/>
        <v>1.4424550585095833E-4</v>
      </c>
      <c r="AO129" s="3"/>
      <c r="AP129">
        <v>0</v>
      </c>
      <c r="AR129" t="s">
        <v>0</v>
      </c>
      <c r="AT129" s="2">
        <v>1.3140000000000001</v>
      </c>
      <c r="AU129" s="1">
        <f t="shared" si="19"/>
        <v>0.70505612308375332</v>
      </c>
      <c r="AV129" s="1">
        <f t="shared" si="20"/>
        <v>0.50773281665556547</v>
      </c>
      <c r="AW129" s="1">
        <f t="shared" si="21"/>
        <v>0.31040951022737762</v>
      </c>
    </row>
    <row r="130" spans="1:49" x14ac:dyDescent="0.2">
      <c r="A130">
        <v>128</v>
      </c>
      <c r="B130" t="s">
        <v>20067</v>
      </c>
      <c r="C130" t="s">
        <v>20066</v>
      </c>
      <c r="F130" t="s">
        <v>20065</v>
      </c>
      <c r="G130" t="s">
        <v>15</v>
      </c>
      <c r="H130" t="s">
        <v>14</v>
      </c>
      <c r="I130" t="s">
        <v>5822</v>
      </c>
      <c r="J130">
        <v>60021353</v>
      </c>
      <c r="K130" t="s">
        <v>20064</v>
      </c>
      <c r="L130" t="s">
        <v>20063</v>
      </c>
      <c r="M130" t="s">
        <v>993</v>
      </c>
      <c r="N130">
        <v>1</v>
      </c>
      <c r="O130" t="s">
        <v>20062</v>
      </c>
      <c r="P130">
        <v>7501637046</v>
      </c>
      <c r="Q130">
        <v>60021353</v>
      </c>
      <c r="R130" s="7">
        <v>37035</v>
      </c>
      <c r="S130" s="8">
        <f t="shared" si="16"/>
        <v>2001</v>
      </c>
      <c r="T130" s="8">
        <v>2001</v>
      </c>
      <c r="U130" s="8">
        <f t="shared" si="17"/>
        <v>21</v>
      </c>
      <c r="V130" s="7">
        <v>37035</v>
      </c>
      <c r="W130" t="s">
        <v>13945</v>
      </c>
      <c r="X130" s="2">
        <v>0.375</v>
      </c>
      <c r="Y130" s="6">
        <f t="shared" si="14"/>
        <v>1.0010410827260351E-2</v>
      </c>
      <c r="AA130">
        <v>135194</v>
      </c>
      <c r="AB130">
        <v>24918</v>
      </c>
      <c r="AD130" t="s">
        <v>5</v>
      </c>
      <c r="AE130">
        <v>37</v>
      </c>
      <c r="AF130">
        <v>11</v>
      </c>
      <c r="AH130" t="s">
        <v>20061</v>
      </c>
      <c r="AI130" t="s">
        <v>20060</v>
      </c>
      <c r="AK130" t="s">
        <v>20059</v>
      </c>
      <c r="AL130">
        <v>11</v>
      </c>
      <c r="AM130" s="5">
        <f t="shared" si="18"/>
        <v>0.52380952380952384</v>
      </c>
      <c r="AN130" s="4">
        <f t="shared" si="15"/>
        <v>7.9335028218027086E-4</v>
      </c>
      <c r="AO130" s="3"/>
      <c r="AP130">
        <v>0</v>
      </c>
      <c r="AR130" t="s">
        <v>0</v>
      </c>
      <c r="AT130" s="2">
        <v>1.3140000000000001</v>
      </c>
      <c r="AU130" s="1">
        <f t="shared" si="19"/>
        <v>0.72452926637363269</v>
      </c>
      <c r="AV130" s="1">
        <f t="shared" si="20"/>
        <v>0.54018805547203108</v>
      </c>
      <c r="AW130" s="1">
        <f t="shared" si="21"/>
        <v>0.35584684457042948</v>
      </c>
    </row>
    <row r="131" spans="1:49" x14ac:dyDescent="0.2">
      <c r="A131">
        <v>129</v>
      </c>
      <c r="B131" t="s">
        <v>20058</v>
      </c>
      <c r="C131" t="s">
        <v>20057</v>
      </c>
      <c r="F131" t="s">
        <v>20056</v>
      </c>
      <c r="G131" t="s">
        <v>15</v>
      </c>
      <c r="H131" t="s">
        <v>14</v>
      </c>
      <c r="I131" t="s">
        <v>20055</v>
      </c>
      <c r="J131">
        <v>60009697</v>
      </c>
      <c r="K131" t="s">
        <v>14212</v>
      </c>
      <c r="L131" t="s">
        <v>14211</v>
      </c>
      <c r="M131" t="s">
        <v>1210</v>
      </c>
      <c r="N131">
        <v>2</v>
      </c>
      <c r="O131" t="s">
        <v>20054</v>
      </c>
      <c r="P131" t="s">
        <v>20053</v>
      </c>
      <c r="Q131" t="s">
        <v>14208</v>
      </c>
      <c r="R131" s="7">
        <v>37035</v>
      </c>
      <c r="S131" s="8">
        <f t="shared" si="16"/>
        <v>2001</v>
      </c>
      <c r="T131" s="8">
        <v>2001</v>
      </c>
      <c r="U131" s="8">
        <f t="shared" si="17"/>
        <v>21</v>
      </c>
      <c r="V131" s="7">
        <v>37035</v>
      </c>
      <c r="W131" t="s">
        <v>13945</v>
      </c>
      <c r="X131" s="2">
        <v>0.375</v>
      </c>
      <c r="Y131" s="6">
        <f t="shared" ref="Y131:Y194" si="22">(X131-$Z$3)/($Z$2-$Z$3)</f>
        <v>1.0010410827260351E-2</v>
      </c>
      <c r="AA131">
        <v>135194</v>
      </c>
      <c r="AB131">
        <v>24918</v>
      </c>
      <c r="AD131" t="s">
        <v>5</v>
      </c>
      <c r="AE131">
        <v>37</v>
      </c>
      <c r="AF131">
        <v>11</v>
      </c>
      <c r="AH131" t="s">
        <v>20052</v>
      </c>
      <c r="AI131" t="s">
        <v>20051</v>
      </c>
      <c r="AK131" t="s">
        <v>20050</v>
      </c>
      <c r="AL131">
        <v>5</v>
      </c>
      <c r="AM131" s="5">
        <f t="shared" si="18"/>
        <v>0.23809523809523808</v>
      </c>
      <c r="AN131" s="4">
        <f t="shared" ref="AN131:AN194" si="23">(AM131-$AO$3)/($AO$2-$AO$3)</f>
        <v>3.6061376462739582E-4</v>
      </c>
      <c r="AO131" s="3"/>
      <c r="AP131">
        <v>0</v>
      </c>
      <c r="AR131" t="s">
        <v>0</v>
      </c>
      <c r="AT131" s="2">
        <v>1.3140000000000001</v>
      </c>
      <c r="AU131" s="1">
        <f t="shared" si="19"/>
        <v>0.71154717084704644</v>
      </c>
      <c r="AV131" s="1">
        <f t="shared" si="20"/>
        <v>0.51855122959438738</v>
      </c>
      <c r="AW131" s="1">
        <f t="shared" si="21"/>
        <v>0.3255552883417282</v>
      </c>
    </row>
    <row r="132" spans="1:49" x14ac:dyDescent="0.2">
      <c r="A132">
        <v>130</v>
      </c>
      <c r="B132" t="s">
        <v>20049</v>
      </c>
      <c r="C132" t="s">
        <v>20048</v>
      </c>
      <c r="F132" t="s">
        <v>20047</v>
      </c>
      <c r="G132" t="s">
        <v>15</v>
      </c>
      <c r="H132" t="s">
        <v>14</v>
      </c>
      <c r="I132" t="s">
        <v>20046</v>
      </c>
      <c r="J132" t="s">
        <v>20045</v>
      </c>
      <c r="K132" t="s">
        <v>20044</v>
      </c>
      <c r="L132" t="s">
        <v>20043</v>
      </c>
      <c r="M132" t="s">
        <v>20042</v>
      </c>
      <c r="N132">
        <v>3</v>
      </c>
      <c r="O132" t="s">
        <v>20041</v>
      </c>
      <c r="P132" t="s">
        <v>20040</v>
      </c>
      <c r="Q132" t="s">
        <v>20039</v>
      </c>
      <c r="R132" s="7">
        <v>37033</v>
      </c>
      <c r="S132" s="8">
        <f t="shared" si="16"/>
        <v>2001</v>
      </c>
      <c r="T132" s="8">
        <v>2001</v>
      </c>
      <c r="U132" s="8">
        <f t="shared" si="17"/>
        <v>21</v>
      </c>
      <c r="V132" s="7">
        <v>2001</v>
      </c>
      <c r="W132" t="s">
        <v>11415</v>
      </c>
      <c r="X132" s="2">
        <v>0.27800000000000002</v>
      </c>
      <c r="Y132" s="6">
        <f t="shared" si="22"/>
        <v>7.4210512266090073E-3</v>
      </c>
      <c r="AA132" t="s">
        <v>11414</v>
      </c>
      <c r="AB132">
        <v>21402</v>
      </c>
      <c r="AD132" t="s">
        <v>5</v>
      </c>
      <c r="AE132">
        <v>74</v>
      </c>
      <c r="AF132">
        <v>2</v>
      </c>
      <c r="AH132" t="s">
        <v>20038</v>
      </c>
      <c r="AI132" t="s">
        <v>20037</v>
      </c>
      <c r="AK132" t="s">
        <v>20036</v>
      </c>
      <c r="AL132">
        <v>13</v>
      </c>
      <c r="AM132" s="5">
        <f t="shared" si="18"/>
        <v>0.61904761904761907</v>
      </c>
      <c r="AN132" s="4">
        <f t="shared" si="23"/>
        <v>9.3759578803122919E-4</v>
      </c>
      <c r="AO132" s="3"/>
      <c r="AP132">
        <v>0</v>
      </c>
      <c r="AR132" t="s">
        <v>0</v>
      </c>
      <c r="AT132" s="2">
        <v>0.52900000000000003</v>
      </c>
      <c r="AU132" s="1">
        <f t="shared" si="19"/>
        <v>0.54760145950356731</v>
      </c>
      <c r="AV132" s="1">
        <f t="shared" si="20"/>
        <v>0.41793235073201185</v>
      </c>
      <c r="AW132" s="1">
        <f t="shared" si="21"/>
        <v>0.28826324196045627</v>
      </c>
    </row>
    <row r="133" spans="1:49" x14ac:dyDescent="0.2">
      <c r="A133">
        <v>131</v>
      </c>
      <c r="B133" t="s">
        <v>20035</v>
      </c>
      <c r="C133" t="s">
        <v>20034</v>
      </c>
      <c r="D133" t="s">
        <v>20033</v>
      </c>
      <c r="E133">
        <v>11344008</v>
      </c>
      <c r="F133" t="s">
        <v>20032</v>
      </c>
      <c r="G133" t="s">
        <v>15</v>
      </c>
      <c r="H133" t="s">
        <v>14</v>
      </c>
      <c r="I133" t="s">
        <v>20031</v>
      </c>
      <c r="J133">
        <v>60011394</v>
      </c>
      <c r="K133" t="s">
        <v>20030</v>
      </c>
      <c r="L133" t="s">
        <v>20029</v>
      </c>
      <c r="M133" t="s">
        <v>20028</v>
      </c>
      <c r="N133">
        <v>6</v>
      </c>
      <c r="O133" t="s">
        <v>20027</v>
      </c>
      <c r="P133" t="s">
        <v>20026</v>
      </c>
      <c r="Q133" t="s">
        <v>20025</v>
      </c>
      <c r="R133" s="7">
        <v>37032</v>
      </c>
      <c r="S133" s="8">
        <f t="shared" si="16"/>
        <v>2001</v>
      </c>
      <c r="T133" s="8">
        <v>2001</v>
      </c>
      <c r="U133" s="8">
        <f t="shared" si="17"/>
        <v>21</v>
      </c>
      <c r="V133" s="7">
        <v>2001</v>
      </c>
      <c r="W133" t="s">
        <v>20010</v>
      </c>
      <c r="X133" s="2">
        <v>0.56899999999999995</v>
      </c>
      <c r="Y133" s="6">
        <f t="shared" si="22"/>
        <v>1.5189130028563038E-2</v>
      </c>
      <c r="AA133">
        <v>13504533</v>
      </c>
      <c r="AB133">
        <v>17817</v>
      </c>
      <c r="AD133" t="s">
        <v>5</v>
      </c>
      <c r="AE133">
        <v>23</v>
      </c>
      <c r="AF133">
        <v>1</v>
      </c>
      <c r="AH133" t="s">
        <v>12319</v>
      </c>
      <c r="AI133" t="s">
        <v>20024</v>
      </c>
      <c r="AJ133" t="s">
        <v>20023</v>
      </c>
      <c r="AK133" t="s">
        <v>20022</v>
      </c>
      <c r="AL133">
        <v>27</v>
      </c>
      <c r="AM133" s="5">
        <f t="shared" si="18"/>
        <v>1.2857142857142858</v>
      </c>
      <c r="AN133" s="4">
        <f t="shared" si="23"/>
        <v>1.9473143289879377E-3</v>
      </c>
      <c r="AO133" s="3"/>
      <c r="AP133">
        <v>0</v>
      </c>
      <c r="AR133" t="s">
        <v>0</v>
      </c>
      <c r="AT133" s="2" t="s">
        <v>19</v>
      </c>
      <c r="AU133" s="1">
        <f t="shared" si="19"/>
        <v>1.1216585318690508</v>
      </c>
      <c r="AV133" s="1">
        <f t="shared" si="20"/>
        <v>0.85682221787754875</v>
      </c>
      <c r="AW133" s="1">
        <f t="shared" si="21"/>
        <v>0.59198590388604677</v>
      </c>
    </row>
    <row r="134" spans="1:49" x14ac:dyDescent="0.2">
      <c r="A134">
        <v>132</v>
      </c>
      <c r="B134" t="s">
        <v>20021</v>
      </c>
      <c r="C134" t="s">
        <v>20020</v>
      </c>
      <c r="D134" t="s">
        <v>20019</v>
      </c>
      <c r="E134">
        <v>11344009</v>
      </c>
      <c r="F134" t="s">
        <v>20018</v>
      </c>
      <c r="G134" t="s">
        <v>15</v>
      </c>
      <c r="H134" t="s">
        <v>14</v>
      </c>
      <c r="I134" t="s">
        <v>20017</v>
      </c>
      <c r="J134" t="s">
        <v>20016</v>
      </c>
      <c r="K134" t="s">
        <v>20015</v>
      </c>
      <c r="L134" t="s">
        <v>20014</v>
      </c>
      <c r="M134" t="s">
        <v>13743</v>
      </c>
      <c r="N134">
        <v>3</v>
      </c>
      <c r="O134" t="s">
        <v>20013</v>
      </c>
      <c r="P134" t="s">
        <v>20012</v>
      </c>
      <c r="Q134" t="s">
        <v>20011</v>
      </c>
      <c r="R134" s="7">
        <v>37032</v>
      </c>
      <c r="S134" s="8">
        <f t="shared" si="16"/>
        <v>2001</v>
      </c>
      <c r="T134" s="8">
        <v>2001</v>
      </c>
      <c r="U134" s="8">
        <f t="shared" si="17"/>
        <v>21</v>
      </c>
      <c r="V134" s="7">
        <v>2001</v>
      </c>
      <c r="W134" t="s">
        <v>20010</v>
      </c>
      <c r="X134" s="2">
        <v>0.56899999999999995</v>
      </c>
      <c r="Y134" s="6">
        <f t="shared" si="22"/>
        <v>1.5189130028563038E-2</v>
      </c>
      <c r="AA134">
        <v>13504533</v>
      </c>
      <c r="AB134">
        <v>17817</v>
      </c>
      <c r="AD134" t="s">
        <v>5</v>
      </c>
      <c r="AE134">
        <v>23</v>
      </c>
      <c r="AF134">
        <v>1</v>
      </c>
      <c r="AH134" t="s">
        <v>3505</v>
      </c>
      <c r="AI134" t="s">
        <v>20009</v>
      </c>
      <c r="AJ134" t="s">
        <v>20008</v>
      </c>
      <c r="AK134" t="s">
        <v>20007</v>
      </c>
      <c r="AL134">
        <v>25</v>
      </c>
      <c r="AM134" s="5">
        <f t="shared" si="18"/>
        <v>1.1904761904761905</v>
      </c>
      <c r="AN134" s="4">
        <f t="shared" si="23"/>
        <v>1.8030688231369791E-3</v>
      </c>
      <c r="AO134" s="3"/>
      <c r="AP134">
        <v>0</v>
      </c>
      <c r="AR134" t="s">
        <v>0</v>
      </c>
      <c r="AT134" s="2" t="s">
        <v>19</v>
      </c>
      <c r="AU134" s="1">
        <f t="shared" si="19"/>
        <v>1.1173311666935219</v>
      </c>
      <c r="AV134" s="1">
        <f t="shared" si="20"/>
        <v>0.84960994258500078</v>
      </c>
      <c r="AW134" s="1">
        <f t="shared" si="21"/>
        <v>0.58188871847647961</v>
      </c>
    </row>
    <row r="135" spans="1:49" x14ac:dyDescent="0.2">
      <c r="A135">
        <v>133</v>
      </c>
      <c r="B135" t="s">
        <v>20006</v>
      </c>
      <c r="C135" t="s">
        <v>20005</v>
      </c>
      <c r="F135" t="s">
        <v>20004</v>
      </c>
      <c r="G135" t="s">
        <v>15</v>
      </c>
      <c r="H135" t="s">
        <v>14</v>
      </c>
      <c r="I135" t="s">
        <v>6059</v>
      </c>
      <c r="J135">
        <v>60013395</v>
      </c>
      <c r="K135" t="s">
        <v>7241</v>
      </c>
      <c r="L135" t="s">
        <v>7240</v>
      </c>
      <c r="M135" t="s">
        <v>993</v>
      </c>
      <c r="N135">
        <v>2</v>
      </c>
      <c r="O135" t="s">
        <v>20003</v>
      </c>
      <c r="P135" t="s">
        <v>20002</v>
      </c>
      <c r="Q135" t="s">
        <v>7237</v>
      </c>
      <c r="R135" s="7">
        <v>37031</v>
      </c>
      <c r="S135" s="8">
        <f t="shared" si="16"/>
        <v>2001</v>
      </c>
      <c r="T135" s="8">
        <v>2001</v>
      </c>
      <c r="U135" s="8">
        <f t="shared" si="17"/>
        <v>21</v>
      </c>
      <c r="V135" s="7">
        <v>37031</v>
      </c>
      <c r="W135" t="s">
        <v>4074</v>
      </c>
      <c r="X135" s="2">
        <v>0.30399999999999999</v>
      </c>
      <c r="Y135" s="6">
        <f t="shared" si="22"/>
        <v>8.115106377299057E-3</v>
      </c>
      <c r="AA135">
        <v>8952477</v>
      </c>
      <c r="AB135">
        <v>12250</v>
      </c>
      <c r="AD135" t="s">
        <v>5</v>
      </c>
      <c r="AE135">
        <v>29</v>
      </c>
      <c r="AF135">
        <v>4</v>
      </c>
      <c r="AH135" t="s">
        <v>10199</v>
      </c>
      <c r="AI135" t="s">
        <v>20001</v>
      </c>
      <c r="AJ135" t="s">
        <v>20000</v>
      </c>
      <c r="AK135" t="s">
        <v>19999</v>
      </c>
      <c r="AL135">
        <v>5</v>
      </c>
      <c r="AM135" s="5">
        <f t="shared" si="18"/>
        <v>0.23809523809523808</v>
      </c>
      <c r="AN135" s="4">
        <f t="shared" si="23"/>
        <v>3.6061376462739582E-4</v>
      </c>
      <c r="AO135" s="3"/>
      <c r="AP135">
        <v>0</v>
      </c>
      <c r="AR135" t="s">
        <v>0</v>
      </c>
      <c r="AT135" s="2" t="s">
        <v>19</v>
      </c>
      <c r="AU135" s="1">
        <f t="shared" si="19"/>
        <v>0.57887585934975583</v>
      </c>
      <c r="AV135" s="1">
        <f t="shared" si="20"/>
        <v>0.42378600709632264</v>
      </c>
      <c r="AW135" s="1">
        <f t="shared" si="21"/>
        <v>0.26869615484288945</v>
      </c>
    </row>
    <row r="136" spans="1:49" x14ac:dyDescent="0.2">
      <c r="A136">
        <v>134</v>
      </c>
      <c r="B136" t="s">
        <v>19998</v>
      </c>
      <c r="C136" t="s">
        <v>19997</v>
      </c>
      <c r="F136" t="s">
        <v>19996</v>
      </c>
      <c r="G136" t="s">
        <v>15</v>
      </c>
      <c r="H136" t="s">
        <v>14</v>
      </c>
      <c r="I136" t="s">
        <v>19995</v>
      </c>
      <c r="J136" t="s">
        <v>19994</v>
      </c>
      <c r="K136" t="s">
        <v>19993</v>
      </c>
      <c r="L136" t="s">
        <v>19992</v>
      </c>
      <c r="M136" t="s">
        <v>365</v>
      </c>
      <c r="N136">
        <v>4</v>
      </c>
      <c r="O136" t="s">
        <v>19991</v>
      </c>
      <c r="P136" t="s">
        <v>19990</v>
      </c>
      <c r="Q136" t="s">
        <v>19989</v>
      </c>
      <c r="R136" s="7">
        <v>37031</v>
      </c>
      <c r="S136" s="8">
        <f t="shared" si="16"/>
        <v>2001</v>
      </c>
      <c r="T136" s="8">
        <v>2001</v>
      </c>
      <c r="U136" s="8">
        <f t="shared" si="17"/>
        <v>21</v>
      </c>
      <c r="V136" s="7">
        <v>37031</v>
      </c>
      <c r="W136" t="s">
        <v>4074</v>
      </c>
      <c r="X136" s="2">
        <v>0.30399999999999999</v>
      </c>
      <c r="Y136" s="6">
        <f t="shared" si="22"/>
        <v>8.115106377299057E-3</v>
      </c>
      <c r="AA136">
        <v>8952477</v>
      </c>
      <c r="AB136">
        <v>12250</v>
      </c>
      <c r="AD136" t="s">
        <v>5</v>
      </c>
      <c r="AE136">
        <v>29</v>
      </c>
      <c r="AF136">
        <v>4</v>
      </c>
      <c r="AH136" t="s">
        <v>19988</v>
      </c>
      <c r="AI136" t="s">
        <v>19987</v>
      </c>
      <c r="AJ136" t="s">
        <v>19986</v>
      </c>
      <c r="AK136" t="s">
        <v>19985</v>
      </c>
      <c r="AL136">
        <v>1</v>
      </c>
      <c r="AM136" s="5">
        <f t="shared" si="18"/>
        <v>4.7619047619047616E-2</v>
      </c>
      <c r="AN136" s="4">
        <f t="shared" si="23"/>
        <v>7.2122752925479164E-5</v>
      </c>
      <c r="AO136" s="3"/>
      <c r="AP136">
        <v>0</v>
      </c>
      <c r="AR136" t="s">
        <v>0</v>
      </c>
      <c r="AT136" s="2" t="s">
        <v>19</v>
      </c>
      <c r="AU136" s="1">
        <f t="shared" si="19"/>
        <v>0.57022112899869826</v>
      </c>
      <c r="AV136" s="1">
        <f t="shared" si="20"/>
        <v>0.40936145651122685</v>
      </c>
      <c r="AW136" s="1">
        <f t="shared" si="21"/>
        <v>0.24850178402375528</v>
      </c>
    </row>
    <row r="137" spans="1:49" x14ac:dyDescent="0.2">
      <c r="A137">
        <v>135</v>
      </c>
      <c r="B137" t="s">
        <v>19984</v>
      </c>
      <c r="C137" t="s">
        <v>19983</v>
      </c>
      <c r="F137" t="s">
        <v>19982</v>
      </c>
      <c r="G137" t="s">
        <v>15</v>
      </c>
      <c r="H137" t="s">
        <v>14</v>
      </c>
      <c r="I137" t="s">
        <v>19981</v>
      </c>
      <c r="J137">
        <v>60013983</v>
      </c>
      <c r="K137" t="s">
        <v>5241</v>
      </c>
      <c r="L137" t="s">
        <v>5240</v>
      </c>
      <c r="M137" t="s">
        <v>3985</v>
      </c>
      <c r="N137">
        <v>3</v>
      </c>
      <c r="O137" t="s">
        <v>19980</v>
      </c>
      <c r="P137" t="s">
        <v>19979</v>
      </c>
      <c r="Q137" t="s">
        <v>5237</v>
      </c>
      <c r="R137" s="7">
        <v>37031</v>
      </c>
      <c r="S137" s="8">
        <f t="shared" si="16"/>
        <v>2001</v>
      </c>
      <c r="T137" s="8">
        <v>2001</v>
      </c>
      <c r="U137" s="8">
        <f t="shared" si="17"/>
        <v>21</v>
      </c>
      <c r="V137" s="7">
        <v>37031</v>
      </c>
      <c r="W137" t="s">
        <v>4074</v>
      </c>
      <c r="X137" s="2">
        <v>0.30399999999999999</v>
      </c>
      <c r="Y137" s="6">
        <f t="shared" si="22"/>
        <v>8.115106377299057E-3</v>
      </c>
      <c r="AA137">
        <v>8952477</v>
      </c>
      <c r="AB137">
        <v>12250</v>
      </c>
      <c r="AD137" t="s">
        <v>5</v>
      </c>
      <c r="AE137">
        <v>29</v>
      </c>
      <c r="AF137">
        <v>4</v>
      </c>
      <c r="AH137" t="s">
        <v>19978</v>
      </c>
      <c r="AI137" t="s">
        <v>19977</v>
      </c>
      <c r="AJ137" t="s">
        <v>19976</v>
      </c>
      <c r="AK137" t="s">
        <v>19975</v>
      </c>
      <c r="AL137">
        <v>8</v>
      </c>
      <c r="AM137" s="5">
        <f t="shared" si="18"/>
        <v>0.38095238095238093</v>
      </c>
      <c r="AN137" s="4">
        <f t="shared" si="23"/>
        <v>5.7698202340383331E-4</v>
      </c>
      <c r="AO137" s="3"/>
      <c r="AP137">
        <v>0</v>
      </c>
      <c r="AR137" t="s">
        <v>0</v>
      </c>
      <c r="AT137" s="2" t="s">
        <v>19</v>
      </c>
      <c r="AU137" s="1">
        <f t="shared" si="19"/>
        <v>0.58536690711304895</v>
      </c>
      <c r="AV137" s="1">
        <f t="shared" si="20"/>
        <v>0.43460442003514449</v>
      </c>
      <c r="AW137" s="1">
        <f t="shared" si="21"/>
        <v>0.28384193295724008</v>
      </c>
    </row>
    <row r="138" spans="1:49" x14ac:dyDescent="0.2">
      <c r="A138">
        <v>136</v>
      </c>
      <c r="B138" t="s">
        <v>19974</v>
      </c>
      <c r="C138" t="s">
        <v>19973</v>
      </c>
      <c r="F138" t="s">
        <v>19972</v>
      </c>
      <c r="G138" t="s">
        <v>15</v>
      </c>
      <c r="H138" t="s">
        <v>14</v>
      </c>
      <c r="I138" t="s">
        <v>19971</v>
      </c>
      <c r="J138">
        <v>60001439</v>
      </c>
      <c r="K138" t="s">
        <v>129</v>
      </c>
      <c r="L138" t="s">
        <v>128</v>
      </c>
      <c r="M138" t="s">
        <v>10</v>
      </c>
      <c r="N138">
        <v>4</v>
      </c>
      <c r="O138" t="s">
        <v>19970</v>
      </c>
      <c r="P138" t="s">
        <v>19969</v>
      </c>
      <c r="Q138" t="s">
        <v>15440</v>
      </c>
      <c r="R138" s="7">
        <v>37031</v>
      </c>
      <c r="S138" s="8">
        <f t="shared" si="16"/>
        <v>2001</v>
      </c>
      <c r="T138" s="8">
        <v>2001</v>
      </c>
      <c r="U138" s="8">
        <f t="shared" si="17"/>
        <v>21</v>
      </c>
      <c r="V138" s="7">
        <v>37031</v>
      </c>
      <c r="W138" t="s">
        <v>4074</v>
      </c>
      <c r="X138" s="2">
        <v>0.30399999999999999</v>
      </c>
      <c r="Y138" s="6">
        <f t="shared" si="22"/>
        <v>8.115106377299057E-3</v>
      </c>
      <c r="AA138">
        <v>8952477</v>
      </c>
      <c r="AB138">
        <v>12250</v>
      </c>
      <c r="AD138" t="s">
        <v>5</v>
      </c>
      <c r="AE138">
        <v>29</v>
      </c>
      <c r="AF138">
        <v>4</v>
      </c>
      <c r="AH138" t="s">
        <v>12238</v>
      </c>
      <c r="AI138" t="s">
        <v>19968</v>
      </c>
      <c r="AJ138" t="s">
        <v>19967</v>
      </c>
      <c r="AK138" t="s">
        <v>19966</v>
      </c>
      <c r="AL138">
        <v>139</v>
      </c>
      <c r="AM138" s="5">
        <f t="shared" si="18"/>
        <v>6.6190476190476186</v>
      </c>
      <c r="AN138" s="4">
        <f t="shared" si="23"/>
        <v>1.0025062656641603E-2</v>
      </c>
      <c r="AO138" s="3"/>
      <c r="AP138">
        <v>0</v>
      </c>
      <c r="AR138" t="s">
        <v>0</v>
      </c>
      <c r="AT138" s="2" t="s">
        <v>19</v>
      </c>
      <c r="AU138" s="1">
        <f t="shared" si="19"/>
        <v>0.86880932611018202</v>
      </c>
      <c r="AV138" s="1">
        <f t="shared" si="20"/>
        <v>0.90700845169703304</v>
      </c>
      <c r="AW138" s="1">
        <f t="shared" si="21"/>
        <v>0.94520757728388394</v>
      </c>
    </row>
    <row r="139" spans="1:49" x14ac:dyDescent="0.2">
      <c r="A139">
        <v>137</v>
      </c>
      <c r="B139" t="s">
        <v>19965</v>
      </c>
      <c r="C139" t="s">
        <v>19964</v>
      </c>
      <c r="F139" t="s">
        <v>19963</v>
      </c>
      <c r="G139" t="s">
        <v>15</v>
      </c>
      <c r="H139" t="s">
        <v>14</v>
      </c>
      <c r="I139" t="s">
        <v>19962</v>
      </c>
      <c r="J139" t="s">
        <v>19961</v>
      </c>
      <c r="K139" t="s">
        <v>19960</v>
      </c>
      <c r="L139" t="s">
        <v>19959</v>
      </c>
      <c r="M139" t="s">
        <v>279</v>
      </c>
      <c r="N139">
        <v>3</v>
      </c>
      <c r="O139" t="s">
        <v>19958</v>
      </c>
      <c r="P139" t="s">
        <v>19957</v>
      </c>
      <c r="Q139" t="s">
        <v>19956</v>
      </c>
      <c r="R139" s="7">
        <v>37031</v>
      </c>
      <c r="S139" s="8">
        <f t="shared" si="16"/>
        <v>2001</v>
      </c>
      <c r="T139" s="8">
        <v>2001</v>
      </c>
      <c r="U139" s="8">
        <f t="shared" si="17"/>
        <v>21</v>
      </c>
      <c r="V139" s="7">
        <v>37031</v>
      </c>
      <c r="W139" t="s">
        <v>4074</v>
      </c>
      <c r="X139" s="2">
        <v>0.30399999999999999</v>
      </c>
      <c r="Y139" s="6">
        <f t="shared" si="22"/>
        <v>8.115106377299057E-3</v>
      </c>
      <c r="AA139">
        <v>8952477</v>
      </c>
      <c r="AB139">
        <v>12250</v>
      </c>
      <c r="AD139" t="s">
        <v>5</v>
      </c>
      <c r="AE139">
        <v>29</v>
      </c>
      <c r="AF139">
        <v>4</v>
      </c>
      <c r="AH139" t="s">
        <v>19955</v>
      </c>
      <c r="AI139" t="s">
        <v>19954</v>
      </c>
      <c r="AJ139" t="s">
        <v>19953</v>
      </c>
      <c r="AK139" t="s">
        <v>19952</v>
      </c>
      <c r="AL139">
        <v>0</v>
      </c>
      <c r="AM139" s="5">
        <f t="shared" si="18"/>
        <v>0</v>
      </c>
      <c r="AN139" s="4">
        <f t="shared" si="23"/>
        <v>0</v>
      </c>
      <c r="AO139" s="3"/>
      <c r="AP139">
        <v>0</v>
      </c>
      <c r="AR139" t="s">
        <v>0</v>
      </c>
      <c r="AT139" s="2" t="s">
        <v>19</v>
      </c>
      <c r="AU139" s="1">
        <f t="shared" si="19"/>
        <v>0.56805744641093392</v>
      </c>
      <c r="AV139" s="1">
        <f t="shared" si="20"/>
        <v>0.40575531886495286</v>
      </c>
      <c r="AW139" s="1">
        <f t="shared" si="21"/>
        <v>0.24345319131897172</v>
      </c>
    </row>
    <row r="140" spans="1:49" x14ac:dyDescent="0.2">
      <c r="A140">
        <v>138</v>
      </c>
      <c r="B140" t="s">
        <v>19951</v>
      </c>
      <c r="C140" t="s">
        <v>19950</v>
      </c>
      <c r="F140" t="s">
        <v>19949</v>
      </c>
      <c r="G140" t="s">
        <v>15</v>
      </c>
      <c r="H140" t="s">
        <v>14</v>
      </c>
      <c r="I140" t="s">
        <v>19948</v>
      </c>
      <c r="J140">
        <v>60015465</v>
      </c>
      <c r="K140" t="s">
        <v>19947</v>
      </c>
      <c r="L140" t="s">
        <v>19946</v>
      </c>
      <c r="M140" t="s">
        <v>656</v>
      </c>
      <c r="N140">
        <v>3</v>
      </c>
      <c r="O140" t="s">
        <v>19945</v>
      </c>
      <c r="P140" t="s">
        <v>19944</v>
      </c>
      <c r="Q140" t="s">
        <v>19943</v>
      </c>
      <c r="R140" s="7">
        <v>37031</v>
      </c>
      <c r="S140" s="8">
        <f t="shared" si="16"/>
        <v>2001</v>
      </c>
      <c r="T140" s="8">
        <v>2001</v>
      </c>
      <c r="U140" s="8">
        <f t="shared" si="17"/>
        <v>21</v>
      </c>
      <c r="V140" s="7">
        <v>37031</v>
      </c>
      <c r="W140" t="s">
        <v>4074</v>
      </c>
      <c r="X140" s="2">
        <v>0.30399999999999999</v>
      </c>
      <c r="Y140" s="6">
        <f t="shared" si="22"/>
        <v>8.115106377299057E-3</v>
      </c>
      <c r="AA140">
        <v>8952477</v>
      </c>
      <c r="AB140">
        <v>12250</v>
      </c>
      <c r="AD140" t="s">
        <v>5</v>
      </c>
      <c r="AE140">
        <v>29</v>
      </c>
      <c r="AF140">
        <v>4</v>
      </c>
      <c r="AH140" t="s">
        <v>19942</v>
      </c>
      <c r="AI140" t="s">
        <v>19941</v>
      </c>
      <c r="AJ140" t="s">
        <v>19940</v>
      </c>
      <c r="AK140" t="s">
        <v>19939</v>
      </c>
      <c r="AL140">
        <v>1</v>
      </c>
      <c r="AM140" s="5">
        <f t="shared" si="18"/>
        <v>4.7619047619047616E-2</v>
      </c>
      <c r="AN140" s="4">
        <f t="shared" si="23"/>
        <v>7.2122752925479164E-5</v>
      </c>
      <c r="AO140" s="3"/>
      <c r="AP140">
        <v>0</v>
      </c>
      <c r="AR140" t="s">
        <v>0</v>
      </c>
      <c r="AT140" s="2" t="s">
        <v>19</v>
      </c>
      <c r="AU140" s="1">
        <f t="shared" si="19"/>
        <v>0.57022112899869826</v>
      </c>
      <c r="AV140" s="1">
        <f t="shared" si="20"/>
        <v>0.40936145651122685</v>
      </c>
      <c r="AW140" s="1">
        <f t="shared" si="21"/>
        <v>0.24850178402375528</v>
      </c>
    </row>
    <row r="141" spans="1:49" x14ac:dyDescent="0.2">
      <c r="A141">
        <v>139</v>
      </c>
      <c r="B141" t="s">
        <v>19938</v>
      </c>
      <c r="C141" t="s">
        <v>19937</v>
      </c>
      <c r="F141" t="s">
        <v>19936</v>
      </c>
      <c r="G141" t="s">
        <v>15</v>
      </c>
      <c r="H141" t="s">
        <v>14</v>
      </c>
      <c r="I141" t="s">
        <v>19935</v>
      </c>
      <c r="J141" t="s">
        <v>19934</v>
      </c>
      <c r="K141" t="s">
        <v>19933</v>
      </c>
      <c r="L141" t="s">
        <v>19932</v>
      </c>
      <c r="M141" t="s">
        <v>6567</v>
      </c>
      <c r="N141">
        <v>5</v>
      </c>
      <c r="O141" t="s">
        <v>19931</v>
      </c>
      <c r="P141" t="s">
        <v>19930</v>
      </c>
      <c r="Q141" t="s">
        <v>19929</v>
      </c>
      <c r="R141" s="7">
        <v>37031</v>
      </c>
      <c r="S141" s="8">
        <f t="shared" si="16"/>
        <v>2001</v>
      </c>
      <c r="T141" s="8">
        <v>2001</v>
      </c>
      <c r="U141" s="8">
        <f t="shared" si="17"/>
        <v>21</v>
      </c>
      <c r="V141" s="7">
        <v>37031</v>
      </c>
      <c r="W141" t="s">
        <v>4074</v>
      </c>
      <c r="X141" s="2">
        <v>0.30399999999999999</v>
      </c>
      <c r="Y141" s="6">
        <f t="shared" si="22"/>
        <v>8.115106377299057E-3</v>
      </c>
      <c r="AA141">
        <v>8952477</v>
      </c>
      <c r="AB141">
        <v>12250</v>
      </c>
      <c r="AD141" t="s">
        <v>5</v>
      </c>
      <c r="AE141">
        <v>29</v>
      </c>
      <c r="AF141">
        <v>4</v>
      </c>
      <c r="AH141" t="s">
        <v>19928</v>
      </c>
      <c r="AI141" t="s">
        <v>19927</v>
      </c>
      <c r="AJ141" t="s">
        <v>19926</v>
      </c>
      <c r="AK141" t="s">
        <v>19925</v>
      </c>
      <c r="AL141">
        <v>9</v>
      </c>
      <c r="AM141" s="5">
        <f t="shared" si="18"/>
        <v>0.42857142857142855</v>
      </c>
      <c r="AN141" s="4">
        <f t="shared" si="23"/>
        <v>6.4910477632931242E-4</v>
      </c>
      <c r="AO141" s="3"/>
      <c r="AP141">
        <v>0</v>
      </c>
      <c r="AR141" t="s">
        <v>0</v>
      </c>
      <c r="AT141" s="2" t="s">
        <v>19</v>
      </c>
      <c r="AU141" s="1">
        <f t="shared" si="19"/>
        <v>0.5875305897008134</v>
      </c>
      <c r="AV141" s="1">
        <f t="shared" si="20"/>
        <v>0.43821055768141848</v>
      </c>
      <c r="AW141" s="1">
        <f t="shared" si="21"/>
        <v>0.28889052566202356</v>
      </c>
    </row>
    <row r="142" spans="1:49" x14ac:dyDescent="0.2">
      <c r="A142">
        <v>140</v>
      </c>
      <c r="B142" t="s">
        <v>19924</v>
      </c>
      <c r="C142" t="s">
        <v>19923</v>
      </c>
      <c r="F142" t="s">
        <v>19922</v>
      </c>
      <c r="G142" t="s">
        <v>15</v>
      </c>
      <c r="H142" t="s">
        <v>14</v>
      </c>
      <c r="I142" t="s">
        <v>19921</v>
      </c>
      <c r="J142">
        <v>60013983</v>
      </c>
      <c r="K142" t="s">
        <v>5241</v>
      </c>
      <c r="L142" t="s">
        <v>5240</v>
      </c>
      <c r="M142" t="s">
        <v>3985</v>
      </c>
      <c r="N142">
        <v>2</v>
      </c>
      <c r="O142" t="s">
        <v>19920</v>
      </c>
      <c r="P142" t="s">
        <v>19919</v>
      </c>
      <c r="Q142" t="s">
        <v>19518</v>
      </c>
      <c r="R142" s="7">
        <v>37031</v>
      </c>
      <c r="S142" s="8">
        <f t="shared" si="16"/>
        <v>2001</v>
      </c>
      <c r="T142" s="8">
        <v>2001</v>
      </c>
      <c r="U142" s="8">
        <f t="shared" si="17"/>
        <v>21</v>
      </c>
      <c r="V142" s="7">
        <v>37031</v>
      </c>
      <c r="W142" t="s">
        <v>4074</v>
      </c>
      <c r="X142" s="2">
        <v>0.30399999999999999</v>
      </c>
      <c r="Y142" s="6">
        <f t="shared" si="22"/>
        <v>8.115106377299057E-3</v>
      </c>
      <c r="AA142">
        <v>8952477</v>
      </c>
      <c r="AB142">
        <v>12250</v>
      </c>
      <c r="AD142" t="s">
        <v>5</v>
      </c>
      <c r="AE142">
        <v>29</v>
      </c>
      <c r="AF142">
        <v>4</v>
      </c>
      <c r="AH142" t="s">
        <v>19918</v>
      </c>
      <c r="AI142" t="s">
        <v>19917</v>
      </c>
      <c r="AJ142" t="s">
        <v>19916</v>
      </c>
      <c r="AK142" t="s">
        <v>19915</v>
      </c>
      <c r="AL142">
        <v>1</v>
      </c>
      <c r="AM142" s="5">
        <f t="shared" si="18"/>
        <v>4.7619047619047616E-2</v>
      </c>
      <c r="AN142" s="4">
        <f t="shared" si="23"/>
        <v>7.2122752925479164E-5</v>
      </c>
      <c r="AO142" s="3"/>
      <c r="AP142">
        <v>0</v>
      </c>
      <c r="AR142" t="s">
        <v>0</v>
      </c>
      <c r="AT142" s="2" t="s">
        <v>19</v>
      </c>
      <c r="AU142" s="1">
        <f t="shared" si="19"/>
        <v>0.57022112899869826</v>
      </c>
      <c r="AV142" s="1">
        <f t="shared" si="20"/>
        <v>0.40936145651122685</v>
      </c>
      <c r="AW142" s="1">
        <f t="shared" si="21"/>
        <v>0.24850178402375528</v>
      </c>
    </row>
    <row r="143" spans="1:49" x14ac:dyDescent="0.2">
      <c r="A143">
        <v>141</v>
      </c>
      <c r="B143" t="s">
        <v>19914</v>
      </c>
      <c r="C143" t="s">
        <v>19913</v>
      </c>
      <c r="F143" t="s">
        <v>19912</v>
      </c>
      <c r="G143" t="s">
        <v>15</v>
      </c>
      <c r="H143" t="s">
        <v>14</v>
      </c>
      <c r="I143" t="s">
        <v>19911</v>
      </c>
      <c r="J143" t="s">
        <v>19910</v>
      </c>
      <c r="K143" t="s">
        <v>19909</v>
      </c>
      <c r="L143" t="s">
        <v>19908</v>
      </c>
      <c r="M143" t="s">
        <v>19907</v>
      </c>
      <c r="N143">
        <v>6</v>
      </c>
      <c r="O143" t="s">
        <v>19906</v>
      </c>
      <c r="P143" t="s">
        <v>19905</v>
      </c>
      <c r="Q143" t="s">
        <v>19904</v>
      </c>
      <c r="R143" s="7">
        <v>37028</v>
      </c>
      <c r="S143" s="8">
        <f t="shared" si="16"/>
        <v>2001</v>
      </c>
      <c r="T143" s="8">
        <v>2001</v>
      </c>
      <c r="U143" s="8">
        <f t="shared" si="17"/>
        <v>21</v>
      </c>
      <c r="V143" s="7">
        <v>37028</v>
      </c>
      <c r="W143" t="s">
        <v>16394</v>
      </c>
      <c r="X143" s="2">
        <v>0.86399999999999999</v>
      </c>
      <c r="Y143" s="6">
        <f t="shared" si="22"/>
        <v>2.3063986546007848E-2</v>
      </c>
      <c r="AA143">
        <v>10895647</v>
      </c>
      <c r="AB143">
        <v>26970</v>
      </c>
      <c r="AD143" t="s">
        <v>5</v>
      </c>
      <c r="AE143">
        <v>105</v>
      </c>
      <c r="AF143">
        <v>19</v>
      </c>
      <c r="AH143" t="s">
        <v>19903</v>
      </c>
      <c r="AI143" t="s">
        <v>19902</v>
      </c>
      <c r="AK143" t="s">
        <v>19901</v>
      </c>
      <c r="AL143">
        <v>86</v>
      </c>
      <c r="AM143" s="5">
        <f t="shared" si="18"/>
        <v>4.0952380952380949</v>
      </c>
      <c r="AN143" s="4">
        <f t="shared" si="23"/>
        <v>6.2025567515912074E-3</v>
      </c>
      <c r="AO143" s="3"/>
      <c r="AP143">
        <v>0</v>
      </c>
      <c r="AR143" t="s">
        <v>0</v>
      </c>
      <c r="AT143" s="2">
        <v>2.9910000000000001</v>
      </c>
      <c r="AU143" s="1">
        <f t="shared" si="19"/>
        <v>1.8005557607682854</v>
      </c>
      <c r="AV143" s="1">
        <f t="shared" si="20"/>
        <v>1.4633271648799528</v>
      </c>
      <c r="AW143" s="1">
        <f t="shared" si="21"/>
        <v>1.1260985689916199</v>
      </c>
    </row>
    <row r="144" spans="1:49" x14ac:dyDescent="0.2">
      <c r="A144">
        <v>142</v>
      </c>
      <c r="B144" t="s">
        <v>19900</v>
      </c>
      <c r="C144" t="s">
        <v>19899</v>
      </c>
      <c r="E144">
        <v>11357134</v>
      </c>
      <c r="F144" t="s">
        <v>19898</v>
      </c>
      <c r="G144" t="s">
        <v>15</v>
      </c>
      <c r="H144" t="s">
        <v>14</v>
      </c>
      <c r="I144" t="s">
        <v>19897</v>
      </c>
      <c r="J144" t="s">
        <v>19896</v>
      </c>
      <c r="K144" t="s">
        <v>19895</v>
      </c>
      <c r="L144" t="s">
        <v>19894</v>
      </c>
      <c r="M144" t="s">
        <v>1237</v>
      </c>
      <c r="N144">
        <v>8</v>
      </c>
      <c r="O144" t="s">
        <v>19893</v>
      </c>
      <c r="P144" t="s">
        <v>19892</v>
      </c>
      <c r="Q144" t="s">
        <v>19891</v>
      </c>
      <c r="R144" s="7">
        <v>37028</v>
      </c>
      <c r="S144" s="8">
        <f t="shared" si="16"/>
        <v>2001</v>
      </c>
      <c r="T144" s="8">
        <v>2001</v>
      </c>
      <c r="U144" s="8">
        <f t="shared" si="17"/>
        <v>21</v>
      </c>
      <c r="V144" s="7">
        <v>37028</v>
      </c>
      <c r="W144" t="s">
        <v>14086</v>
      </c>
      <c r="X144" s="2">
        <v>15.993</v>
      </c>
      <c r="Y144" s="6">
        <f t="shared" si="22"/>
        <v>0.42692400096099947</v>
      </c>
      <c r="AA144">
        <v>280836</v>
      </c>
      <c r="AB144">
        <v>21206</v>
      </c>
      <c r="AD144" t="s">
        <v>5</v>
      </c>
      <c r="AE144">
        <v>411</v>
      </c>
      <c r="AF144">
        <v>6835</v>
      </c>
      <c r="AH144" t="s">
        <v>19890</v>
      </c>
      <c r="AI144" t="s">
        <v>19889</v>
      </c>
      <c r="AK144" t="s">
        <v>19888</v>
      </c>
      <c r="AL144">
        <v>194</v>
      </c>
      <c r="AM144" s="5">
        <f t="shared" si="18"/>
        <v>9.2380952380952372</v>
      </c>
      <c r="AN144" s="4">
        <f t="shared" si="23"/>
        <v>1.3991814067542957E-2</v>
      </c>
      <c r="AO144" s="3"/>
      <c r="AP144">
        <v>0</v>
      </c>
      <c r="AR144" t="s">
        <v>0</v>
      </c>
      <c r="AT144" s="2">
        <v>49.962000000000003</v>
      </c>
      <c r="AU144" s="1">
        <f t="shared" si="19"/>
        <v>30.304434489296245</v>
      </c>
      <c r="AV144" s="1">
        <f t="shared" si="20"/>
        <v>22.045790751427123</v>
      </c>
      <c r="AW144" s="1">
        <f t="shared" si="21"/>
        <v>13.787147013557991</v>
      </c>
    </row>
    <row r="145" spans="1:49" x14ac:dyDescent="0.2">
      <c r="A145">
        <v>143</v>
      </c>
      <c r="B145" t="s">
        <v>19887</v>
      </c>
      <c r="E145">
        <v>11262226</v>
      </c>
      <c r="F145" t="s">
        <v>19886</v>
      </c>
      <c r="G145" t="s">
        <v>15</v>
      </c>
      <c r="H145" t="s">
        <v>14</v>
      </c>
      <c r="I145" t="s">
        <v>19885</v>
      </c>
      <c r="J145">
        <v>60012614</v>
      </c>
      <c r="K145" t="s">
        <v>19884</v>
      </c>
      <c r="L145" t="s">
        <v>19883</v>
      </c>
      <c r="M145" t="s">
        <v>552</v>
      </c>
      <c r="N145">
        <v>8</v>
      </c>
      <c r="O145" t="s">
        <v>19882</v>
      </c>
      <c r="P145" t="s">
        <v>19881</v>
      </c>
      <c r="Q145" t="s">
        <v>19880</v>
      </c>
      <c r="R145" s="7">
        <v>37028</v>
      </c>
      <c r="S145" s="8">
        <f t="shared" si="16"/>
        <v>2001</v>
      </c>
      <c r="T145" s="8">
        <v>2001</v>
      </c>
      <c r="U145" s="8">
        <f t="shared" si="17"/>
        <v>21</v>
      </c>
      <c r="V145" s="7">
        <v>2001</v>
      </c>
      <c r="W145" t="s">
        <v>15355</v>
      </c>
      <c r="X145" s="2">
        <v>0.15</v>
      </c>
      <c r="Y145" s="6">
        <f t="shared" si="22"/>
        <v>4.0041643309041402E-3</v>
      </c>
      <c r="AA145">
        <v>9501991</v>
      </c>
      <c r="AB145">
        <v>14531</v>
      </c>
      <c r="AD145" t="s">
        <v>5</v>
      </c>
      <c r="AE145">
        <v>128</v>
      </c>
      <c r="AF145">
        <v>8</v>
      </c>
      <c r="AH145" t="s">
        <v>19879</v>
      </c>
      <c r="AI145" t="s">
        <v>19878</v>
      </c>
      <c r="AJ145" t="s">
        <v>19877</v>
      </c>
      <c r="AK145" t="s">
        <v>19876</v>
      </c>
      <c r="AL145">
        <v>44</v>
      </c>
      <c r="AM145" s="5">
        <f t="shared" si="18"/>
        <v>2.0952380952380953</v>
      </c>
      <c r="AN145" s="4">
        <f t="shared" si="23"/>
        <v>3.1734011287210834E-3</v>
      </c>
      <c r="AO145" s="3"/>
      <c r="AP145">
        <v>0</v>
      </c>
      <c r="AR145" t="s">
        <v>0</v>
      </c>
      <c r="AT145" s="2">
        <v>6.8680000000000003</v>
      </c>
      <c r="AU145" s="1">
        <f t="shared" si="19"/>
        <v>0.37549353702492233</v>
      </c>
      <c r="AV145" s="1">
        <f t="shared" si="20"/>
        <v>0.35887827298126118</v>
      </c>
      <c r="AW145" s="1">
        <f t="shared" si="21"/>
        <v>0.34226300893760003</v>
      </c>
    </row>
    <row r="146" spans="1:49" x14ac:dyDescent="0.2">
      <c r="A146">
        <v>144</v>
      </c>
      <c r="B146" t="s">
        <v>19875</v>
      </c>
      <c r="C146" t="s">
        <v>19874</v>
      </c>
      <c r="D146" t="s">
        <v>19873</v>
      </c>
      <c r="E146">
        <v>11337311</v>
      </c>
      <c r="F146" t="s">
        <v>19872</v>
      </c>
      <c r="G146" t="s">
        <v>15</v>
      </c>
      <c r="H146" t="s">
        <v>14</v>
      </c>
      <c r="I146" t="s">
        <v>19871</v>
      </c>
      <c r="J146" t="s">
        <v>19870</v>
      </c>
      <c r="K146" t="s">
        <v>19869</v>
      </c>
      <c r="L146" t="s">
        <v>19868</v>
      </c>
      <c r="M146" t="s">
        <v>97</v>
      </c>
      <c r="N146">
        <v>6</v>
      </c>
      <c r="O146" t="s">
        <v>19867</v>
      </c>
      <c r="P146" t="s">
        <v>19866</v>
      </c>
      <c r="Q146" t="s">
        <v>19865</v>
      </c>
      <c r="R146" s="7">
        <v>37027</v>
      </c>
      <c r="S146" s="8">
        <f t="shared" si="16"/>
        <v>2001</v>
      </c>
      <c r="T146" s="8">
        <v>2001</v>
      </c>
      <c r="U146" s="8">
        <f t="shared" si="17"/>
        <v>21</v>
      </c>
      <c r="V146" s="7">
        <v>2001</v>
      </c>
      <c r="W146" t="s">
        <v>19864</v>
      </c>
      <c r="X146" s="2">
        <v>0.86099999999999999</v>
      </c>
      <c r="Y146" s="6">
        <f t="shared" si="22"/>
        <v>2.2983903259389767E-2</v>
      </c>
      <c r="AA146">
        <v>904295</v>
      </c>
      <c r="AB146">
        <v>20558</v>
      </c>
      <c r="AD146" t="s">
        <v>5</v>
      </c>
      <c r="AE146">
        <v>57</v>
      </c>
      <c r="AF146">
        <v>5</v>
      </c>
      <c r="AH146" t="s">
        <v>19863</v>
      </c>
      <c r="AI146" t="s">
        <v>19862</v>
      </c>
      <c r="AK146" t="s">
        <v>19861</v>
      </c>
      <c r="AL146">
        <v>80</v>
      </c>
      <c r="AM146" s="5">
        <f t="shared" si="18"/>
        <v>3.8095238095238093</v>
      </c>
      <c r="AN146" s="4">
        <f t="shared" si="23"/>
        <v>5.7698202340383331E-3</v>
      </c>
      <c r="AO146" s="3"/>
      <c r="AP146">
        <v>0</v>
      </c>
      <c r="AR146" t="s">
        <v>0</v>
      </c>
      <c r="AT146" s="2">
        <v>2.649</v>
      </c>
      <c r="AU146" s="1">
        <f t="shared" si="19"/>
        <v>1.7819678351784336</v>
      </c>
      <c r="AV146" s="1">
        <f t="shared" si="20"/>
        <v>1.4376861746714049</v>
      </c>
      <c r="AW146" s="1">
        <f t="shared" si="21"/>
        <v>1.0934045141643762</v>
      </c>
    </row>
    <row r="147" spans="1:49" x14ac:dyDescent="0.2">
      <c r="A147">
        <v>145</v>
      </c>
      <c r="B147" t="s">
        <v>19860</v>
      </c>
      <c r="C147" t="s">
        <v>19859</v>
      </c>
      <c r="D147" t="s">
        <v>19858</v>
      </c>
      <c r="F147" t="s">
        <v>19857</v>
      </c>
      <c r="G147" t="s">
        <v>15</v>
      </c>
      <c r="H147" t="s">
        <v>14</v>
      </c>
      <c r="I147" t="s">
        <v>19856</v>
      </c>
      <c r="J147" t="s">
        <v>19855</v>
      </c>
      <c r="K147" t="s">
        <v>7668</v>
      </c>
      <c r="L147" t="s">
        <v>19854</v>
      </c>
      <c r="M147" t="s">
        <v>279</v>
      </c>
      <c r="N147">
        <v>5</v>
      </c>
      <c r="O147" t="s">
        <v>19853</v>
      </c>
      <c r="P147" t="s">
        <v>19852</v>
      </c>
      <c r="Q147" t="s">
        <v>19851</v>
      </c>
      <c r="R147" s="7">
        <v>37026</v>
      </c>
      <c r="S147" s="8">
        <f t="shared" si="16"/>
        <v>2001</v>
      </c>
      <c r="T147" s="8">
        <v>2001</v>
      </c>
      <c r="U147" s="8">
        <f t="shared" si="17"/>
        <v>21</v>
      </c>
      <c r="V147" s="7">
        <v>37026</v>
      </c>
      <c r="W147" t="s">
        <v>9900</v>
      </c>
      <c r="X147" s="2">
        <v>0.54400000000000004</v>
      </c>
      <c r="Y147" s="6">
        <f t="shared" si="22"/>
        <v>1.4521769306745683E-2</v>
      </c>
      <c r="AA147">
        <v>406090</v>
      </c>
      <c r="AB147">
        <v>12347</v>
      </c>
      <c r="AD147" t="s">
        <v>5</v>
      </c>
      <c r="AE147">
        <v>386</v>
      </c>
      <c r="AF147">
        <v>2</v>
      </c>
      <c r="AH147" t="s">
        <v>19850</v>
      </c>
      <c r="AI147" t="s">
        <v>19849</v>
      </c>
      <c r="AJ147" t="s">
        <v>19848</v>
      </c>
      <c r="AK147" t="s">
        <v>19847</v>
      </c>
      <c r="AL147">
        <v>15</v>
      </c>
      <c r="AM147" s="5">
        <f t="shared" si="18"/>
        <v>0.7142857142857143</v>
      </c>
      <c r="AN147" s="4">
        <f t="shared" si="23"/>
        <v>1.0818412938821875E-3</v>
      </c>
      <c r="AO147" s="3"/>
      <c r="AP147">
        <v>0</v>
      </c>
      <c r="AR147" t="s">
        <v>0</v>
      </c>
      <c r="AS147" t="s">
        <v>19846</v>
      </c>
      <c r="AT147" s="2">
        <v>2.1829999999999998</v>
      </c>
      <c r="AU147" s="1">
        <f t="shared" si="19"/>
        <v>1.0489790902886633</v>
      </c>
      <c r="AV147" s="1">
        <f t="shared" si="20"/>
        <v>0.78018053003139354</v>
      </c>
      <c r="AW147" s="1">
        <f t="shared" si="21"/>
        <v>0.51138196977412353</v>
      </c>
    </row>
    <row r="148" spans="1:49" x14ac:dyDescent="0.2">
      <c r="A148">
        <v>146</v>
      </c>
      <c r="B148" t="s">
        <v>19845</v>
      </c>
      <c r="C148" t="s">
        <v>19844</v>
      </c>
      <c r="D148" t="s">
        <v>19843</v>
      </c>
      <c r="F148" t="s">
        <v>19842</v>
      </c>
      <c r="G148" t="s">
        <v>15</v>
      </c>
      <c r="H148" t="s">
        <v>14</v>
      </c>
      <c r="I148" t="s">
        <v>19841</v>
      </c>
      <c r="J148">
        <v>60031648</v>
      </c>
      <c r="K148" t="s">
        <v>19840</v>
      </c>
      <c r="L148" t="s">
        <v>877</v>
      </c>
      <c r="M148" t="s">
        <v>141</v>
      </c>
      <c r="N148">
        <v>6</v>
      </c>
      <c r="O148" t="s">
        <v>19839</v>
      </c>
      <c r="P148" t="s">
        <v>19838</v>
      </c>
      <c r="Q148" t="s">
        <v>19837</v>
      </c>
      <c r="R148" s="7">
        <v>37026</v>
      </c>
      <c r="S148" s="8">
        <f t="shared" si="16"/>
        <v>2001</v>
      </c>
      <c r="T148" s="8">
        <v>2001</v>
      </c>
      <c r="U148" s="8">
        <f t="shared" si="17"/>
        <v>21</v>
      </c>
      <c r="V148" s="7">
        <v>37026</v>
      </c>
      <c r="W148" t="s">
        <v>9900</v>
      </c>
      <c r="X148" s="2">
        <v>0.54400000000000004</v>
      </c>
      <c r="Y148" s="6">
        <f t="shared" si="22"/>
        <v>1.4521769306745683E-2</v>
      </c>
      <c r="AA148">
        <v>406090</v>
      </c>
      <c r="AB148">
        <v>12347</v>
      </c>
      <c r="AD148" t="s">
        <v>5</v>
      </c>
      <c r="AE148">
        <v>386</v>
      </c>
      <c r="AF148">
        <v>2</v>
      </c>
      <c r="AH148" t="s">
        <v>17396</v>
      </c>
      <c r="AI148" t="s">
        <v>19836</v>
      </c>
      <c r="AJ148" t="s">
        <v>19835</v>
      </c>
      <c r="AK148" t="s">
        <v>19834</v>
      </c>
      <c r="AL148">
        <v>30</v>
      </c>
      <c r="AM148" s="5">
        <f t="shared" si="18"/>
        <v>1.4285714285714286</v>
      </c>
      <c r="AN148" s="4">
        <f t="shared" si="23"/>
        <v>2.163682587764375E-3</v>
      </c>
      <c r="AO148" s="3"/>
      <c r="AP148">
        <v>0</v>
      </c>
      <c r="AR148" t="s">
        <v>0</v>
      </c>
      <c r="AT148" s="2">
        <v>2.1829999999999998</v>
      </c>
      <c r="AU148" s="1">
        <f t="shared" si="19"/>
        <v>1.0814343291051289</v>
      </c>
      <c r="AV148" s="1">
        <f t="shared" si="20"/>
        <v>0.83427259472550286</v>
      </c>
      <c r="AW148" s="1">
        <f t="shared" si="21"/>
        <v>0.58711086034587667</v>
      </c>
    </row>
    <row r="149" spans="1:49" x14ac:dyDescent="0.2">
      <c r="A149">
        <v>147</v>
      </c>
      <c r="B149" t="s">
        <v>19833</v>
      </c>
      <c r="C149" t="s">
        <v>19832</v>
      </c>
      <c r="D149" t="s">
        <v>19831</v>
      </c>
      <c r="F149" t="s">
        <v>19830</v>
      </c>
      <c r="G149" t="s">
        <v>15</v>
      </c>
      <c r="H149" t="s">
        <v>14</v>
      </c>
      <c r="I149" t="s">
        <v>19829</v>
      </c>
      <c r="J149">
        <v>60018352</v>
      </c>
      <c r="K149" t="s">
        <v>19828</v>
      </c>
      <c r="L149" t="s">
        <v>19827</v>
      </c>
      <c r="M149" t="s">
        <v>141</v>
      </c>
      <c r="N149">
        <v>5</v>
      </c>
      <c r="O149" t="s">
        <v>19826</v>
      </c>
      <c r="P149" t="s">
        <v>19825</v>
      </c>
      <c r="Q149" t="s">
        <v>19824</v>
      </c>
      <c r="R149" s="7">
        <v>37026</v>
      </c>
      <c r="S149" s="8">
        <f t="shared" si="16"/>
        <v>2001</v>
      </c>
      <c r="T149" s="8">
        <v>2001</v>
      </c>
      <c r="U149" s="8">
        <f t="shared" si="17"/>
        <v>21</v>
      </c>
      <c r="V149" s="7">
        <v>37026</v>
      </c>
      <c r="W149" t="s">
        <v>19823</v>
      </c>
      <c r="X149" s="2">
        <v>1.2949999999999999</v>
      </c>
      <c r="Y149" s="6">
        <f t="shared" si="22"/>
        <v>3.4569285390139079E-2</v>
      </c>
      <c r="AA149">
        <v>1694332</v>
      </c>
      <c r="AB149">
        <v>28983</v>
      </c>
      <c r="AD149" t="s">
        <v>5</v>
      </c>
      <c r="AE149" t="s">
        <v>19822</v>
      </c>
      <c r="AH149" t="s">
        <v>19821</v>
      </c>
      <c r="AI149" t="s">
        <v>19820</v>
      </c>
      <c r="AJ149" t="s">
        <v>19819</v>
      </c>
      <c r="AK149" t="s">
        <v>19818</v>
      </c>
      <c r="AL149">
        <v>2</v>
      </c>
      <c r="AM149" s="5">
        <f t="shared" si="18"/>
        <v>9.5238095238095233E-2</v>
      </c>
      <c r="AN149" s="4">
        <f t="shared" si="23"/>
        <v>1.4424550585095833E-4</v>
      </c>
      <c r="AO149" s="3"/>
      <c r="AP149">
        <v>0</v>
      </c>
      <c r="AR149" t="s">
        <v>0</v>
      </c>
      <c r="AT149" s="2">
        <v>6.7069999999999999</v>
      </c>
      <c r="AU149" s="1">
        <f t="shared" si="19"/>
        <v>2.4241773424852644</v>
      </c>
      <c r="AV149" s="1">
        <f t="shared" si="20"/>
        <v>1.735676544799502</v>
      </c>
      <c r="AW149" s="1">
        <f t="shared" si="21"/>
        <v>1.0471757471137395</v>
      </c>
    </row>
    <row r="150" spans="1:49" x14ac:dyDescent="0.2">
      <c r="A150">
        <v>148</v>
      </c>
      <c r="B150" t="s">
        <v>19817</v>
      </c>
      <c r="C150" t="s">
        <v>19816</v>
      </c>
      <c r="F150" t="s">
        <v>19815</v>
      </c>
      <c r="G150" t="s">
        <v>15</v>
      </c>
      <c r="H150" t="s">
        <v>14</v>
      </c>
      <c r="I150" t="s">
        <v>19814</v>
      </c>
      <c r="J150" t="s">
        <v>19813</v>
      </c>
      <c r="K150" t="s">
        <v>19812</v>
      </c>
      <c r="L150" t="s">
        <v>19811</v>
      </c>
      <c r="M150" t="s">
        <v>365</v>
      </c>
      <c r="N150">
        <v>3</v>
      </c>
      <c r="O150" t="s">
        <v>19810</v>
      </c>
      <c r="P150" t="s">
        <v>19809</v>
      </c>
      <c r="Q150" t="s">
        <v>19808</v>
      </c>
      <c r="R150" s="7">
        <v>37026</v>
      </c>
      <c r="S150" s="8">
        <f t="shared" si="16"/>
        <v>2001</v>
      </c>
      <c r="T150" s="8">
        <v>2001</v>
      </c>
      <c r="U150" s="8">
        <f t="shared" si="17"/>
        <v>21</v>
      </c>
      <c r="V150" s="7">
        <v>37026</v>
      </c>
      <c r="W150" t="s">
        <v>19807</v>
      </c>
      <c r="X150" s="2">
        <v>1.276</v>
      </c>
      <c r="Y150" s="6">
        <f t="shared" si="22"/>
        <v>3.4062091241557887E-2</v>
      </c>
      <c r="AA150">
        <v>214922</v>
      </c>
      <c r="AB150">
        <v>75087</v>
      </c>
      <c r="AD150" t="s">
        <v>5</v>
      </c>
      <c r="AE150">
        <v>40</v>
      </c>
      <c r="AF150" t="s">
        <v>8279</v>
      </c>
      <c r="AI150" t="s">
        <v>19806</v>
      </c>
      <c r="AJ150" t="s">
        <v>19805</v>
      </c>
      <c r="AK150" t="s">
        <v>19804</v>
      </c>
      <c r="AL150">
        <v>8</v>
      </c>
      <c r="AM150" s="5">
        <f t="shared" si="18"/>
        <v>0.38095238095238093</v>
      </c>
      <c r="AN150" s="4">
        <f t="shared" si="23"/>
        <v>5.7698202340383331E-4</v>
      </c>
      <c r="AO150" s="3"/>
      <c r="AP150">
        <v>0</v>
      </c>
      <c r="AR150" t="s">
        <v>0</v>
      </c>
      <c r="AT150" s="2" t="s">
        <v>19</v>
      </c>
      <c r="AU150" s="1">
        <f t="shared" si="19"/>
        <v>2.4016558476111669</v>
      </c>
      <c r="AV150" s="1">
        <f t="shared" si="20"/>
        <v>1.7319536632480859</v>
      </c>
      <c r="AW150" s="1">
        <f t="shared" si="21"/>
        <v>1.0622514788850048</v>
      </c>
    </row>
    <row r="151" spans="1:49" x14ac:dyDescent="0.2">
      <c r="A151">
        <v>149</v>
      </c>
      <c r="B151" t="s">
        <v>19803</v>
      </c>
      <c r="C151" t="s">
        <v>19802</v>
      </c>
      <c r="F151" t="s">
        <v>19801</v>
      </c>
      <c r="G151" t="s">
        <v>15</v>
      </c>
      <c r="H151" t="s">
        <v>14</v>
      </c>
      <c r="I151" t="s">
        <v>19800</v>
      </c>
      <c r="J151" t="s">
        <v>19799</v>
      </c>
      <c r="K151" t="s">
        <v>19798</v>
      </c>
      <c r="L151" t="s">
        <v>19797</v>
      </c>
      <c r="M151" t="s">
        <v>19796</v>
      </c>
      <c r="N151">
        <v>4</v>
      </c>
      <c r="O151" t="s">
        <v>19795</v>
      </c>
      <c r="P151" t="s">
        <v>19794</v>
      </c>
      <c r="Q151" t="s">
        <v>19793</v>
      </c>
      <c r="R151" s="7">
        <v>37026</v>
      </c>
      <c r="S151" s="8">
        <f t="shared" ref="S151:S214" si="24">YEAR(R151)</f>
        <v>2001</v>
      </c>
      <c r="T151" s="8">
        <v>2001</v>
      </c>
      <c r="U151" s="8">
        <f t="shared" ref="U151:U214" si="25">2022-T151</f>
        <v>21</v>
      </c>
      <c r="V151" s="7">
        <v>2001</v>
      </c>
      <c r="W151" t="s">
        <v>19792</v>
      </c>
      <c r="X151" s="2">
        <v>1.2969999999999999</v>
      </c>
      <c r="Y151" s="6">
        <f t="shared" si="22"/>
        <v>3.4622674247884469E-2</v>
      </c>
      <c r="AA151">
        <v>465070</v>
      </c>
      <c r="AB151">
        <v>15112</v>
      </c>
      <c r="AD151" t="s">
        <v>5</v>
      </c>
      <c r="AE151">
        <v>46</v>
      </c>
      <c r="AF151">
        <v>4</v>
      </c>
      <c r="AH151" t="s">
        <v>19791</v>
      </c>
      <c r="AI151" t="s">
        <v>19790</v>
      </c>
      <c r="AK151" t="s">
        <v>19789</v>
      </c>
      <c r="AL151">
        <v>14</v>
      </c>
      <c r="AM151" s="5">
        <f t="shared" ref="AM151:AM214" si="26">AL151/U151</f>
        <v>0.66666666666666663</v>
      </c>
      <c r="AN151" s="4">
        <f t="shared" si="23"/>
        <v>1.0097185409567082E-3</v>
      </c>
      <c r="AO151" s="3"/>
      <c r="AP151">
        <v>0</v>
      </c>
      <c r="AR151" t="s">
        <v>0</v>
      </c>
      <c r="AT151" s="2">
        <v>3.8090000000000002</v>
      </c>
      <c r="AU151" s="1">
        <f t="shared" ref="AU151:AU214" si="27">(Y151*0.7+AN151*0.3)*100</f>
        <v>2.4538787535806139</v>
      </c>
      <c r="AV151" s="1">
        <f t="shared" ref="AV151:AV214" si="28">(Y151*0.5+AN151*0.5)*100</f>
        <v>1.7816196394420589</v>
      </c>
      <c r="AW151" s="1">
        <f t="shared" ref="AW151:AW214" si="29">(Y151*0.3+AN151*0.7)*100</f>
        <v>1.1093605253035035</v>
      </c>
    </row>
    <row r="152" spans="1:49" x14ac:dyDescent="0.2">
      <c r="A152">
        <v>150</v>
      </c>
      <c r="B152" t="s">
        <v>19788</v>
      </c>
      <c r="F152" t="s">
        <v>19787</v>
      </c>
      <c r="G152" t="s">
        <v>15</v>
      </c>
      <c r="H152" t="s">
        <v>14</v>
      </c>
      <c r="I152" t="s">
        <v>3570</v>
      </c>
      <c r="J152">
        <v>60016835</v>
      </c>
      <c r="K152" t="s">
        <v>16584</v>
      </c>
      <c r="L152" t="s">
        <v>470</v>
      </c>
      <c r="M152" t="s">
        <v>469</v>
      </c>
      <c r="N152">
        <v>4</v>
      </c>
      <c r="O152" t="s">
        <v>19786</v>
      </c>
      <c r="P152" t="s">
        <v>19785</v>
      </c>
      <c r="Q152" t="s">
        <v>16581</v>
      </c>
      <c r="R152" s="7">
        <v>37025</v>
      </c>
      <c r="S152" s="8">
        <f t="shared" si="24"/>
        <v>2001</v>
      </c>
      <c r="T152" s="8">
        <v>2001</v>
      </c>
      <c r="U152" s="8">
        <f t="shared" si="25"/>
        <v>21</v>
      </c>
      <c r="V152" s="7">
        <v>2001</v>
      </c>
      <c r="W152" t="s">
        <v>19784</v>
      </c>
      <c r="X152" s="2">
        <v>0.30099999999999999</v>
      </c>
      <c r="Y152" s="6">
        <f t="shared" si="22"/>
        <v>8.0350230906809754E-3</v>
      </c>
      <c r="AA152">
        <v>16711793</v>
      </c>
      <c r="AB152">
        <v>58655</v>
      </c>
      <c r="AD152" t="s">
        <v>5</v>
      </c>
      <c r="AE152">
        <v>12</v>
      </c>
      <c r="AF152">
        <v>1</v>
      </c>
      <c r="AH152" t="s">
        <v>19783</v>
      </c>
      <c r="AI152" t="s">
        <v>19782</v>
      </c>
      <c r="AJ152" t="s">
        <v>19781</v>
      </c>
      <c r="AK152" t="s">
        <v>19780</v>
      </c>
      <c r="AL152">
        <v>1</v>
      </c>
      <c r="AM152" s="5">
        <f t="shared" si="26"/>
        <v>4.7619047619047616E-2</v>
      </c>
      <c r="AN152" s="4">
        <f t="shared" si="23"/>
        <v>7.2122752925479164E-5</v>
      </c>
      <c r="AO152" s="3"/>
      <c r="AP152">
        <v>0</v>
      </c>
      <c r="AR152" t="s">
        <v>0</v>
      </c>
      <c r="AT152" s="2">
        <v>1.1859999999999999</v>
      </c>
      <c r="AU152" s="1">
        <f t="shared" si="27"/>
        <v>0.56461529893543261</v>
      </c>
      <c r="AV152" s="1">
        <f t="shared" si="28"/>
        <v>0.40535729218032274</v>
      </c>
      <c r="AW152" s="1">
        <f t="shared" si="29"/>
        <v>0.24609928542521281</v>
      </c>
    </row>
    <row r="153" spans="1:49" x14ac:dyDescent="0.2">
      <c r="A153">
        <v>151</v>
      </c>
      <c r="B153" t="s">
        <v>19779</v>
      </c>
      <c r="C153" t="s">
        <v>19778</v>
      </c>
      <c r="D153" t="s">
        <v>19777</v>
      </c>
      <c r="F153" t="s">
        <v>19776</v>
      </c>
      <c r="G153" t="s">
        <v>15</v>
      </c>
      <c r="H153" t="s">
        <v>14</v>
      </c>
      <c r="I153" t="s">
        <v>19775</v>
      </c>
      <c r="J153">
        <v>60000243</v>
      </c>
      <c r="K153" t="s">
        <v>500</v>
      </c>
      <c r="L153" t="s">
        <v>499</v>
      </c>
      <c r="M153" t="s">
        <v>498</v>
      </c>
      <c r="N153">
        <v>1</v>
      </c>
      <c r="O153" t="s">
        <v>19774</v>
      </c>
      <c r="P153">
        <v>7003402470</v>
      </c>
      <c r="Q153">
        <v>60000243</v>
      </c>
      <c r="R153" s="7">
        <v>37025</v>
      </c>
      <c r="S153" s="8">
        <f t="shared" si="24"/>
        <v>2001</v>
      </c>
      <c r="T153" s="8">
        <v>2001</v>
      </c>
      <c r="U153" s="8">
        <f t="shared" si="25"/>
        <v>21</v>
      </c>
      <c r="V153" s="7">
        <v>2001</v>
      </c>
      <c r="W153" t="s">
        <v>19773</v>
      </c>
      <c r="X153" s="2" t="s">
        <v>19</v>
      </c>
      <c r="Y153" s="6" t="e">
        <f t="shared" si="22"/>
        <v>#VALUE!</v>
      </c>
      <c r="AA153">
        <v>14641917</v>
      </c>
      <c r="AB153">
        <v>53628</v>
      </c>
      <c r="AD153" t="s">
        <v>5</v>
      </c>
      <c r="AE153">
        <v>26</v>
      </c>
      <c r="AF153">
        <v>5</v>
      </c>
      <c r="AH153" t="s">
        <v>19772</v>
      </c>
      <c r="AI153" t="s">
        <v>19771</v>
      </c>
      <c r="AK153" t="s">
        <v>19770</v>
      </c>
      <c r="AL153">
        <v>3</v>
      </c>
      <c r="AM153" s="5">
        <f t="shared" si="26"/>
        <v>0.14285714285714285</v>
      </c>
      <c r="AN153" s="4">
        <f t="shared" si="23"/>
        <v>2.1636825877643749E-4</v>
      </c>
      <c r="AO153" s="3"/>
      <c r="AP153">
        <v>0</v>
      </c>
      <c r="AR153" t="s">
        <v>0</v>
      </c>
      <c r="AT153" s="2" t="s">
        <v>19</v>
      </c>
      <c r="AU153" s="1" t="e">
        <f t="shared" si="27"/>
        <v>#VALUE!</v>
      </c>
      <c r="AV153" s="1" t="e">
        <f t="shared" si="28"/>
        <v>#VALUE!</v>
      </c>
      <c r="AW153" s="1" t="e">
        <f t="shared" si="29"/>
        <v>#VALUE!</v>
      </c>
    </row>
    <row r="154" spans="1:49" x14ac:dyDescent="0.2">
      <c r="A154">
        <v>152</v>
      </c>
      <c r="B154" t="s">
        <v>19769</v>
      </c>
      <c r="C154" t="s">
        <v>19768</v>
      </c>
      <c r="E154">
        <v>11361258</v>
      </c>
      <c r="F154" t="s">
        <v>19767</v>
      </c>
      <c r="G154" t="s">
        <v>15</v>
      </c>
      <c r="H154" t="s">
        <v>14</v>
      </c>
      <c r="I154" t="s">
        <v>19766</v>
      </c>
      <c r="J154">
        <v>60007776</v>
      </c>
      <c r="K154" t="s">
        <v>8341</v>
      </c>
      <c r="L154" t="s">
        <v>8340</v>
      </c>
      <c r="M154" t="s">
        <v>10</v>
      </c>
      <c r="N154">
        <v>2</v>
      </c>
      <c r="O154" t="s">
        <v>19765</v>
      </c>
      <c r="P154" t="s">
        <v>19764</v>
      </c>
      <c r="Q154" t="s">
        <v>19763</v>
      </c>
      <c r="R154" s="7">
        <v>37025</v>
      </c>
      <c r="S154" s="8">
        <f t="shared" si="24"/>
        <v>2001</v>
      </c>
      <c r="T154" s="8">
        <v>2001</v>
      </c>
      <c r="U154" s="8">
        <f t="shared" si="25"/>
        <v>21</v>
      </c>
      <c r="V154" s="7">
        <v>2001</v>
      </c>
      <c r="W154" t="s">
        <v>19762</v>
      </c>
      <c r="X154" s="2">
        <v>0.66600000000000004</v>
      </c>
      <c r="Y154" s="6">
        <f t="shared" si="22"/>
        <v>1.7778489629214383E-2</v>
      </c>
      <c r="AA154">
        <v>9295313</v>
      </c>
      <c r="AB154">
        <v>16690</v>
      </c>
      <c r="AD154" t="s">
        <v>5</v>
      </c>
      <c r="AE154">
        <v>10</v>
      </c>
      <c r="AF154">
        <v>2</v>
      </c>
      <c r="AH154" t="s">
        <v>19761</v>
      </c>
      <c r="AI154" t="s">
        <v>19760</v>
      </c>
      <c r="AJ154" t="s">
        <v>19759</v>
      </c>
      <c r="AK154" t="s">
        <v>19758</v>
      </c>
      <c r="AL154">
        <v>46</v>
      </c>
      <c r="AM154" s="5">
        <f t="shared" si="26"/>
        <v>2.1904761904761907</v>
      </c>
      <c r="AN154" s="4">
        <f t="shared" si="23"/>
        <v>3.3176466345720421E-3</v>
      </c>
      <c r="AO154" s="3"/>
      <c r="AP154">
        <v>0</v>
      </c>
      <c r="AR154" t="s">
        <v>0</v>
      </c>
      <c r="AT154" s="2" t="s">
        <v>19</v>
      </c>
      <c r="AU154" s="1">
        <f t="shared" si="27"/>
        <v>1.344023673082168</v>
      </c>
      <c r="AV154" s="1">
        <f t="shared" si="28"/>
        <v>1.0548068131893213</v>
      </c>
      <c r="AW154" s="1">
        <f t="shared" si="29"/>
        <v>0.76558995329647439</v>
      </c>
    </row>
    <row r="155" spans="1:49" x14ac:dyDescent="0.2">
      <c r="A155">
        <v>153</v>
      </c>
      <c r="B155" t="s">
        <v>19757</v>
      </c>
      <c r="C155" t="s">
        <v>19756</v>
      </c>
      <c r="F155" t="s">
        <v>19755</v>
      </c>
      <c r="G155" t="s">
        <v>15</v>
      </c>
      <c r="H155" t="s">
        <v>14</v>
      </c>
      <c r="I155" t="s">
        <v>19754</v>
      </c>
      <c r="J155">
        <v>60000874</v>
      </c>
      <c r="K155" t="s">
        <v>19753</v>
      </c>
      <c r="L155" t="s">
        <v>19752</v>
      </c>
      <c r="M155" t="s">
        <v>4020</v>
      </c>
      <c r="N155">
        <v>2</v>
      </c>
      <c r="O155" t="s">
        <v>19751</v>
      </c>
      <c r="P155" t="s">
        <v>19750</v>
      </c>
      <c r="Q155" t="s">
        <v>19749</v>
      </c>
      <c r="R155" s="7">
        <v>37021</v>
      </c>
      <c r="S155" s="8">
        <f t="shared" si="24"/>
        <v>2001</v>
      </c>
      <c r="T155" s="8">
        <v>2001</v>
      </c>
      <c r="U155" s="8">
        <f t="shared" si="25"/>
        <v>21</v>
      </c>
      <c r="V155" s="7">
        <v>37021</v>
      </c>
      <c r="W155" t="s">
        <v>13945</v>
      </c>
      <c r="X155" s="2">
        <v>0.375</v>
      </c>
      <c r="Y155" s="6">
        <f t="shared" si="22"/>
        <v>1.0010410827260351E-2</v>
      </c>
      <c r="AA155">
        <v>135194</v>
      </c>
      <c r="AB155">
        <v>24918</v>
      </c>
      <c r="AD155" t="s">
        <v>5</v>
      </c>
      <c r="AE155">
        <v>37</v>
      </c>
      <c r="AF155">
        <v>10</v>
      </c>
      <c r="AH155" t="s">
        <v>19748</v>
      </c>
      <c r="AI155" t="s">
        <v>19747</v>
      </c>
      <c r="AK155" t="s">
        <v>19746</v>
      </c>
      <c r="AL155">
        <v>8</v>
      </c>
      <c r="AM155" s="5">
        <f t="shared" si="26"/>
        <v>0.38095238095238093</v>
      </c>
      <c r="AN155" s="4">
        <f t="shared" si="23"/>
        <v>5.7698202340383331E-4</v>
      </c>
      <c r="AO155" s="3"/>
      <c r="AP155">
        <v>0</v>
      </c>
      <c r="AR155" t="s">
        <v>0</v>
      </c>
      <c r="AT155" s="2">
        <v>1.3140000000000001</v>
      </c>
      <c r="AU155" s="1">
        <f t="shared" si="27"/>
        <v>0.71803821861033956</v>
      </c>
      <c r="AV155" s="1">
        <f t="shared" si="28"/>
        <v>0.52936964253320917</v>
      </c>
      <c r="AW155" s="1">
        <f t="shared" si="29"/>
        <v>0.34070106645607884</v>
      </c>
    </row>
    <row r="156" spans="1:49" x14ac:dyDescent="0.2">
      <c r="A156">
        <v>154</v>
      </c>
      <c r="B156" t="s">
        <v>19745</v>
      </c>
      <c r="C156" t="s">
        <v>19744</v>
      </c>
      <c r="F156" t="s">
        <v>19743</v>
      </c>
      <c r="G156" t="s">
        <v>15</v>
      </c>
      <c r="H156" t="s">
        <v>14</v>
      </c>
      <c r="I156" t="s">
        <v>19742</v>
      </c>
      <c r="J156">
        <v>60026113</v>
      </c>
      <c r="K156" t="s">
        <v>11445</v>
      </c>
      <c r="L156" t="s">
        <v>11444</v>
      </c>
      <c r="M156" t="s">
        <v>782</v>
      </c>
      <c r="N156">
        <v>4</v>
      </c>
      <c r="O156" t="s">
        <v>19741</v>
      </c>
      <c r="P156" t="s">
        <v>19740</v>
      </c>
      <c r="Q156" t="s">
        <v>11441</v>
      </c>
      <c r="R156" s="7">
        <v>37021</v>
      </c>
      <c r="S156" s="8">
        <f t="shared" si="24"/>
        <v>2001</v>
      </c>
      <c r="T156" s="8">
        <v>2001</v>
      </c>
      <c r="U156" s="8">
        <f t="shared" si="25"/>
        <v>21</v>
      </c>
      <c r="V156" s="7">
        <v>37021</v>
      </c>
      <c r="W156" t="s">
        <v>13945</v>
      </c>
      <c r="X156" s="2">
        <v>0.375</v>
      </c>
      <c r="Y156" s="6">
        <f t="shared" si="22"/>
        <v>1.0010410827260351E-2</v>
      </c>
      <c r="AA156">
        <v>135194</v>
      </c>
      <c r="AB156">
        <v>24918</v>
      </c>
      <c r="AD156" t="s">
        <v>5</v>
      </c>
      <c r="AE156">
        <v>37</v>
      </c>
      <c r="AF156">
        <v>10</v>
      </c>
      <c r="AH156" t="s">
        <v>19739</v>
      </c>
      <c r="AI156" t="s">
        <v>19738</v>
      </c>
      <c r="AK156" t="s">
        <v>19737</v>
      </c>
      <c r="AL156">
        <v>14</v>
      </c>
      <c r="AM156" s="5">
        <f t="shared" si="26"/>
        <v>0.66666666666666663</v>
      </c>
      <c r="AN156" s="4">
        <f t="shared" si="23"/>
        <v>1.0097185409567082E-3</v>
      </c>
      <c r="AO156" s="3"/>
      <c r="AP156">
        <v>0</v>
      </c>
      <c r="AR156" t="s">
        <v>0</v>
      </c>
      <c r="AT156" s="2">
        <v>1.3140000000000001</v>
      </c>
      <c r="AU156" s="1">
        <f t="shared" si="27"/>
        <v>0.73102031413692581</v>
      </c>
      <c r="AV156" s="1">
        <f t="shared" si="28"/>
        <v>0.55100646841085299</v>
      </c>
      <c r="AW156" s="1">
        <f t="shared" si="29"/>
        <v>0.37099262268478006</v>
      </c>
    </row>
    <row r="157" spans="1:49" x14ac:dyDescent="0.2">
      <c r="A157">
        <v>155</v>
      </c>
      <c r="B157" t="s">
        <v>19736</v>
      </c>
      <c r="C157" t="s">
        <v>19735</v>
      </c>
      <c r="F157" t="s">
        <v>19734</v>
      </c>
      <c r="G157" t="s">
        <v>15</v>
      </c>
      <c r="H157" t="s">
        <v>14</v>
      </c>
      <c r="I157" t="s">
        <v>19733</v>
      </c>
      <c r="J157">
        <v>60033019</v>
      </c>
      <c r="K157" t="s">
        <v>19732</v>
      </c>
      <c r="L157" t="s">
        <v>19731</v>
      </c>
      <c r="M157" t="s">
        <v>2509</v>
      </c>
      <c r="N157">
        <v>4</v>
      </c>
      <c r="O157" t="s">
        <v>19730</v>
      </c>
      <c r="P157" t="s">
        <v>19729</v>
      </c>
      <c r="Q157" t="s">
        <v>19728</v>
      </c>
      <c r="R157" s="7">
        <v>37021</v>
      </c>
      <c r="S157" s="8">
        <f t="shared" si="24"/>
        <v>2001</v>
      </c>
      <c r="T157" s="8">
        <v>2001</v>
      </c>
      <c r="U157" s="8">
        <f t="shared" si="25"/>
        <v>21</v>
      </c>
      <c r="V157" s="7">
        <v>37021</v>
      </c>
      <c r="W157" t="s">
        <v>13945</v>
      </c>
      <c r="X157" s="2">
        <v>0.375</v>
      </c>
      <c r="Y157" s="6">
        <f t="shared" si="22"/>
        <v>1.0010410827260351E-2</v>
      </c>
      <c r="AA157">
        <v>135194</v>
      </c>
      <c r="AB157">
        <v>24918</v>
      </c>
      <c r="AD157" t="s">
        <v>5</v>
      </c>
      <c r="AE157">
        <v>37</v>
      </c>
      <c r="AF157">
        <v>10</v>
      </c>
      <c r="AH157" t="s">
        <v>19727</v>
      </c>
      <c r="AI157" t="s">
        <v>19726</v>
      </c>
      <c r="AK157" t="s">
        <v>19725</v>
      </c>
      <c r="AL157">
        <v>38</v>
      </c>
      <c r="AM157" s="5">
        <f t="shared" si="26"/>
        <v>1.8095238095238095</v>
      </c>
      <c r="AN157" s="4">
        <f t="shared" si="23"/>
        <v>2.7406646111682084E-3</v>
      </c>
      <c r="AO157" s="3"/>
      <c r="AP157">
        <v>0</v>
      </c>
      <c r="AR157" t="s">
        <v>0</v>
      </c>
      <c r="AT157" s="2">
        <v>1.3140000000000001</v>
      </c>
      <c r="AU157" s="1">
        <f t="shared" si="27"/>
        <v>0.78294869624327079</v>
      </c>
      <c r="AV157" s="1">
        <f t="shared" si="28"/>
        <v>0.63755377192142804</v>
      </c>
      <c r="AW157" s="1">
        <f t="shared" si="29"/>
        <v>0.49215884759958506</v>
      </c>
    </row>
    <row r="158" spans="1:49" x14ac:dyDescent="0.2">
      <c r="A158">
        <v>156</v>
      </c>
      <c r="B158" t="s">
        <v>19724</v>
      </c>
      <c r="C158" t="s">
        <v>19723</v>
      </c>
      <c r="E158">
        <v>11331023</v>
      </c>
      <c r="F158" t="s">
        <v>19722</v>
      </c>
      <c r="G158" t="s">
        <v>15</v>
      </c>
      <c r="H158" t="s">
        <v>14</v>
      </c>
      <c r="I158" t="s">
        <v>19721</v>
      </c>
      <c r="J158" t="s">
        <v>19720</v>
      </c>
      <c r="K158" t="s">
        <v>19719</v>
      </c>
      <c r="L158" t="s">
        <v>19718</v>
      </c>
      <c r="M158" t="s">
        <v>19717</v>
      </c>
      <c r="N158">
        <v>4</v>
      </c>
      <c r="O158" t="s">
        <v>19716</v>
      </c>
      <c r="P158" t="s">
        <v>19715</v>
      </c>
      <c r="Q158" t="s">
        <v>19714</v>
      </c>
      <c r="R158" s="7">
        <v>37019</v>
      </c>
      <c r="S158" s="8">
        <f t="shared" si="24"/>
        <v>2001</v>
      </c>
      <c r="T158" s="8">
        <v>2001</v>
      </c>
      <c r="U158" s="8">
        <f t="shared" si="25"/>
        <v>21</v>
      </c>
      <c r="V158" s="7">
        <v>37019</v>
      </c>
      <c r="W158" t="s">
        <v>14127</v>
      </c>
      <c r="X158" s="2">
        <v>1.43</v>
      </c>
      <c r="Y158" s="6">
        <f t="shared" si="22"/>
        <v>3.8173033287952803E-2</v>
      </c>
      <c r="AA158">
        <v>62960</v>
      </c>
      <c r="AB158">
        <v>16867</v>
      </c>
      <c r="AD158" t="s">
        <v>5</v>
      </c>
      <c r="AE158">
        <v>40</v>
      </c>
      <c r="AF158">
        <v>18</v>
      </c>
      <c r="AH158" t="s">
        <v>19713</v>
      </c>
      <c r="AI158" t="s">
        <v>19712</v>
      </c>
      <c r="AK158" t="s">
        <v>19711</v>
      </c>
      <c r="AL158">
        <v>39</v>
      </c>
      <c r="AM158" s="5">
        <f t="shared" si="26"/>
        <v>1.8571428571428572</v>
      </c>
      <c r="AN158" s="4">
        <f t="shared" si="23"/>
        <v>2.8127873640936877E-3</v>
      </c>
      <c r="AO158" s="3"/>
      <c r="AP158">
        <v>0</v>
      </c>
      <c r="AR158" t="s">
        <v>0</v>
      </c>
      <c r="AT158" s="2">
        <v>3.1619999999999999</v>
      </c>
      <c r="AU158" s="1">
        <f t="shared" si="27"/>
        <v>2.7564959510795068</v>
      </c>
      <c r="AV158" s="1">
        <f t="shared" si="28"/>
        <v>2.0492910326023246</v>
      </c>
      <c r="AW158" s="1">
        <f t="shared" si="29"/>
        <v>1.3420861141251423</v>
      </c>
    </row>
    <row r="159" spans="1:49" x14ac:dyDescent="0.2">
      <c r="A159">
        <v>157</v>
      </c>
      <c r="B159" t="s">
        <v>19710</v>
      </c>
      <c r="C159" t="s">
        <v>19709</v>
      </c>
      <c r="E159">
        <v>11346943</v>
      </c>
      <c r="F159" t="s">
        <v>19708</v>
      </c>
      <c r="G159" t="s">
        <v>15</v>
      </c>
      <c r="H159" t="s">
        <v>14</v>
      </c>
      <c r="I159" t="s">
        <v>19707</v>
      </c>
      <c r="J159" t="s">
        <v>19706</v>
      </c>
      <c r="K159" t="s">
        <v>19705</v>
      </c>
      <c r="L159" t="s">
        <v>19704</v>
      </c>
      <c r="M159" t="s">
        <v>19703</v>
      </c>
      <c r="N159">
        <v>6</v>
      </c>
      <c r="O159" t="s">
        <v>19702</v>
      </c>
      <c r="P159" t="s">
        <v>19701</v>
      </c>
      <c r="Q159" t="s">
        <v>19700</v>
      </c>
      <c r="R159" s="7">
        <v>37019</v>
      </c>
      <c r="S159" s="8">
        <f t="shared" si="24"/>
        <v>2001</v>
      </c>
      <c r="T159" s="8">
        <v>2001</v>
      </c>
      <c r="U159" s="8">
        <f t="shared" si="25"/>
        <v>21</v>
      </c>
      <c r="V159" s="7">
        <v>2001</v>
      </c>
      <c r="W159" t="s">
        <v>691</v>
      </c>
      <c r="X159" s="2">
        <v>1.2529999999999999</v>
      </c>
      <c r="Y159" s="6">
        <f t="shared" si="22"/>
        <v>3.3448119377485916E-2</v>
      </c>
      <c r="AA159">
        <v>320935</v>
      </c>
      <c r="AB159">
        <v>16646</v>
      </c>
      <c r="AD159" t="s">
        <v>5</v>
      </c>
      <c r="AE159">
        <v>212</v>
      </c>
      <c r="AF159" s="10">
        <v>44352</v>
      </c>
      <c r="AH159" t="s">
        <v>19699</v>
      </c>
      <c r="AI159" t="s">
        <v>19698</v>
      </c>
      <c r="AJ159" t="s">
        <v>19697</v>
      </c>
      <c r="AK159" t="s">
        <v>19696</v>
      </c>
      <c r="AL159">
        <v>285</v>
      </c>
      <c r="AM159" s="5">
        <f t="shared" si="26"/>
        <v>13.571428571428571</v>
      </c>
      <c r="AN159" s="4">
        <f t="shared" si="23"/>
        <v>2.0554984583761562E-2</v>
      </c>
      <c r="AO159" s="3"/>
      <c r="AP159">
        <v>0</v>
      </c>
      <c r="AR159" t="s">
        <v>0</v>
      </c>
      <c r="AT159" s="2">
        <v>4.1159999999999997</v>
      </c>
      <c r="AU159" s="1">
        <f t="shared" si="27"/>
        <v>2.9580178939368604</v>
      </c>
      <c r="AV159" s="1">
        <f t="shared" si="28"/>
        <v>2.7001551980623741</v>
      </c>
      <c r="AW159" s="1">
        <f t="shared" si="29"/>
        <v>2.4422925021878865</v>
      </c>
    </row>
    <row r="160" spans="1:49" x14ac:dyDescent="0.2">
      <c r="A160">
        <v>158</v>
      </c>
      <c r="B160" t="s">
        <v>19695</v>
      </c>
      <c r="C160" t="s">
        <v>19694</v>
      </c>
      <c r="E160">
        <v>11283349</v>
      </c>
      <c r="F160" t="s">
        <v>19693</v>
      </c>
      <c r="G160" t="s">
        <v>15</v>
      </c>
      <c r="H160" t="s">
        <v>14</v>
      </c>
      <c r="I160" t="s">
        <v>19692</v>
      </c>
      <c r="J160">
        <v>60014439</v>
      </c>
      <c r="K160" t="s">
        <v>251</v>
      </c>
      <c r="L160" t="s">
        <v>250</v>
      </c>
      <c r="M160" t="s">
        <v>10</v>
      </c>
      <c r="N160">
        <v>4</v>
      </c>
      <c r="O160" t="s">
        <v>19691</v>
      </c>
      <c r="P160" t="s">
        <v>19690</v>
      </c>
      <c r="Q160" t="s">
        <v>19689</v>
      </c>
      <c r="R160" s="7">
        <v>37019</v>
      </c>
      <c r="S160" s="8">
        <f t="shared" si="24"/>
        <v>2001</v>
      </c>
      <c r="T160" s="8">
        <v>2001</v>
      </c>
      <c r="U160" s="8">
        <f t="shared" si="25"/>
        <v>21</v>
      </c>
      <c r="V160" s="7">
        <v>2001</v>
      </c>
      <c r="W160" t="s">
        <v>19688</v>
      </c>
      <c r="X160" s="2">
        <v>5.3239999999999998</v>
      </c>
      <c r="Y160" s="6">
        <f t="shared" si="22"/>
        <v>0.14212113931822429</v>
      </c>
      <c r="AA160">
        <v>10404651</v>
      </c>
      <c r="AB160">
        <v>16594</v>
      </c>
      <c r="AD160" t="s">
        <v>5</v>
      </c>
      <c r="AE160">
        <v>13</v>
      </c>
      <c r="AF160">
        <v>4</v>
      </c>
      <c r="AH160" t="s">
        <v>19687</v>
      </c>
      <c r="AI160" t="s">
        <v>19686</v>
      </c>
      <c r="AK160" t="s">
        <v>19685</v>
      </c>
      <c r="AL160">
        <v>180</v>
      </c>
      <c r="AM160" s="5">
        <f t="shared" si="26"/>
        <v>8.5714285714285712</v>
      </c>
      <c r="AN160" s="4">
        <f t="shared" si="23"/>
        <v>1.2982095526586249E-2</v>
      </c>
      <c r="AO160" s="3"/>
      <c r="AP160">
        <v>1</v>
      </c>
      <c r="AR160" t="s">
        <v>0</v>
      </c>
      <c r="AT160" s="2">
        <v>11.276999999999999</v>
      </c>
      <c r="AU160" s="1">
        <f t="shared" si="27"/>
        <v>10.337942618073287</v>
      </c>
      <c r="AV160" s="1">
        <f t="shared" si="28"/>
        <v>7.755161742240527</v>
      </c>
      <c r="AW160" s="1">
        <f t="shared" si="29"/>
        <v>5.1723808664077655</v>
      </c>
    </row>
    <row r="161" spans="1:49" x14ac:dyDescent="0.2">
      <c r="A161">
        <v>159</v>
      </c>
      <c r="B161" t="s">
        <v>19684</v>
      </c>
      <c r="C161" t="s">
        <v>19683</v>
      </c>
      <c r="D161" t="s">
        <v>19682</v>
      </c>
      <c r="E161">
        <v>11341534</v>
      </c>
      <c r="F161" t="s">
        <v>19681</v>
      </c>
      <c r="G161" t="s">
        <v>15</v>
      </c>
      <c r="H161" t="s">
        <v>14</v>
      </c>
      <c r="I161" t="s">
        <v>19680</v>
      </c>
      <c r="J161" t="s">
        <v>19679</v>
      </c>
      <c r="K161" t="s">
        <v>19678</v>
      </c>
      <c r="L161" t="s">
        <v>19677</v>
      </c>
      <c r="M161" t="s">
        <v>3169</v>
      </c>
      <c r="N161">
        <v>4</v>
      </c>
      <c r="O161" t="s">
        <v>19676</v>
      </c>
      <c r="P161" t="s">
        <v>19675</v>
      </c>
      <c r="Q161" t="s">
        <v>19674</v>
      </c>
      <c r="R161" s="7">
        <v>37019</v>
      </c>
      <c r="S161" s="8">
        <f t="shared" si="24"/>
        <v>2001</v>
      </c>
      <c r="T161" s="8">
        <v>2001</v>
      </c>
      <c r="U161" s="8">
        <f t="shared" si="25"/>
        <v>21</v>
      </c>
      <c r="V161" s="7">
        <v>2001</v>
      </c>
      <c r="W161" t="s">
        <v>19673</v>
      </c>
      <c r="X161" s="2">
        <v>1.1479999999999999</v>
      </c>
      <c r="Y161" s="6">
        <f t="shared" si="22"/>
        <v>3.0645204345853019E-2</v>
      </c>
      <c r="AA161">
        <v>189294</v>
      </c>
      <c r="AB161">
        <v>16318</v>
      </c>
      <c r="AD161" t="s">
        <v>5</v>
      </c>
      <c r="AE161">
        <v>48</v>
      </c>
      <c r="AF161">
        <v>5</v>
      </c>
      <c r="AH161" t="s">
        <v>19672</v>
      </c>
      <c r="AI161" t="s">
        <v>19671</v>
      </c>
      <c r="AJ161" t="s">
        <v>19670</v>
      </c>
      <c r="AK161" t="s">
        <v>19669</v>
      </c>
      <c r="AL161">
        <v>65</v>
      </c>
      <c r="AM161" s="5">
        <f t="shared" si="26"/>
        <v>3.0952380952380953</v>
      </c>
      <c r="AN161" s="4">
        <f t="shared" si="23"/>
        <v>4.6879789401561463E-3</v>
      </c>
      <c r="AO161" s="3"/>
      <c r="AP161">
        <v>0</v>
      </c>
      <c r="AR161" t="s">
        <v>0</v>
      </c>
      <c r="AT161" s="2" t="s">
        <v>19</v>
      </c>
      <c r="AU161" s="1">
        <f t="shared" si="27"/>
        <v>2.2858036724143957</v>
      </c>
      <c r="AV161" s="1">
        <f t="shared" si="28"/>
        <v>1.7666591643004583</v>
      </c>
      <c r="AW161" s="1">
        <f t="shared" si="29"/>
        <v>1.2475146561865207</v>
      </c>
    </row>
    <row r="162" spans="1:49" x14ac:dyDescent="0.2">
      <c r="A162">
        <v>160</v>
      </c>
      <c r="B162" t="s">
        <v>19668</v>
      </c>
      <c r="C162" t="s">
        <v>19667</v>
      </c>
      <c r="F162" t="s">
        <v>19666</v>
      </c>
      <c r="G162" t="s">
        <v>15</v>
      </c>
      <c r="H162" t="s">
        <v>14</v>
      </c>
      <c r="I162" t="s">
        <v>11237</v>
      </c>
      <c r="J162">
        <v>60018279</v>
      </c>
      <c r="K162" t="s">
        <v>8765</v>
      </c>
      <c r="L162" t="s">
        <v>8764</v>
      </c>
      <c r="M162" t="s">
        <v>141</v>
      </c>
      <c r="N162">
        <v>2</v>
      </c>
      <c r="O162" t="s">
        <v>19665</v>
      </c>
      <c r="P162" t="s">
        <v>19664</v>
      </c>
      <c r="Q162" t="s">
        <v>8761</v>
      </c>
      <c r="R162" s="7">
        <v>37018</v>
      </c>
      <c r="S162" s="8">
        <f t="shared" si="24"/>
        <v>2001</v>
      </c>
      <c r="T162" s="8">
        <v>2001</v>
      </c>
      <c r="U162" s="8">
        <f t="shared" si="25"/>
        <v>21</v>
      </c>
      <c r="V162" s="7">
        <v>2001</v>
      </c>
      <c r="W162" t="s">
        <v>2478</v>
      </c>
      <c r="X162" s="2">
        <v>0.111</v>
      </c>
      <c r="Y162" s="6">
        <f t="shared" si="22"/>
        <v>2.9630816048690639E-3</v>
      </c>
      <c r="AA162">
        <v>87566621</v>
      </c>
      <c r="AB162">
        <v>24890</v>
      </c>
      <c r="AD162" t="s">
        <v>5</v>
      </c>
      <c r="AE162">
        <v>84</v>
      </c>
      <c r="AF162">
        <v>7</v>
      </c>
      <c r="AH162" t="s">
        <v>19663</v>
      </c>
      <c r="AI162" t="s">
        <v>19662</v>
      </c>
      <c r="AJ162" t="s">
        <v>19661</v>
      </c>
      <c r="AK162" t="s">
        <v>19660</v>
      </c>
      <c r="AL162">
        <v>0</v>
      </c>
      <c r="AM162" s="5">
        <f t="shared" si="26"/>
        <v>0</v>
      </c>
      <c r="AN162" s="4">
        <f t="shared" si="23"/>
        <v>0</v>
      </c>
      <c r="AO162" s="3"/>
      <c r="AP162">
        <v>0</v>
      </c>
      <c r="AR162" t="s">
        <v>0</v>
      </c>
      <c r="AT162" s="2" t="s">
        <v>19</v>
      </c>
      <c r="AU162" s="1">
        <f t="shared" si="27"/>
        <v>0.20741571234083445</v>
      </c>
      <c r="AV162" s="1">
        <f t="shared" si="28"/>
        <v>0.1481540802434532</v>
      </c>
      <c r="AW162" s="1">
        <f t="shared" si="29"/>
        <v>8.8892448146071903E-2</v>
      </c>
    </row>
    <row r="163" spans="1:49" x14ac:dyDescent="0.2">
      <c r="A163">
        <v>161</v>
      </c>
      <c r="B163" t="s">
        <v>19659</v>
      </c>
      <c r="C163" t="s">
        <v>19658</v>
      </c>
      <c r="D163" t="s">
        <v>19657</v>
      </c>
      <c r="E163">
        <v>11393709</v>
      </c>
      <c r="F163" t="s">
        <v>19656</v>
      </c>
      <c r="G163" t="s">
        <v>15</v>
      </c>
      <c r="H163" t="s">
        <v>14</v>
      </c>
      <c r="I163" t="s">
        <v>19655</v>
      </c>
      <c r="J163">
        <v>60013409</v>
      </c>
      <c r="K163" t="s">
        <v>19654</v>
      </c>
      <c r="L163" t="s">
        <v>1225</v>
      </c>
      <c r="M163" t="s">
        <v>10</v>
      </c>
      <c r="N163">
        <v>6</v>
      </c>
      <c r="O163" t="s">
        <v>19653</v>
      </c>
      <c r="P163" t="s">
        <v>19652</v>
      </c>
      <c r="Q163" t="s">
        <v>19651</v>
      </c>
      <c r="R163" s="7">
        <v>37016</v>
      </c>
      <c r="S163" s="8">
        <f t="shared" si="24"/>
        <v>2001</v>
      </c>
      <c r="T163" s="8">
        <v>2001</v>
      </c>
      <c r="U163" s="8">
        <f t="shared" si="25"/>
        <v>21</v>
      </c>
      <c r="V163" s="7">
        <v>37016</v>
      </c>
      <c r="W163" t="s">
        <v>19650</v>
      </c>
      <c r="X163" s="2" t="s">
        <v>19</v>
      </c>
      <c r="Y163" s="6" t="e">
        <f t="shared" si="22"/>
        <v>#VALUE!</v>
      </c>
      <c r="AA163">
        <v>13872273</v>
      </c>
      <c r="AB163">
        <v>100429</v>
      </c>
      <c r="AD163" t="s">
        <v>5</v>
      </c>
      <c r="AE163">
        <v>755</v>
      </c>
      <c r="AF163" s="10">
        <v>44228</v>
      </c>
      <c r="AH163" t="s">
        <v>19649</v>
      </c>
      <c r="AI163" t="s">
        <v>19648</v>
      </c>
      <c r="AJ163" t="s">
        <v>19647</v>
      </c>
      <c r="AK163" t="s">
        <v>19646</v>
      </c>
      <c r="AL163">
        <v>24</v>
      </c>
      <c r="AM163" s="5">
        <f t="shared" si="26"/>
        <v>1.1428571428571428</v>
      </c>
      <c r="AN163" s="4">
        <f t="shared" si="23"/>
        <v>1.7309460702114999E-3</v>
      </c>
      <c r="AO163" s="3"/>
      <c r="AP163">
        <v>0</v>
      </c>
      <c r="AR163" t="s">
        <v>0</v>
      </c>
      <c r="AT163" s="2" t="s">
        <v>19</v>
      </c>
      <c r="AU163" s="1" t="e">
        <f t="shared" si="27"/>
        <v>#VALUE!</v>
      </c>
      <c r="AV163" s="1" t="e">
        <f t="shared" si="28"/>
        <v>#VALUE!</v>
      </c>
      <c r="AW163" s="1" t="e">
        <f t="shared" si="29"/>
        <v>#VALUE!</v>
      </c>
    </row>
    <row r="164" spans="1:49" x14ac:dyDescent="0.2">
      <c r="A164">
        <v>162</v>
      </c>
      <c r="B164" t="s">
        <v>19645</v>
      </c>
      <c r="C164" t="s">
        <v>19644</v>
      </c>
      <c r="F164" t="s">
        <v>19643</v>
      </c>
      <c r="G164" t="s">
        <v>15</v>
      </c>
      <c r="H164" t="s">
        <v>14</v>
      </c>
      <c r="I164" t="s">
        <v>5009</v>
      </c>
      <c r="J164" t="s">
        <v>19642</v>
      </c>
      <c r="K164" t="s">
        <v>19641</v>
      </c>
      <c r="L164" t="s">
        <v>19640</v>
      </c>
      <c r="M164" t="s">
        <v>2944</v>
      </c>
      <c r="N164">
        <v>4</v>
      </c>
      <c r="O164" t="s">
        <v>19639</v>
      </c>
      <c r="P164" t="s">
        <v>19638</v>
      </c>
      <c r="Q164" t="s">
        <v>19637</v>
      </c>
      <c r="R164" s="7">
        <v>37016</v>
      </c>
      <c r="S164" s="8">
        <f t="shared" si="24"/>
        <v>2001</v>
      </c>
      <c r="T164" s="8">
        <v>2001</v>
      </c>
      <c r="U164" s="8">
        <f t="shared" si="25"/>
        <v>21</v>
      </c>
      <c r="V164" s="7">
        <v>37016</v>
      </c>
      <c r="W164" t="s">
        <v>4074</v>
      </c>
      <c r="X164" s="2">
        <v>0.30399999999999999</v>
      </c>
      <c r="Y164" s="6">
        <f t="shared" si="22"/>
        <v>8.115106377299057E-3</v>
      </c>
      <c r="AA164">
        <v>8952477</v>
      </c>
      <c r="AB164">
        <v>12250</v>
      </c>
      <c r="AD164" t="s">
        <v>5</v>
      </c>
      <c r="AE164">
        <v>29</v>
      </c>
      <c r="AF164">
        <v>3</v>
      </c>
      <c r="AH164" t="s">
        <v>19636</v>
      </c>
      <c r="AI164" t="s">
        <v>19635</v>
      </c>
      <c r="AJ164" t="s">
        <v>19634</v>
      </c>
      <c r="AK164" t="s">
        <v>19633</v>
      </c>
      <c r="AL164">
        <v>12</v>
      </c>
      <c r="AM164" s="5">
        <f t="shared" si="26"/>
        <v>0.5714285714285714</v>
      </c>
      <c r="AN164" s="4">
        <f t="shared" si="23"/>
        <v>8.6547303510574997E-4</v>
      </c>
      <c r="AO164" s="3"/>
      <c r="AP164">
        <v>0</v>
      </c>
      <c r="AR164" t="s">
        <v>0</v>
      </c>
      <c r="AT164" s="2" t="s">
        <v>19</v>
      </c>
      <c r="AU164" s="1">
        <f t="shared" si="27"/>
        <v>0.59402163746410641</v>
      </c>
      <c r="AV164" s="1">
        <f t="shared" si="28"/>
        <v>0.44902897062024039</v>
      </c>
      <c r="AW164" s="1">
        <f t="shared" si="29"/>
        <v>0.30403630377637419</v>
      </c>
    </row>
    <row r="165" spans="1:49" x14ac:dyDescent="0.2">
      <c r="A165">
        <v>163</v>
      </c>
      <c r="B165" t="s">
        <v>19632</v>
      </c>
      <c r="C165" t="s">
        <v>19631</v>
      </c>
      <c r="F165" t="s">
        <v>19630</v>
      </c>
      <c r="G165" t="s">
        <v>15</v>
      </c>
      <c r="H165" t="s">
        <v>14</v>
      </c>
      <c r="I165" t="s">
        <v>4656</v>
      </c>
      <c r="J165" t="s">
        <v>19629</v>
      </c>
      <c r="K165" t="s">
        <v>19628</v>
      </c>
      <c r="L165" t="s">
        <v>19627</v>
      </c>
      <c r="M165" t="s">
        <v>4584</v>
      </c>
      <c r="N165">
        <v>4</v>
      </c>
      <c r="O165" t="s">
        <v>19626</v>
      </c>
      <c r="P165" t="s">
        <v>19625</v>
      </c>
      <c r="Q165" t="s">
        <v>19624</v>
      </c>
      <c r="R165" s="7">
        <v>37016</v>
      </c>
      <c r="S165" s="8">
        <f t="shared" si="24"/>
        <v>2001</v>
      </c>
      <c r="T165" s="8">
        <v>2001</v>
      </c>
      <c r="U165" s="8">
        <f t="shared" si="25"/>
        <v>21</v>
      </c>
      <c r="V165" s="7">
        <v>37016</v>
      </c>
      <c r="W165" t="s">
        <v>4074</v>
      </c>
      <c r="X165" s="2">
        <v>0.30399999999999999</v>
      </c>
      <c r="Y165" s="6">
        <f t="shared" si="22"/>
        <v>8.115106377299057E-3</v>
      </c>
      <c r="AA165">
        <v>8952477</v>
      </c>
      <c r="AB165">
        <v>12250</v>
      </c>
      <c r="AD165" t="s">
        <v>5</v>
      </c>
      <c r="AE165">
        <v>29</v>
      </c>
      <c r="AF165">
        <v>3</v>
      </c>
      <c r="AH165" t="s">
        <v>19623</v>
      </c>
      <c r="AI165" t="s">
        <v>19622</v>
      </c>
      <c r="AJ165" t="s">
        <v>19621</v>
      </c>
      <c r="AK165" t="s">
        <v>19620</v>
      </c>
      <c r="AL165">
        <v>0</v>
      </c>
      <c r="AM165" s="5">
        <f t="shared" si="26"/>
        <v>0</v>
      </c>
      <c r="AN165" s="4">
        <f t="shared" si="23"/>
        <v>0</v>
      </c>
      <c r="AO165" s="3"/>
      <c r="AP165">
        <v>0</v>
      </c>
      <c r="AR165" t="s">
        <v>0</v>
      </c>
      <c r="AT165" s="2" t="s">
        <v>19</v>
      </c>
      <c r="AU165" s="1">
        <f t="shared" si="27"/>
        <v>0.56805744641093392</v>
      </c>
      <c r="AV165" s="1">
        <f t="shared" si="28"/>
        <v>0.40575531886495286</v>
      </c>
      <c r="AW165" s="1">
        <f t="shared" si="29"/>
        <v>0.24345319131897172</v>
      </c>
    </row>
    <row r="166" spans="1:49" x14ac:dyDescent="0.2">
      <c r="A166">
        <v>164</v>
      </c>
      <c r="B166" t="s">
        <v>19619</v>
      </c>
      <c r="C166" t="s">
        <v>19618</v>
      </c>
      <c r="F166" t="s">
        <v>19617</v>
      </c>
      <c r="G166" t="s">
        <v>15</v>
      </c>
      <c r="H166" t="s">
        <v>14</v>
      </c>
      <c r="I166" t="s">
        <v>19616</v>
      </c>
      <c r="J166">
        <v>60014156</v>
      </c>
      <c r="K166" t="s">
        <v>19615</v>
      </c>
      <c r="L166" t="s">
        <v>4508</v>
      </c>
      <c r="M166" t="s">
        <v>588</v>
      </c>
      <c r="N166">
        <v>2</v>
      </c>
      <c r="O166" t="s">
        <v>19614</v>
      </c>
      <c r="P166" t="s">
        <v>19613</v>
      </c>
      <c r="Q166" t="s">
        <v>19612</v>
      </c>
      <c r="R166" s="7">
        <v>37016</v>
      </c>
      <c r="S166" s="8">
        <f t="shared" si="24"/>
        <v>2001</v>
      </c>
      <c r="T166" s="8">
        <v>2001</v>
      </c>
      <c r="U166" s="8">
        <f t="shared" si="25"/>
        <v>21</v>
      </c>
      <c r="V166" s="7">
        <v>37016</v>
      </c>
      <c r="W166" t="s">
        <v>4074</v>
      </c>
      <c r="X166" s="2">
        <v>0.30399999999999999</v>
      </c>
      <c r="Y166" s="6">
        <f t="shared" si="22"/>
        <v>8.115106377299057E-3</v>
      </c>
      <c r="AA166">
        <v>8952477</v>
      </c>
      <c r="AB166">
        <v>12250</v>
      </c>
      <c r="AD166" t="s">
        <v>5</v>
      </c>
      <c r="AE166">
        <v>29</v>
      </c>
      <c r="AF166">
        <v>3</v>
      </c>
      <c r="AH166" t="s">
        <v>19611</v>
      </c>
      <c r="AI166" t="s">
        <v>19610</v>
      </c>
      <c r="AJ166" t="s">
        <v>19609</v>
      </c>
      <c r="AK166" t="s">
        <v>19608</v>
      </c>
      <c r="AL166">
        <v>0</v>
      </c>
      <c r="AM166" s="5">
        <f t="shared" si="26"/>
        <v>0</v>
      </c>
      <c r="AN166" s="4">
        <f t="shared" si="23"/>
        <v>0</v>
      </c>
      <c r="AO166" s="3"/>
      <c r="AP166">
        <v>0</v>
      </c>
      <c r="AR166" t="s">
        <v>0</v>
      </c>
      <c r="AT166" s="2" t="s">
        <v>19</v>
      </c>
      <c r="AU166" s="1">
        <f t="shared" si="27"/>
        <v>0.56805744641093392</v>
      </c>
      <c r="AV166" s="1">
        <f t="shared" si="28"/>
        <v>0.40575531886495286</v>
      </c>
      <c r="AW166" s="1">
        <f t="shared" si="29"/>
        <v>0.24345319131897172</v>
      </c>
    </row>
    <row r="167" spans="1:49" x14ac:dyDescent="0.2">
      <c r="A167">
        <v>165</v>
      </c>
      <c r="B167" t="s">
        <v>19607</v>
      </c>
      <c r="C167" t="s">
        <v>19606</v>
      </c>
      <c r="F167" t="s">
        <v>19605</v>
      </c>
      <c r="G167" t="s">
        <v>15</v>
      </c>
      <c r="H167" t="s">
        <v>14</v>
      </c>
      <c r="I167" t="s">
        <v>19604</v>
      </c>
      <c r="J167" t="s">
        <v>19603</v>
      </c>
      <c r="K167" t="s">
        <v>19602</v>
      </c>
      <c r="L167" t="s">
        <v>19601</v>
      </c>
      <c r="M167" t="s">
        <v>43</v>
      </c>
      <c r="N167">
        <v>5</v>
      </c>
      <c r="O167" t="s">
        <v>19600</v>
      </c>
      <c r="P167" t="s">
        <v>19599</v>
      </c>
      <c r="Q167" t="s">
        <v>19598</v>
      </c>
      <c r="R167" s="7">
        <v>37016</v>
      </c>
      <c r="S167" s="8">
        <f t="shared" si="24"/>
        <v>2001</v>
      </c>
      <c r="T167" s="8">
        <v>2001</v>
      </c>
      <c r="U167" s="8">
        <f t="shared" si="25"/>
        <v>21</v>
      </c>
      <c r="V167" s="7">
        <v>37016</v>
      </c>
      <c r="W167" t="s">
        <v>4074</v>
      </c>
      <c r="X167" s="2">
        <v>0.30399999999999999</v>
      </c>
      <c r="Y167" s="6">
        <f t="shared" si="22"/>
        <v>8.115106377299057E-3</v>
      </c>
      <c r="AA167">
        <v>8952477</v>
      </c>
      <c r="AB167">
        <v>12250</v>
      </c>
      <c r="AD167" t="s">
        <v>5</v>
      </c>
      <c r="AE167">
        <v>29</v>
      </c>
      <c r="AF167">
        <v>3</v>
      </c>
      <c r="AH167" t="s">
        <v>19597</v>
      </c>
      <c r="AI167" t="s">
        <v>19596</v>
      </c>
      <c r="AK167" t="s">
        <v>19595</v>
      </c>
      <c r="AL167">
        <v>0</v>
      </c>
      <c r="AM167" s="5">
        <f t="shared" si="26"/>
        <v>0</v>
      </c>
      <c r="AN167" s="4">
        <f t="shared" si="23"/>
        <v>0</v>
      </c>
      <c r="AO167" s="3"/>
      <c r="AP167">
        <v>0</v>
      </c>
      <c r="AR167" t="s">
        <v>0</v>
      </c>
      <c r="AT167" s="2" t="s">
        <v>19</v>
      </c>
      <c r="AU167" s="1">
        <f t="shared" si="27"/>
        <v>0.56805744641093392</v>
      </c>
      <c r="AV167" s="1">
        <f t="shared" si="28"/>
        <v>0.40575531886495286</v>
      </c>
      <c r="AW167" s="1">
        <f t="shared" si="29"/>
        <v>0.24345319131897172</v>
      </c>
    </row>
    <row r="168" spans="1:49" x14ac:dyDescent="0.2">
      <c r="A168">
        <v>166</v>
      </c>
      <c r="B168" t="s">
        <v>19594</v>
      </c>
      <c r="C168" t="s">
        <v>19593</v>
      </c>
      <c r="F168" t="s">
        <v>19592</v>
      </c>
      <c r="G168" t="s">
        <v>15</v>
      </c>
      <c r="H168" t="s">
        <v>14</v>
      </c>
      <c r="I168" t="s">
        <v>19591</v>
      </c>
      <c r="J168">
        <v>60027090</v>
      </c>
      <c r="K168" t="s">
        <v>19590</v>
      </c>
      <c r="L168" t="s">
        <v>19589</v>
      </c>
      <c r="M168" t="s">
        <v>10</v>
      </c>
      <c r="N168">
        <v>4</v>
      </c>
      <c r="O168" t="s">
        <v>19588</v>
      </c>
      <c r="P168" t="s">
        <v>19587</v>
      </c>
      <c r="Q168" t="s">
        <v>19586</v>
      </c>
      <c r="R168" s="7">
        <v>37016</v>
      </c>
      <c r="S168" s="8">
        <f t="shared" si="24"/>
        <v>2001</v>
      </c>
      <c r="T168" s="8">
        <v>2001</v>
      </c>
      <c r="U168" s="8">
        <f t="shared" si="25"/>
        <v>21</v>
      </c>
      <c r="V168" s="7">
        <v>37016</v>
      </c>
      <c r="W168" t="s">
        <v>4074</v>
      </c>
      <c r="X168" s="2">
        <v>0.30399999999999999</v>
      </c>
      <c r="Y168" s="6">
        <f t="shared" si="22"/>
        <v>8.115106377299057E-3</v>
      </c>
      <c r="AA168">
        <v>8952477</v>
      </c>
      <c r="AB168">
        <v>12250</v>
      </c>
      <c r="AD168" t="s">
        <v>5</v>
      </c>
      <c r="AE168">
        <v>29</v>
      </c>
      <c r="AF168">
        <v>3</v>
      </c>
      <c r="AH168" t="s">
        <v>19585</v>
      </c>
      <c r="AI168" t="s">
        <v>19584</v>
      </c>
      <c r="AJ168" t="s">
        <v>19583</v>
      </c>
      <c r="AK168" t="s">
        <v>19582</v>
      </c>
      <c r="AL168">
        <v>5</v>
      </c>
      <c r="AM168" s="5">
        <f t="shared" si="26"/>
        <v>0.23809523809523808</v>
      </c>
      <c r="AN168" s="4">
        <f t="shared" si="23"/>
        <v>3.6061376462739582E-4</v>
      </c>
      <c r="AO168" s="3"/>
      <c r="AP168">
        <v>0</v>
      </c>
      <c r="AR168" t="s">
        <v>0</v>
      </c>
      <c r="AT168" s="2" t="s">
        <v>19</v>
      </c>
      <c r="AU168" s="1">
        <f t="shared" si="27"/>
        <v>0.57887585934975583</v>
      </c>
      <c r="AV168" s="1">
        <f t="shared" si="28"/>
        <v>0.42378600709632264</v>
      </c>
      <c r="AW168" s="1">
        <f t="shared" si="29"/>
        <v>0.26869615484288945</v>
      </c>
    </row>
    <row r="169" spans="1:49" x14ac:dyDescent="0.2">
      <c r="A169">
        <v>167</v>
      </c>
      <c r="B169" t="s">
        <v>19581</v>
      </c>
      <c r="C169" t="s">
        <v>19580</v>
      </c>
      <c r="F169" t="s">
        <v>19579</v>
      </c>
      <c r="G169" t="s">
        <v>15</v>
      </c>
      <c r="H169" t="s">
        <v>14</v>
      </c>
      <c r="I169" t="s">
        <v>19578</v>
      </c>
      <c r="J169">
        <v>60010491</v>
      </c>
      <c r="K169" t="s">
        <v>19577</v>
      </c>
      <c r="L169" t="s">
        <v>19576</v>
      </c>
      <c r="M169" t="s">
        <v>10</v>
      </c>
      <c r="N169">
        <v>3</v>
      </c>
      <c r="O169" t="s">
        <v>19575</v>
      </c>
      <c r="P169" t="s">
        <v>19574</v>
      </c>
      <c r="Q169" t="s">
        <v>19573</v>
      </c>
      <c r="R169" s="7">
        <v>37016</v>
      </c>
      <c r="S169" s="8">
        <f t="shared" si="24"/>
        <v>2001</v>
      </c>
      <c r="T169" s="8">
        <v>2001</v>
      </c>
      <c r="U169" s="8">
        <f t="shared" si="25"/>
        <v>21</v>
      </c>
      <c r="V169" s="7">
        <v>37016</v>
      </c>
      <c r="W169" t="s">
        <v>4074</v>
      </c>
      <c r="X169" s="2">
        <v>0.30399999999999999</v>
      </c>
      <c r="Y169" s="6">
        <f t="shared" si="22"/>
        <v>8.115106377299057E-3</v>
      </c>
      <c r="AA169">
        <v>8952477</v>
      </c>
      <c r="AB169">
        <v>12250</v>
      </c>
      <c r="AD169" t="s">
        <v>5</v>
      </c>
      <c r="AE169">
        <v>29</v>
      </c>
      <c r="AF169">
        <v>3</v>
      </c>
      <c r="AH169" t="s">
        <v>19572</v>
      </c>
      <c r="AI169" t="s">
        <v>19571</v>
      </c>
      <c r="AJ169" t="s">
        <v>19570</v>
      </c>
      <c r="AK169" t="s">
        <v>19569</v>
      </c>
      <c r="AL169">
        <v>9</v>
      </c>
      <c r="AM169" s="5">
        <f t="shared" si="26"/>
        <v>0.42857142857142855</v>
      </c>
      <c r="AN169" s="4">
        <f t="shared" si="23"/>
        <v>6.4910477632931242E-4</v>
      </c>
      <c r="AO169" s="3"/>
      <c r="AP169">
        <v>0</v>
      </c>
      <c r="AR169" t="s">
        <v>0</v>
      </c>
      <c r="AT169" s="2" t="s">
        <v>19</v>
      </c>
      <c r="AU169" s="1">
        <f t="shared" si="27"/>
        <v>0.5875305897008134</v>
      </c>
      <c r="AV169" s="1">
        <f t="shared" si="28"/>
        <v>0.43821055768141848</v>
      </c>
      <c r="AW169" s="1">
        <f t="shared" si="29"/>
        <v>0.28889052566202356</v>
      </c>
    </row>
    <row r="170" spans="1:49" x14ac:dyDescent="0.2">
      <c r="A170">
        <v>168</v>
      </c>
      <c r="B170" t="s">
        <v>19568</v>
      </c>
      <c r="C170" t="s">
        <v>19567</v>
      </c>
      <c r="F170" t="s">
        <v>19566</v>
      </c>
      <c r="G170" t="s">
        <v>15</v>
      </c>
      <c r="H170" t="s">
        <v>14</v>
      </c>
      <c r="I170" t="s">
        <v>19565</v>
      </c>
      <c r="J170" t="s">
        <v>19564</v>
      </c>
      <c r="K170" t="s">
        <v>19563</v>
      </c>
      <c r="L170" t="s">
        <v>19562</v>
      </c>
      <c r="M170" t="s">
        <v>4749</v>
      </c>
      <c r="N170">
        <v>6</v>
      </c>
      <c r="O170" t="s">
        <v>19561</v>
      </c>
      <c r="P170" t="s">
        <v>19560</v>
      </c>
      <c r="Q170" t="s">
        <v>19559</v>
      </c>
      <c r="R170" s="7">
        <v>37016</v>
      </c>
      <c r="S170" s="8">
        <f t="shared" si="24"/>
        <v>2001</v>
      </c>
      <c r="T170" s="8">
        <v>2001</v>
      </c>
      <c r="U170" s="8">
        <f t="shared" si="25"/>
        <v>21</v>
      </c>
      <c r="V170" s="7">
        <v>37016</v>
      </c>
      <c r="W170" t="s">
        <v>4074</v>
      </c>
      <c r="X170" s="2">
        <v>0.30399999999999999</v>
      </c>
      <c r="Y170" s="6">
        <f t="shared" si="22"/>
        <v>8.115106377299057E-3</v>
      </c>
      <c r="AA170">
        <v>8952477</v>
      </c>
      <c r="AB170">
        <v>12250</v>
      </c>
      <c r="AD170" t="s">
        <v>5</v>
      </c>
      <c r="AE170">
        <v>29</v>
      </c>
      <c r="AF170">
        <v>3</v>
      </c>
      <c r="AH170" t="s">
        <v>19558</v>
      </c>
      <c r="AI170" t="s">
        <v>19557</v>
      </c>
      <c r="AJ170" t="s">
        <v>19556</v>
      </c>
      <c r="AK170" t="s">
        <v>19555</v>
      </c>
      <c r="AL170">
        <v>7</v>
      </c>
      <c r="AM170" s="5">
        <f t="shared" si="26"/>
        <v>0.33333333333333331</v>
      </c>
      <c r="AN170" s="4">
        <f t="shared" si="23"/>
        <v>5.048592704783541E-4</v>
      </c>
      <c r="AO170" s="3"/>
      <c r="AP170">
        <v>0</v>
      </c>
      <c r="AR170" t="s">
        <v>0</v>
      </c>
      <c r="AT170" s="2" t="s">
        <v>19</v>
      </c>
      <c r="AU170" s="1">
        <f t="shared" si="27"/>
        <v>0.58320322452528461</v>
      </c>
      <c r="AV170" s="1">
        <f t="shared" si="28"/>
        <v>0.43099828238887061</v>
      </c>
      <c r="AW170" s="1">
        <f t="shared" si="29"/>
        <v>0.2787933402524565</v>
      </c>
    </row>
    <row r="171" spans="1:49" x14ac:dyDescent="0.2">
      <c r="A171">
        <v>169</v>
      </c>
      <c r="B171" t="s">
        <v>19554</v>
      </c>
      <c r="C171" t="s">
        <v>19553</v>
      </c>
      <c r="F171" t="s">
        <v>19552</v>
      </c>
      <c r="G171" t="s">
        <v>15</v>
      </c>
      <c r="H171" t="s">
        <v>14</v>
      </c>
      <c r="I171" t="s">
        <v>19551</v>
      </c>
      <c r="J171">
        <v>60033284</v>
      </c>
      <c r="K171" t="s">
        <v>11473</v>
      </c>
      <c r="L171" t="s">
        <v>11472</v>
      </c>
      <c r="M171" t="s">
        <v>2509</v>
      </c>
      <c r="N171">
        <v>3</v>
      </c>
      <c r="O171" t="s">
        <v>19550</v>
      </c>
      <c r="P171" t="s">
        <v>19549</v>
      </c>
      <c r="Q171" t="s">
        <v>11469</v>
      </c>
      <c r="R171" s="7">
        <v>37016</v>
      </c>
      <c r="S171" s="8">
        <f t="shared" si="24"/>
        <v>2001</v>
      </c>
      <c r="T171" s="8">
        <v>2001</v>
      </c>
      <c r="U171" s="8">
        <f t="shared" si="25"/>
        <v>21</v>
      </c>
      <c r="V171" s="7">
        <v>37016</v>
      </c>
      <c r="W171" t="s">
        <v>4074</v>
      </c>
      <c r="X171" s="2">
        <v>0.30399999999999999</v>
      </c>
      <c r="Y171" s="6">
        <f t="shared" si="22"/>
        <v>8.115106377299057E-3</v>
      </c>
      <c r="AA171">
        <v>8952477</v>
      </c>
      <c r="AB171">
        <v>12250</v>
      </c>
      <c r="AD171" t="s">
        <v>5</v>
      </c>
      <c r="AE171">
        <v>29</v>
      </c>
      <c r="AF171">
        <v>3</v>
      </c>
      <c r="AH171" t="s">
        <v>19548</v>
      </c>
      <c r="AI171" t="s">
        <v>19547</v>
      </c>
      <c r="AJ171" t="s">
        <v>19546</v>
      </c>
      <c r="AK171" t="s">
        <v>19545</v>
      </c>
      <c r="AL171">
        <v>8</v>
      </c>
      <c r="AM171" s="5">
        <f t="shared" si="26"/>
        <v>0.38095238095238093</v>
      </c>
      <c r="AN171" s="4">
        <f t="shared" si="23"/>
        <v>5.7698202340383331E-4</v>
      </c>
      <c r="AO171" s="3"/>
      <c r="AP171">
        <v>0</v>
      </c>
      <c r="AR171" t="s">
        <v>0</v>
      </c>
      <c r="AT171" s="2" t="s">
        <v>19</v>
      </c>
      <c r="AU171" s="1">
        <f t="shared" si="27"/>
        <v>0.58536690711304895</v>
      </c>
      <c r="AV171" s="1">
        <f t="shared" si="28"/>
        <v>0.43460442003514449</v>
      </c>
      <c r="AW171" s="1">
        <f t="shared" si="29"/>
        <v>0.28384193295724008</v>
      </c>
    </row>
    <row r="172" spans="1:49" x14ac:dyDescent="0.2">
      <c r="A172">
        <v>170</v>
      </c>
      <c r="B172" t="s">
        <v>19544</v>
      </c>
      <c r="C172" t="s">
        <v>19543</v>
      </c>
      <c r="F172" t="s">
        <v>19542</v>
      </c>
      <c r="G172" t="s">
        <v>15</v>
      </c>
      <c r="H172" t="s">
        <v>14</v>
      </c>
      <c r="I172" t="s">
        <v>19541</v>
      </c>
      <c r="J172" t="s">
        <v>19535</v>
      </c>
      <c r="K172" t="s">
        <v>19540</v>
      </c>
      <c r="L172" t="s">
        <v>19539</v>
      </c>
      <c r="M172" t="s">
        <v>19538</v>
      </c>
      <c r="N172">
        <v>2</v>
      </c>
      <c r="O172" t="s">
        <v>19537</v>
      </c>
      <c r="P172" t="s">
        <v>19536</v>
      </c>
      <c r="Q172" t="s">
        <v>19535</v>
      </c>
      <c r="R172" s="7">
        <v>37016</v>
      </c>
      <c r="S172" s="8">
        <f t="shared" si="24"/>
        <v>2001</v>
      </c>
      <c r="T172" s="8">
        <v>2001</v>
      </c>
      <c r="U172" s="8">
        <f t="shared" si="25"/>
        <v>21</v>
      </c>
      <c r="V172" s="7">
        <v>37016</v>
      </c>
      <c r="W172" t="s">
        <v>4074</v>
      </c>
      <c r="X172" s="2">
        <v>0.30399999999999999</v>
      </c>
      <c r="Y172" s="6">
        <f t="shared" si="22"/>
        <v>8.115106377299057E-3</v>
      </c>
      <c r="AA172">
        <v>8952477</v>
      </c>
      <c r="AB172">
        <v>12250</v>
      </c>
      <c r="AD172" t="s">
        <v>5</v>
      </c>
      <c r="AE172">
        <v>29</v>
      </c>
      <c r="AF172">
        <v>3</v>
      </c>
      <c r="AH172" t="s">
        <v>19534</v>
      </c>
      <c r="AI172" t="s">
        <v>19533</v>
      </c>
      <c r="AJ172" t="s">
        <v>19532</v>
      </c>
      <c r="AK172" t="s">
        <v>19531</v>
      </c>
      <c r="AL172">
        <v>3</v>
      </c>
      <c r="AM172" s="5">
        <f t="shared" si="26"/>
        <v>0.14285714285714285</v>
      </c>
      <c r="AN172" s="4">
        <f t="shared" si="23"/>
        <v>2.1636825877643749E-4</v>
      </c>
      <c r="AO172" s="3"/>
      <c r="AP172">
        <v>0</v>
      </c>
      <c r="AR172" t="s">
        <v>0</v>
      </c>
      <c r="AT172" s="2" t="s">
        <v>19</v>
      </c>
      <c r="AU172" s="1">
        <f t="shared" si="27"/>
        <v>0.57454849417422704</v>
      </c>
      <c r="AV172" s="1">
        <f t="shared" si="28"/>
        <v>0.41657373180377472</v>
      </c>
      <c r="AW172" s="1">
        <f t="shared" si="29"/>
        <v>0.25859896943332233</v>
      </c>
    </row>
    <row r="173" spans="1:49" x14ac:dyDescent="0.2">
      <c r="A173">
        <v>171</v>
      </c>
      <c r="B173" t="s">
        <v>19530</v>
      </c>
      <c r="C173" t="s">
        <v>19529</v>
      </c>
      <c r="F173" t="s">
        <v>19528</v>
      </c>
      <c r="G173" t="s">
        <v>15</v>
      </c>
      <c r="H173" t="s">
        <v>14</v>
      </c>
      <c r="I173" t="s">
        <v>4983</v>
      </c>
      <c r="J173">
        <v>60011357</v>
      </c>
      <c r="K173" t="s">
        <v>4982</v>
      </c>
      <c r="L173" t="s">
        <v>4654</v>
      </c>
      <c r="M173" t="s">
        <v>993</v>
      </c>
      <c r="N173">
        <v>2</v>
      </c>
      <c r="O173" t="s">
        <v>4981</v>
      </c>
      <c r="P173" t="s">
        <v>4980</v>
      </c>
      <c r="Q173" t="s">
        <v>4979</v>
      </c>
      <c r="R173" s="7">
        <v>37016</v>
      </c>
      <c r="S173" s="8">
        <f t="shared" si="24"/>
        <v>2001</v>
      </c>
      <c r="T173" s="8">
        <v>2001</v>
      </c>
      <c r="U173" s="8">
        <f t="shared" si="25"/>
        <v>21</v>
      </c>
      <c r="V173" s="7">
        <v>37016</v>
      </c>
      <c r="W173" t="s">
        <v>4074</v>
      </c>
      <c r="X173" s="2">
        <v>0.30399999999999999</v>
      </c>
      <c r="Y173" s="6">
        <f t="shared" si="22"/>
        <v>8.115106377299057E-3</v>
      </c>
      <c r="AA173">
        <v>8952477</v>
      </c>
      <c r="AB173">
        <v>12250</v>
      </c>
      <c r="AD173" t="s">
        <v>5</v>
      </c>
      <c r="AE173">
        <v>29</v>
      </c>
      <c r="AF173">
        <v>3</v>
      </c>
      <c r="AH173" t="s">
        <v>19527</v>
      </c>
      <c r="AI173" t="s">
        <v>19526</v>
      </c>
      <c r="AJ173" t="s">
        <v>19525</v>
      </c>
      <c r="AK173" t="s">
        <v>19524</v>
      </c>
      <c r="AL173">
        <v>20</v>
      </c>
      <c r="AM173" s="5">
        <f t="shared" si="26"/>
        <v>0.95238095238095233</v>
      </c>
      <c r="AN173" s="4">
        <f t="shared" si="23"/>
        <v>1.4424550585095833E-3</v>
      </c>
      <c r="AO173" s="3"/>
      <c r="AP173">
        <v>0</v>
      </c>
      <c r="AR173" t="s">
        <v>0</v>
      </c>
      <c r="AT173" s="2" t="s">
        <v>19</v>
      </c>
      <c r="AU173" s="1">
        <f t="shared" si="27"/>
        <v>0.61133109816622144</v>
      </c>
      <c r="AV173" s="1">
        <f t="shared" si="28"/>
        <v>0.47787807179043201</v>
      </c>
      <c r="AW173" s="1">
        <f t="shared" si="29"/>
        <v>0.34442504541464258</v>
      </c>
    </row>
    <row r="174" spans="1:49" x14ac:dyDescent="0.2">
      <c r="A174">
        <v>172</v>
      </c>
      <c r="B174" t="s">
        <v>19523</v>
      </c>
      <c r="C174" t="s">
        <v>19522</v>
      </c>
      <c r="F174" t="s">
        <v>19521</v>
      </c>
      <c r="G174" t="s">
        <v>15</v>
      </c>
      <c r="H174" t="s">
        <v>14</v>
      </c>
      <c r="I174" t="s">
        <v>16037</v>
      </c>
      <c r="J174">
        <v>60013983</v>
      </c>
      <c r="K174" t="s">
        <v>5241</v>
      </c>
      <c r="L174" t="s">
        <v>5240</v>
      </c>
      <c r="M174" t="s">
        <v>3985</v>
      </c>
      <c r="N174">
        <v>2</v>
      </c>
      <c r="O174" t="s">
        <v>19520</v>
      </c>
      <c r="P174" t="s">
        <v>19519</v>
      </c>
      <c r="Q174" t="s">
        <v>19518</v>
      </c>
      <c r="R174" s="7">
        <v>37016</v>
      </c>
      <c r="S174" s="8">
        <f t="shared" si="24"/>
        <v>2001</v>
      </c>
      <c r="T174" s="8">
        <v>2001</v>
      </c>
      <c r="U174" s="8">
        <f t="shared" si="25"/>
        <v>21</v>
      </c>
      <c r="V174" s="7">
        <v>37016</v>
      </c>
      <c r="W174" t="s">
        <v>4074</v>
      </c>
      <c r="X174" s="2">
        <v>0.30399999999999999</v>
      </c>
      <c r="Y174" s="6">
        <f t="shared" si="22"/>
        <v>8.115106377299057E-3</v>
      </c>
      <c r="AA174">
        <v>8952477</v>
      </c>
      <c r="AB174">
        <v>12250</v>
      </c>
      <c r="AD174" t="s">
        <v>5</v>
      </c>
      <c r="AE174">
        <v>29</v>
      </c>
      <c r="AF174">
        <v>3</v>
      </c>
      <c r="AH174" t="s">
        <v>19517</v>
      </c>
      <c r="AI174" t="s">
        <v>19516</v>
      </c>
      <c r="AJ174" t="s">
        <v>19515</v>
      </c>
      <c r="AK174" t="s">
        <v>19514</v>
      </c>
      <c r="AL174">
        <v>1</v>
      </c>
      <c r="AM174" s="5">
        <f t="shared" si="26"/>
        <v>4.7619047619047616E-2</v>
      </c>
      <c r="AN174" s="4">
        <f t="shared" si="23"/>
        <v>7.2122752925479164E-5</v>
      </c>
      <c r="AO174" s="3"/>
      <c r="AP174">
        <v>0</v>
      </c>
      <c r="AR174" t="s">
        <v>0</v>
      </c>
      <c r="AT174" s="2" t="s">
        <v>19</v>
      </c>
      <c r="AU174" s="1">
        <f t="shared" si="27"/>
        <v>0.57022112899869826</v>
      </c>
      <c r="AV174" s="1">
        <f t="shared" si="28"/>
        <v>0.40936145651122685</v>
      </c>
      <c r="AW174" s="1">
        <f t="shared" si="29"/>
        <v>0.24850178402375528</v>
      </c>
    </row>
    <row r="175" spans="1:49" x14ac:dyDescent="0.2">
      <c r="A175">
        <v>173</v>
      </c>
      <c r="B175" t="s">
        <v>19513</v>
      </c>
      <c r="C175" t="s">
        <v>19512</v>
      </c>
      <c r="E175">
        <v>11257601</v>
      </c>
      <c r="F175" t="s">
        <v>19511</v>
      </c>
      <c r="G175" t="s">
        <v>15</v>
      </c>
      <c r="H175" t="s">
        <v>14</v>
      </c>
      <c r="I175" t="s">
        <v>19510</v>
      </c>
      <c r="J175" t="s">
        <v>19509</v>
      </c>
      <c r="K175" t="s">
        <v>19508</v>
      </c>
      <c r="L175" t="s">
        <v>19507</v>
      </c>
      <c r="M175" t="s">
        <v>6567</v>
      </c>
      <c r="N175">
        <v>6</v>
      </c>
      <c r="O175" t="s">
        <v>19506</v>
      </c>
      <c r="P175" t="s">
        <v>19505</v>
      </c>
      <c r="Q175" t="s">
        <v>19504</v>
      </c>
      <c r="R175" s="7">
        <v>37016</v>
      </c>
      <c r="S175" s="8">
        <f t="shared" si="24"/>
        <v>2001</v>
      </c>
      <c r="T175" s="8">
        <v>2001</v>
      </c>
      <c r="U175" s="8">
        <f t="shared" si="25"/>
        <v>21</v>
      </c>
      <c r="V175" s="7">
        <v>37016</v>
      </c>
      <c r="W175" t="s">
        <v>19503</v>
      </c>
      <c r="X175" s="2">
        <v>1.1359999999999999</v>
      </c>
      <c r="Y175" s="6">
        <f t="shared" si="22"/>
        <v>3.0324871199380689E-2</v>
      </c>
      <c r="AA175">
        <v>63592</v>
      </c>
      <c r="AB175">
        <v>15477</v>
      </c>
      <c r="AD175" t="s">
        <v>5</v>
      </c>
      <c r="AE175">
        <v>73</v>
      </c>
      <c r="AF175">
        <v>3</v>
      </c>
      <c r="AH175" t="s">
        <v>19502</v>
      </c>
      <c r="AI175" t="s">
        <v>19501</v>
      </c>
      <c r="AJ175" t="s">
        <v>19500</v>
      </c>
      <c r="AK175" t="s">
        <v>19499</v>
      </c>
      <c r="AL175">
        <v>130</v>
      </c>
      <c r="AM175" s="5">
        <f t="shared" si="26"/>
        <v>6.1904761904761907</v>
      </c>
      <c r="AN175" s="4">
        <f t="shared" si="23"/>
        <v>9.3759578803122925E-3</v>
      </c>
      <c r="AO175" s="3"/>
      <c r="AP175">
        <v>0</v>
      </c>
      <c r="AR175" t="s">
        <v>0</v>
      </c>
      <c r="AT175" s="2">
        <v>4.53</v>
      </c>
      <c r="AU175" s="1">
        <f t="shared" si="27"/>
        <v>2.404019720366017</v>
      </c>
      <c r="AV175" s="1">
        <f t="shared" si="28"/>
        <v>1.985041453984649</v>
      </c>
      <c r="AW175" s="1">
        <f t="shared" si="29"/>
        <v>1.5660631876032811</v>
      </c>
    </row>
    <row r="176" spans="1:49" x14ac:dyDescent="0.2">
      <c r="A176">
        <v>174</v>
      </c>
      <c r="B176" t="s">
        <v>19498</v>
      </c>
      <c r="C176" t="s">
        <v>19497</v>
      </c>
      <c r="E176">
        <v>15524001</v>
      </c>
      <c r="F176" t="s">
        <v>19496</v>
      </c>
      <c r="G176" t="s">
        <v>15</v>
      </c>
      <c r="H176" t="s">
        <v>14</v>
      </c>
      <c r="I176" t="s">
        <v>19495</v>
      </c>
      <c r="J176" t="s">
        <v>19494</v>
      </c>
      <c r="K176" t="s">
        <v>19493</v>
      </c>
      <c r="L176" t="s">
        <v>19492</v>
      </c>
      <c r="M176" t="s">
        <v>27</v>
      </c>
      <c r="N176">
        <v>3</v>
      </c>
      <c r="O176" t="s">
        <v>19491</v>
      </c>
      <c r="P176" t="s">
        <v>19490</v>
      </c>
      <c r="Q176" t="s">
        <v>19489</v>
      </c>
      <c r="R176" s="7">
        <v>37013</v>
      </c>
      <c r="S176" s="8">
        <f t="shared" si="24"/>
        <v>2001</v>
      </c>
      <c r="T176" s="8">
        <v>2001</v>
      </c>
      <c r="U176" s="8">
        <f t="shared" si="25"/>
        <v>21</v>
      </c>
      <c r="V176" s="7">
        <v>2001</v>
      </c>
      <c r="W176" t="s">
        <v>448</v>
      </c>
      <c r="X176" s="2">
        <v>0.8</v>
      </c>
      <c r="Y176" s="6">
        <f t="shared" si="22"/>
        <v>2.1355543098155415E-2</v>
      </c>
      <c r="AA176">
        <v>3407594</v>
      </c>
      <c r="AB176">
        <v>23456</v>
      </c>
      <c r="AD176" t="s">
        <v>5</v>
      </c>
      <c r="AE176">
        <v>187</v>
      </c>
      <c r="AF176">
        <v>2</v>
      </c>
      <c r="AH176" t="s">
        <v>19488</v>
      </c>
      <c r="AI176" t="s">
        <v>19487</v>
      </c>
      <c r="AJ176" t="s">
        <v>19486</v>
      </c>
      <c r="AK176" t="s">
        <v>19485</v>
      </c>
      <c r="AL176">
        <v>64</v>
      </c>
      <c r="AM176" s="5">
        <f t="shared" si="26"/>
        <v>3.0476190476190474</v>
      </c>
      <c r="AN176" s="4">
        <f t="shared" si="23"/>
        <v>4.6158561872306665E-3</v>
      </c>
      <c r="AO176" s="3"/>
      <c r="AP176">
        <v>0</v>
      </c>
      <c r="AQ176" t="s">
        <v>1619</v>
      </c>
      <c r="AR176" t="s">
        <v>0</v>
      </c>
      <c r="AS176" t="s">
        <v>1617</v>
      </c>
      <c r="AT176" s="2" t="s">
        <v>19</v>
      </c>
      <c r="AU176" s="1">
        <f t="shared" si="27"/>
        <v>1.6333637024877989</v>
      </c>
      <c r="AV176" s="1">
        <f t="shared" si="28"/>
        <v>1.298569964269304</v>
      </c>
      <c r="AW176" s="1">
        <f t="shared" si="29"/>
        <v>0.96377622605080904</v>
      </c>
    </row>
    <row r="177" spans="1:49" x14ac:dyDescent="0.2">
      <c r="A177">
        <v>175</v>
      </c>
      <c r="B177" t="s">
        <v>19484</v>
      </c>
      <c r="C177" t="s">
        <v>19483</v>
      </c>
      <c r="F177" t="s">
        <v>19482</v>
      </c>
      <c r="G177" t="s">
        <v>15</v>
      </c>
      <c r="H177" t="s">
        <v>14</v>
      </c>
      <c r="I177" t="s">
        <v>19481</v>
      </c>
      <c r="J177" t="s">
        <v>19480</v>
      </c>
      <c r="K177" t="s">
        <v>19479</v>
      </c>
      <c r="L177" t="s">
        <v>19478</v>
      </c>
      <c r="M177" t="s">
        <v>19477</v>
      </c>
      <c r="N177">
        <v>5</v>
      </c>
      <c r="O177" t="s">
        <v>19476</v>
      </c>
      <c r="P177" t="s">
        <v>19475</v>
      </c>
      <c r="Q177" t="s">
        <v>19474</v>
      </c>
      <c r="R177" s="7">
        <v>37012</v>
      </c>
      <c r="S177" s="8">
        <f t="shared" si="24"/>
        <v>2001</v>
      </c>
      <c r="T177" s="8">
        <v>2001</v>
      </c>
      <c r="U177" s="8">
        <f t="shared" si="25"/>
        <v>21</v>
      </c>
      <c r="V177" s="7">
        <v>37012</v>
      </c>
      <c r="W177" t="s">
        <v>19473</v>
      </c>
      <c r="X177" s="2">
        <v>0.29799999999999999</v>
      </c>
      <c r="Y177" s="6">
        <f t="shared" si="22"/>
        <v>7.9549398040628921E-3</v>
      </c>
      <c r="AA177" t="s">
        <v>19472</v>
      </c>
      <c r="AB177">
        <v>18800156720</v>
      </c>
      <c r="AD177" t="s">
        <v>5</v>
      </c>
      <c r="AE177">
        <v>8</v>
      </c>
      <c r="AF177">
        <v>2</v>
      </c>
      <c r="AL177">
        <v>20</v>
      </c>
      <c r="AM177" s="5">
        <f t="shared" si="26"/>
        <v>0.95238095238095233</v>
      </c>
      <c r="AN177" s="4">
        <f t="shared" si="23"/>
        <v>1.4424550585095833E-3</v>
      </c>
      <c r="AO177" s="3"/>
      <c r="AP177">
        <v>1</v>
      </c>
      <c r="AR177" t="s">
        <v>0</v>
      </c>
      <c r="AT177" s="2">
        <v>0.97799999999999998</v>
      </c>
      <c r="AU177" s="1">
        <f t="shared" si="27"/>
        <v>0.60011943803968992</v>
      </c>
      <c r="AV177" s="1">
        <f t="shared" si="28"/>
        <v>0.46986974312862373</v>
      </c>
      <c r="AW177" s="1">
        <f t="shared" si="29"/>
        <v>0.33962004821755759</v>
      </c>
    </row>
    <row r="178" spans="1:49" x14ac:dyDescent="0.2">
      <c r="A178">
        <v>176</v>
      </c>
      <c r="B178" t="s">
        <v>19471</v>
      </c>
      <c r="C178" t="s">
        <v>19470</v>
      </c>
      <c r="F178" t="s">
        <v>19469</v>
      </c>
      <c r="G178" t="s">
        <v>15</v>
      </c>
      <c r="H178" t="s">
        <v>14</v>
      </c>
      <c r="I178" t="s">
        <v>19468</v>
      </c>
      <c r="J178">
        <v>60070264</v>
      </c>
      <c r="K178" t="s">
        <v>8121</v>
      </c>
      <c r="L178" t="s">
        <v>8120</v>
      </c>
      <c r="M178" t="s">
        <v>656</v>
      </c>
      <c r="N178">
        <v>1</v>
      </c>
      <c r="O178" t="s">
        <v>19467</v>
      </c>
      <c r="P178">
        <v>6701834327</v>
      </c>
      <c r="Q178">
        <v>60070264</v>
      </c>
      <c r="R178" s="7">
        <v>37012</v>
      </c>
      <c r="S178" s="8">
        <f t="shared" si="24"/>
        <v>2001</v>
      </c>
      <c r="T178" s="8">
        <v>2001</v>
      </c>
      <c r="U178" s="8">
        <f t="shared" si="25"/>
        <v>21</v>
      </c>
      <c r="V178" s="7">
        <v>37012</v>
      </c>
      <c r="W178" t="s">
        <v>12467</v>
      </c>
      <c r="X178" s="2">
        <v>0.251</v>
      </c>
      <c r="Y178" s="6">
        <f t="shared" si="22"/>
        <v>6.7003016470462617E-3</v>
      </c>
      <c r="AA178">
        <v>207217</v>
      </c>
      <c r="AB178">
        <v>26145</v>
      </c>
      <c r="AD178" t="s">
        <v>5</v>
      </c>
      <c r="AE178">
        <v>88</v>
      </c>
      <c r="AF178">
        <v>5</v>
      </c>
      <c r="AH178" t="s">
        <v>19466</v>
      </c>
      <c r="AI178" t="s">
        <v>19465</v>
      </c>
      <c r="AK178" t="s">
        <v>19464</v>
      </c>
      <c r="AL178">
        <v>0</v>
      </c>
      <c r="AM178" s="5">
        <f t="shared" si="26"/>
        <v>0</v>
      </c>
      <c r="AN178" s="4">
        <f t="shared" si="23"/>
        <v>0</v>
      </c>
      <c r="AO178" s="3"/>
      <c r="AP178">
        <v>0</v>
      </c>
      <c r="AR178" t="s">
        <v>0</v>
      </c>
      <c r="AT178" s="2">
        <v>1.3360000000000001</v>
      </c>
      <c r="AU178" s="1">
        <f t="shared" si="27"/>
        <v>0.46902111529323826</v>
      </c>
      <c r="AV178" s="1">
        <f t="shared" si="28"/>
        <v>0.33501508235231309</v>
      </c>
      <c r="AW178" s="1">
        <f t="shared" si="29"/>
        <v>0.20100904941138784</v>
      </c>
    </row>
    <row r="179" spans="1:49" x14ac:dyDescent="0.2">
      <c r="A179">
        <v>177</v>
      </c>
      <c r="B179" t="s">
        <v>19463</v>
      </c>
      <c r="C179" t="s">
        <v>19462</v>
      </c>
      <c r="F179" t="s">
        <v>19461</v>
      </c>
      <c r="G179" t="s">
        <v>15</v>
      </c>
      <c r="H179" t="s">
        <v>14</v>
      </c>
      <c r="I179" t="s">
        <v>605</v>
      </c>
      <c r="J179">
        <v>60019106</v>
      </c>
      <c r="K179" t="s">
        <v>8064</v>
      </c>
      <c r="L179" t="s">
        <v>8063</v>
      </c>
      <c r="M179" t="s">
        <v>656</v>
      </c>
      <c r="N179">
        <v>2</v>
      </c>
      <c r="O179" t="s">
        <v>19460</v>
      </c>
      <c r="P179" t="s">
        <v>19459</v>
      </c>
      <c r="Q179" t="s">
        <v>8060</v>
      </c>
      <c r="R179" s="7">
        <v>37012</v>
      </c>
      <c r="S179" s="8">
        <f t="shared" si="24"/>
        <v>2001</v>
      </c>
      <c r="T179" s="8">
        <v>2001</v>
      </c>
      <c r="U179" s="8">
        <f t="shared" si="25"/>
        <v>21</v>
      </c>
      <c r="V179" s="7">
        <v>37012</v>
      </c>
      <c r="W179" t="s">
        <v>12467</v>
      </c>
      <c r="X179" s="2">
        <v>0.251</v>
      </c>
      <c r="Y179" s="6">
        <f t="shared" si="22"/>
        <v>6.7003016470462617E-3</v>
      </c>
      <c r="AA179">
        <v>207217</v>
      </c>
      <c r="AB179">
        <v>26145</v>
      </c>
      <c r="AD179" t="s">
        <v>5</v>
      </c>
      <c r="AE179">
        <v>88</v>
      </c>
      <c r="AF179">
        <v>5</v>
      </c>
      <c r="AH179" t="s">
        <v>19458</v>
      </c>
      <c r="AI179" t="s">
        <v>19457</v>
      </c>
      <c r="AK179" t="s">
        <v>19456</v>
      </c>
      <c r="AL179">
        <v>0</v>
      </c>
      <c r="AM179" s="5">
        <f t="shared" si="26"/>
        <v>0</v>
      </c>
      <c r="AN179" s="4">
        <f t="shared" si="23"/>
        <v>0</v>
      </c>
      <c r="AO179" s="3"/>
      <c r="AP179">
        <v>0</v>
      </c>
      <c r="AR179" t="s">
        <v>0</v>
      </c>
      <c r="AT179" s="2">
        <v>1.3360000000000001</v>
      </c>
      <c r="AU179" s="1">
        <f t="shared" si="27"/>
        <v>0.46902111529323826</v>
      </c>
      <c r="AV179" s="1">
        <f t="shared" si="28"/>
        <v>0.33501508235231309</v>
      </c>
      <c r="AW179" s="1">
        <f t="shared" si="29"/>
        <v>0.20100904941138784</v>
      </c>
    </row>
    <row r="180" spans="1:49" x14ac:dyDescent="0.2">
      <c r="A180">
        <v>178</v>
      </c>
      <c r="B180" t="s">
        <v>19455</v>
      </c>
      <c r="C180" t="s">
        <v>19454</v>
      </c>
      <c r="F180" t="s">
        <v>19453</v>
      </c>
      <c r="G180" t="s">
        <v>15</v>
      </c>
      <c r="H180" t="s">
        <v>14</v>
      </c>
      <c r="I180" t="s">
        <v>14972</v>
      </c>
      <c r="J180">
        <v>60013983</v>
      </c>
      <c r="K180" t="s">
        <v>5241</v>
      </c>
      <c r="L180" t="s">
        <v>5240</v>
      </c>
      <c r="M180" t="s">
        <v>3985</v>
      </c>
      <c r="N180">
        <v>3</v>
      </c>
      <c r="O180" t="s">
        <v>14971</v>
      </c>
      <c r="P180" t="s">
        <v>14970</v>
      </c>
      <c r="Q180" t="s">
        <v>5237</v>
      </c>
      <c r="R180" s="7">
        <v>37012</v>
      </c>
      <c r="S180" s="8">
        <f t="shared" si="24"/>
        <v>2001</v>
      </c>
      <c r="T180" s="8">
        <v>2001</v>
      </c>
      <c r="U180" s="8">
        <f t="shared" si="25"/>
        <v>21</v>
      </c>
      <c r="V180" s="7">
        <v>37012</v>
      </c>
      <c r="W180" t="s">
        <v>12467</v>
      </c>
      <c r="X180" s="2">
        <v>0.251</v>
      </c>
      <c r="Y180" s="6">
        <f t="shared" si="22"/>
        <v>6.7003016470462617E-3</v>
      </c>
      <c r="AA180">
        <v>207217</v>
      </c>
      <c r="AB180">
        <v>26145</v>
      </c>
      <c r="AD180" t="s">
        <v>5</v>
      </c>
      <c r="AE180">
        <v>88</v>
      </c>
      <c r="AF180">
        <v>5</v>
      </c>
      <c r="AH180" t="s">
        <v>19452</v>
      </c>
      <c r="AI180" t="s">
        <v>19451</v>
      </c>
      <c r="AK180" t="s">
        <v>19450</v>
      </c>
      <c r="AL180">
        <v>8</v>
      </c>
      <c r="AM180" s="5">
        <f t="shared" si="26"/>
        <v>0.38095238095238093</v>
      </c>
      <c r="AN180" s="4">
        <f t="shared" si="23"/>
        <v>5.7698202340383331E-4</v>
      </c>
      <c r="AO180" s="3"/>
      <c r="AP180">
        <v>0</v>
      </c>
      <c r="AR180" t="s">
        <v>0</v>
      </c>
      <c r="AT180" s="2">
        <v>1.3360000000000001</v>
      </c>
      <c r="AU180" s="1">
        <f t="shared" si="27"/>
        <v>0.48633057599535323</v>
      </c>
      <c r="AV180" s="1">
        <f t="shared" si="28"/>
        <v>0.36386418352250477</v>
      </c>
      <c r="AW180" s="1">
        <f t="shared" si="29"/>
        <v>0.24139779104965617</v>
      </c>
    </row>
    <row r="181" spans="1:49" x14ac:dyDescent="0.2">
      <c r="A181">
        <v>179</v>
      </c>
      <c r="B181" t="s">
        <v>19449</v>
      </c>
      <c r="C181" t="s">
        <v>19448</v>
      </c>
      <c r="F181" t="s">
        <v>19447</v>
      </c>
      <c r="G181" t="s">
        <v>15</v>
      </c>
      <c r="H181" t="s">
        <v>14</v>
      </c>
      <c r="I181" t="s">
        <v>19446</v>
      </c>
      <c r="J181">
        <v>60019106</v>
      </c>
      <c r="K181" t="s">
        <v>8064</v>
      </c>
      <c r="L181" t="s">
        <v>8063</v>
      </c>
      <c r="M181" t="s">
        <v>656</v>
      </c>
      <c r="N181">
        <v>2</v>
      </c>
      <c r="O181" t="s">
        <v>8062</v>
      </c>
      <c r="P181" t="s">
        <v>8061</v>
      </c>
      <c r="Q181" t="s">
        <v>8060</v>
      </c>
      <c r="R181" s="7">
        <v>37012</v>
      </c>
      <c r="S181" s="8">
        <f t="shared" si="24"/>
        <v>2001</v>
      </c>
      <c r="T181" s="8">
        <v>2001</v>
      </c>
      <c r="U181" s="8">
        <f t="shared" si="25"/>
        <v>21</v>
      </c>
      <c r="V181" s="7">
        <v>37012</v>
      </c>
      <c r="W181" t="s">
        <v>12467</v>
      </c>
      <c r="X181" s="2">
        <v>0.251</v>
      </c>
      <c r="Y181" s="6">
        <f t="shared" si="22"/>
        <v>6.7003016470462617E-3</v>
      </c>
      <c r="AA181">
        <v>207217</v>
      </c>
      <c r="AB181">
        <v>26145</v>
      </c>
      <c r="AD181" t="s">
        <v>5</v>
      </c>
      <c r="AE181">
        <v>88</v>
      </c>
      <c r="AF181">
        <v>5</v>
      </c>
      <c r="AH181" t="s">
        <v>19445</v>
      </c>
      <c r="AI181" t="s">
        <v>19444</v>
      </c>
      <c r="AK181" t="s">
        <v>19443</v>
      </c>
      <c r="AL181">
        <v>5</v>
      </c>
      <c r="AM181" s="5">
        <f t="shared" si="26"/>
        <v>0.23809523809523808</v>
      </c>
      <c r="AN181" s="4">
        <f t="shared" si="23"/>
        <v>3.6061376462739582E-4</v>
      </c>
      <c r="AO181" s="3"/>
      <c r="AP181">
        <v>0</v>
      </c>
      <c r="AR181" t="s">
        <v>0</v>
      </c>
      <c r="AT181" s="2">
        <v>1.3360000000000001</v>
      </c>
      <c r="AU181" s="1">
        <f t="shared" si="27"/>
        <v>0.47983952823206011</v>
      </c>
      <c r="AV181" s="1">
        <f t="shared" si="28"/>
        <v>0.35304577058368292</v>
      </c>
      <c r="AW181" s="1">
        <f t="shared" si="29"/>
        <v>0.22625201293530553</v>
      </c>
    </row>
    <row r="182" spans="1:49" x14ac:dyDescent="0.2">
      <c r="A182">
        <v>180</v>
      </c>
      <c r="B182" t="s">
        <v>19442</v>
      </c>
      <c r="C182" t="s">
        <v>19441</v>
      </c>
      <c r="F182" t="s">
        <v>19440</v>
      </c>
      <c r="G182" t="s">
        <v>15</v>
      </c>
      <c r="H182" t="s">
        <v>14</v>
      </c>
      <c r="I182" t="s">
        <v>19439</v>
      </c>
      <c r="J182" t="s">
        <v>19438</v>
      </c>
      <c r="K182" t="s">
        <v>19437</v>
      </c>
      <c r="L182" t="s">
        <v>19436</v>
      </c>
      <c r="M182" t="s">
        <v>19435</v>
      </c>
      <c r="N182">
        <v>12</v>
      </c>
      <c r="O182" t="s">
        <v>19434</v>
      </c>
      <c r="P182" t="s">
        <v>19433</v>
      </c>
      <c r="Q182" t="s">
        <v>19432</v>
      </c>
      <c r="R182" s="7">
        <v>37012</v>
      </c>
      <c r="S182" s="8">
        <f t="shared" si="24"/>
        <v>2001</v>
      </c>
      <c r="T182" s="8">
        <v>2001</v>
      </c>
      <c r="U182" s="8">
        <f t="shared" si="25"/>
        <v>21</v>
      </c>
      <c r="V182" s="7">
        <v>37012</v>
      </c>
      <c r="W182" t="s">
        <v>19431</v>
      </c>
      <c r="X182" s="2">
        <v>2.61</v>
      </c>
      <c r="Y182" s="6">
        <f t="shared" si="22"/>
        <v>6.9672459357732044E-2</v>
      </c>
      <c r="AA182">
        <v>46256</v>
      </c>
      <c r="AB182">
        <v>26704</v>
      </c>
      <c r="AD182" t="s">
        <v>5</v>
      </c>
      <c r="AE182">
        <v>121</v>
      </c>
      <c r="AF182">
        <v>5</v>
      </c>
      <c r="AH182" t="s">
        <v>19430</v>
      </c>
      <c r="AI182" t="s">
        <v>19429</v>
      </c>
      <c r="AJ182" t="s">
        <v>19428</v>
      </c>
      <c r="AK182" t="s">
        <v>19427</v>
      </c>
      <c r="AL182">
        <v>67</v>
      </c>
      <c r="AM182" s="5">
        <f t="shared" si="26"/>
        <v>3.1904761904761907</v>
      </c>
      <c r="AN182" s="4">
        <f t="shared" si="23"/>
        <v>4.8322244460071041E-3</v>
      </c>
      <c r="AO182" s="3"/>
      <c r="AP182">
        <v>0</v>
      </c>
      <c r="AR182" t="s">
        <v>0</v>
      </c>
      <c r="AT182" s="2">
        <v>6.2629999999999999</v>
      </c>
      <c r="AU182" s="1">
        <f t="shared" si="27"/>
        <v>5.0220388884214557</v>
      </c>
      <c r="AV182" s="1">
        <f t="shared" si="28"/>
        <v>3.7252341901869572</v>
      </c>
      <c r="AW182" s="1">
        <f t="shared" si="29"/>
        <v>2.4284294919524587</v>
      </c>
    </row>
    <row r="183" spans="1:49" x14ac:dyDescent="0.2">
      <c r="A183">
        <v>181</v>
      </c>
      <c r="B183" t="s">
        <v>19426</v>
      </c>
      <c r="C183" t="s">
        <v>19425</v>
      </c>
      <c r="F183" t="s">
        <v>19424</v>
      </c>
      <c r="G183" t="s">
        <v>15</v>
      </c>
      <c r="H183" t="s">
        <v>14</v>
      </c>
      <c r="I183" t="s">
        <v>19423</v>
      </c>
      <c r="J183" t="s">
        <v>19422</v>
      </c>
      <c r="K183" t="s">
        <v>19421</v>
      </c>
      <c r="L183" t="s">
        <v>19420</v>
      </c>
      <c r="M183" t="s">
        <v>19419</v>
      </c>
      <c r="N183">
        <v>3</v>
      </c>
      <c r="O183" t="s">
        <v>19418</v>
      </c>
      <c r="P183" t="s">
        <v>19417</v>
      </c>
      <c r="Q183" t="s">
        <v>19416</v>
      </c>
      <c r="R183" s="7">
        <v>37012</v>
      </c>
      <c r="S183" s="8">
        <f t="shared" si="24"/>
        <v>2001</v>
      </c>
      <c r="T183" s="8">
        <v>2001</v>
      </c>
      <c r="U183" s="8">
        <f t="shared" si="25"/>
        <v>21</v>
      </c>
      <c r="V183" s="7">
        <v>37012</v>
      </c>
      <c r="W183" t="s">
        <v>19415</v>
      </c>
      <c r="X183" s="2">
        <v>0.35</v>
      </c>
      <c r="Y183" s="6">
        <f t="shared" si="22"/>
        <v>9.3430501054429932E-3</v>
      </c>
      <c r="AA183">
        <v>9487921</v>
      </c>
      <c r="AB183">
        <v>16065</v>
      </c>
      <c r="AD183" t="s">
        <v>5</v>
      </c>
      <c r="AE183">
        <v>83</v>
      </c>
      <c r="AF183">
        <v>3</v>
      </c>
      <c r="AH183" t="s">
        <v>1205</v>
      </c>
      <c r="AI183" t="s">
        <v>19414</v>
      </c>
      <c r="AK183" t="s">
        <v>19413</v>
      </c>
      <c r="AL183">
        <v>0</v>
      </c>
      <c r="AM183" s="5">
        <f t="shared" si="26"/>
        <v>0</v>
      </c>
      <c r="AN183" s="4">
        <f t="shared" si="23"/>
        <v>0</v>
      </c>
      <c r="AO183" s="3"/>
      <c r="AP183">
        <v>0</v>
      </c>
      <c r="AR183" t="s">
        <v>0</v>
      </c>
      <c r="AT183" s="2">
        <v>1.8360000000000001</v>
      </c>
      <c r="AU183" s="1">
        <f t="shared" si="27"/>
        <v>0.6540135073810095</v>
      </c>
      <c r="AV183" s="1">
        <f t="shared" si="28"/>
        <v>0.46715250527214969</v>
      </c>
      <c r="AW183" s="1">
        <f t="shared" si="29"/>
        <v>0.28029150316328977</v>
      </c>
    </row>
    <row r="184" spans="1:49" x14ac:dyDescent="0.2">
      <c r="A184">
        <v>182</v>
      </c>
      <c r="B184" t="s">
        <v>19412</v>
      </c>
      <c r="C184" t="s">
        <v>19411</v>
      </c>
      <c r="F184" t="s">
        <v>19410</v>
      </c>
      <c r="G184" t="s">
        <v>15</v>
      </c>
      <c r="H184" t="s">
        <v>14</v>
      </c>
      <c r="I184" t="s">
        <v>19409</v>
      </c>
      <c r="J184">
        <v>60007762</v>
      </c>
      <c r="K184" t="s">
        <v>19408</v>
      </c>
      <c r="L184" t="s">
        <v>19407</v>
      </c>
      <c r="M184" t="s">
        <v>339</v>
      </c>
      <c r="N184">
        <v>3</v>
      </c>
      <c r="O184" t="s">
        <v>19406</v>
      </c>
      <c r="P184" t="s">
        <v>19405</v>
      </c>
      <c r="Q184" t="s">
        <v>19404</v>
      </c>
      <c r="R184" s="7">
        <v>37012</v>
      </c>
      <c r="S184" s="8">
        <f t="shared" si="24"/>
        <v>2001</v>
      </c>
      <c r="T184" s="8">
        <v>2001</v>
      </c>
      <c r="U184" s="8">
        <f t="shared" si="25"/>
        <v>21</v>
      </c>
      <c r="V184" s="7">
        <v>37012</v>
      </c>
      <c r="W184" t="s">
        <v>13841</v>
      </c>
      <c r="X184" s="2">
        <v>0.56200000000000006</v>
      </c>
      <c r="Y184" s="6">
        <f t="shared" si="22"/>
        <v>1.5002269026454181E-2</v>
      </c>
      <c r="AA184">
        <v>3734633</v>
      </c>
      <c r="AB184">
        <v>25659</v>
      </c>
      <c r="AD184" t="s">
        <v>5</v>
      </c>
      <c r="AE184">
        <v>54</v>
      </c>
      <c r="AF184">
        <v>2</v>
      </c>
      <c r="AH184" t="s">
        <v>19403</v>
      </c>
      <c r="AI184" t="s">
        <v>19402</v>
      </c>
      <c r="AJ184" t="s">
        <v>19401</v>
      </c>
      <c r="AK184" t="s">
        <v>19400</v>
      </c>
      <c r="AL184">
        <v>5</v>
      </c>
      <c r="AM184" s="5">
        <f t="shared" si="26"/>
        <v>0.23809523809523808</v>
      </c>
      <c r="AN184" s="4">
        <f t="shared" si="23"/>
        <v>3.6061376462739582E-4</v>
      </c>
      <c r="AO184" s="3"/>
      <c r="AP184">
        <v>0</v>
      </c>
      <c r="AR184" t="s">
        <v>0</v>
      </c>
      <c r="AT184" s="2">
        <v>1.9950000000000001</v>
      </c>
      <c r="AU184" s="1">
        <f t="shared" si="27"/>
        <v>1.0609772447906145</v>
      </c>
      <c r="AV184" s="1">
        <f t="shared" si="28"/>
        <v>0.76814413955407879</v>
      </c>
      <c r="AW184" s="1">
        <f t="shared" si="29"/>
        <v>0.47531103431754312</v>
      </c>
    </row>
    <row r="185" spans="1:49" x14ac:dyDescent="0.2">
      <c r="A185">
        <v>183</v>
      </c>
      <c r="B185" t="s">
        <v>19399</v>
      </c>
      <c r="C185" t="s">
        <v>19398</v>
      </c>
      <c r="F185" t="s">
        <v>19397</v>
      </c>
      <c r="G185" t="s">
        <v>15</v>
      </c>
      <c r="H185" t="s">
        <v>14</v>
      </c>
      <c r="I185" t="s">
        <v>19396</v>
      </c>
      <c r="J185" t="s">
        <v>19395</v>
      </c>
      <c r="K185" t="s">
        <v>19394</v>
      </c>
      <c r="L185" t="s">
        <v>19393</v>
      </c>
      <c r="M185" t="s">
        <v>183</v>
      </c>
      <c r="N185">
        <v>3</v>
      </c>
      <c r="O185" t="s">
        <v>19392</v>
      </c>
      <c r="P185" t="s">
        <v>19391</v>
      </c>
      <c r="Q185" t="s">
        <v>19390</v>
      </c>
      <c r="R185" s="7">
        <v>37012</v>
      </c>
      <c r="S185" s="8">
        <f t="shared" si="24"/>
        <v>2001</v>
      </c>
      <c r="T185" s="8">
        <v>2001</v>
      </c>
      <c r="U185" s="8">
        <f t="shared" si="25"/>
        <v>21</v>
      </c>
      <c r="V185" s="7">
        <v>37012</v>
      </c>
      <c r="W185" t="s">
        <v>19378</v>
      </c>
      <c r="X185" s="2">
        <v>0.73499999999999999</v>
      </c>
      <c r="Y185" s="6">
        <f t="shared" si="22"/>
        <v>1.9620405221430288E-2</v>
      </c>
      <c r="AA185">
        <v>168025</v>
      </c>
      <c r="AB185">
        <v>27961</v>
      </c>
      <c r="AD185" t="s">
        <v>5</v>
      </c>
      <c r="AE185">
        <v>49</v>
      </c>
      <c r="AF185">
        <v>3</v>
      </c>
      <c r="AH185" t="s">
        <v>19389</v>
      </c>
      <c r="AI185" t="s">
        <v>19388</v>
      </c>
      <c r="AK185" t="s">
        <v>19387</v>
      </c>
      <c r="AL185">
        <v>44</v>
      </c>
      <c r="AM185" s="5">
        <f t="shared" si="26"/>
        <v>2.0952380952380953</v>
      </c>
      <c r="AN185" s="4">
        <f t="shared" si="23"/>
        <v>3.1734011287210834E-3</v>
      </c>
      <c r="AO185" s="3"/>
      <c r="AP185">
        <v>0</v>
      </c>
      <c r="AR185" t="s">
        <v>0</v>
      </c>
      <c r="AT185" s="2">
        <v>1.742</v>
      </c>
      <c r="AU185" s="1">
        <f t="shared" si="27"/>
        <v>1.4686303993617527</v>
      </c>
      <c r="AV185" s="1">
        <f t="shared" si="28"/>
        <v>1.1396903175075686</v>
      </c>
      <c r="AW185" s="1">
        <f t="shared" si="29"/>
        <v>0.81075023565338444</v>
      </c>
    </row>
    <row r="186" spans="1:49" x14ac:dyDescent="0.2">
      <c r="A186">
        <v>184</v>
      </c>
      <c r="B186" t="s">
        <v>19386</v>
      </c>
      <c r="C186" t="s">
        <v>19385</v>
      </c>
      <c r="F186" t="s">
        <v>19384</v>
      </c>
      <c r="G186" t="s">
        <v>15</v>
      </c>
      <c r="H186" t="s">
        <v>14</v>
      </c>
      <c r="I186" t="s">
        <v>19383</v>
      </c>
      <c r="J186">
        <v>60031430</v>
      </c>
      <c r="K186" t="s">
        <v>19382</v>
      </c>
      <c r="L186" t="s">
        <v>4692</v>
      </c>
      <c r="M186" t="s">
        <v>588</v>
      </c>
      <c r="N186">
        <v>4</v>
      </c>
      <c r="O186" t="s">
        <v>19381</v>
      </c>
      <c r="P186" t="s">
        <v>19380</v>
      </c>
      <c r="Q186" t="s">
        <v>19379</v>
      </c>
      <c r="R186" s="7">
        <v>37012</v>
      </c>
      <c r="S186" s="8">
        <f t="shared" si="24"/>
        <v>2001</v>
      </c>
      <c r="T186" s="8">
        <v>2001</v>
      </c>
      <c r="U186" s="8">
        <f t="shared" si="25"/>
        <v>21</v>
      </c>
      <c r="V186" s="7">
        <v>37012</v>
      </c>
      <c r="W186" t="s">
        <v>19378</v>
      </c>
      <c r="X186" s="2">
        <v>0.73499999999999999</v>
      </c>
      <c r="Y186" s="6">
        <f t="shared" si="22"/>
        <v>1.9620405221430288E-2</v>
      </c>
      <c r="AA186">
        <v>168025</v>
      </c>
      <c r="AB186">
        <v>27961</v>
      </c>
      <c r="AD186" t="s">
        <v>5</v>
      </c>
      <c r="AE186">
        <v>49</v>
      </c>
      <c r="AF186">
        <v>3</v>
      </c>
      <c r="AH186" t="s">
        <v>19377</v>
      </c>
      <c r="AI186" t="s">
        <v>19376</v>
      </c>
      <c r="AK186" t="s">
        <v>19375</v>
      </c>
      <c r="AL186">
        <v>36</v>
      </c>
      <c r="AM186" s="5">
        <f t="shared" si="26"/>
        <v>1.7142857142857142</v>
      </c>
      <c r="AN186" s="4">
        <f t="shared" si="23"/>
        <v>2.5964191053172497E-3</v>
      </c>
      <c r="AO186" s="3"/>
      <c r="AP186">
        <v>0</v>
      </c>
      <c r="AR186" t="s">
        <v>0</v>
      </c>
      <c r="AT186" s="2">
        <v>1.742</v>
      </c>
      <c r="AU186" s="1">
        <f t="shared" si="27"/>
        <v>1.4513209386596375</v>
      </c>
      <c r="AV186" s="1">
        <f t="shared" si="28"/>
        <v>1.1108412163373769</v>
      </c>
      <c r="AW186" s="1">
        <f t="shared" si="29"/>
        <v>0.77036149401511611</v>
      </c>
    </row>
    <row r="187" spans="1:49" x14ac:dyDescent="0.2">
      <c r="A187">
        <v>185</v>
      </c>
      <c r="B187" t="s">
        <v>19374</v>
      </c>
      <c r="C187" t="s">
        <v>19373</v>
      </c>
      <c r="F187" t="s">
        <v>19372</v>
      </c>
      <c r="G187" t="s">
        <v>15</v>
      </c>
      <c r="H187" t="s">
        <v>14</v>
      </c>
      <c r="I187" t="s">
        <v>5914</v>
      </c>
      <c r="J187">
        <v>60007284</v>
      </c>
      <c r="K187" t="s">
        <v>5913</v>
      </c>
      <c r="L187" t="s">
        <v>1289</v>
      </c>
      <c r="M187" t="s">
        <v>1288</v>
      </c>
      <c r="N187">
        <v>2</v>
      </c>
      <c r="O187" t="s">
        <v>5912</v>
      </c>
      <c r="P187" t="s">
        <v>5911</v>
      </c>
      <c r="Q187" t="s">
        <v>5910</v>
      </c>
      <c r="R187" s="7">
        <v>37012</v>
      </c>
      <c r="S187" s="8">
        <f t="shared" si="24"/>
        <v>2001</v>
      </c>
      <c r="T187" s="8">
        <v>2001</v>
      </c>
      <c r="U187" s="8">
        <f t="shared" si="25"/>
        <v>21</v>
      </c>
      <c r="V187" s="7">
        <v>37012</v>
      </c>
      <c r="W187" t="s">
        <v>12467</v>
      </c>
      <c r="X187" s="2">
        <v>0.251</v>
      </c>
      <c r="Y187" s="6">
        <f t="shared" si="22"/>
        <v>6.7003016470462617E-3</v>
      </c>
      <c r="AA187">
        <v>207217</v>
      </c>
      <c r="AB187">
        <v>26145</v>
      </c>
      <c r="AD187" t="s">
        <v>5</v>
      </c>
      <c r="AE187">
        <v>88</v>
      </c>
      <c r="AF187">
        <v>5</v>
      </c>
      <c r="AH187" t="s">
        <v>19371</v>
      </c>
      <c r="AI187" t="s">
        <v>19370</v>
      </c>
      <c r="AK187" t="s">
        <v>19369</v>
      </c>
      <c r="AL187">
        <v>6</v>
      </c>
      <c r="AM187" s="5">
        <f t="shared" si="26"/>
        <v>0.2857142857142857</v>
      </c>
      <c r="AN187" s="4">
        <f t="shared" si="23"/>
        <v>4.3273651755287499E-4</v>
      </c>
      <c r="AO187" s="3"/>
      <c r="AP187">
        <v>0</v>
      </c>
      <c r="AR187" t="s">
        <v>0</v>
      </c>
      <c r="AT187" s="2">
        <v>1.3360000000000001</v>
      </c>
      <c r="AU187" s="1">
        <f t="shared" si="27"/>
        <v>0.4820032108198245</v>
      </c>
      <c r="AV187" s="1">
        <f t="shared" si="28"/>
        <v>0.35665190822995685</v>
      </c>
      <c r="AW187" s="1">
        <f t="shared" si="29"/>
        <v>0.23130060564008909</v>
      </c>
    </row>
    <row r="188" spans="1:49" x14ac:dyDescent="0.2">
      <c r="A188">
        <v>186</v>
      </c>
      <c r="B188" t="s">
        <v>19368</v>
      </c>
      <c r="F188" t="s">
        <v>19367</v>
      </c>
      <c r="G188" t="s">
        <v>15</v>
      </c>
      <c r="H188" t="s">
        <v>14</v>
      </c>
      <c r="I188" t="s">
        <v>19366</v>
      </c>
      <c r="J188" t="s">
        <v>19365</v>
      </c>
      <c r="K188" t="s">
        <v>19364</v>
      </c>
      <c r="L188" t="s">
        <v>19363</v>
      </c>
      <c r="M188" t="s">
        <v>19362</v>
      </c>
      <c r="N188">
        <v>3</v>
      </c>
      <c r="O188" t="s">
        <v>19361</v>
      </c>
      <c r="P188" t="s">
        <v>19360</v>
      </c>
      <c r="Q188" t="s">
        <v>19359</v>
      </c>
      <c r="R188" s="7">
        <v>37012</v>
      </c>
      <c r="S188" s="8">
        <f t="shared" si="24"/>
        <v>2001</v>
      </c>
      <c r="T188" s="8">
        <v>2001</v>
      </c>
      <c r="U188" s="8">
        <f t="shared" si="25"/>
        <v>21</v>
      </c>
      <c r="V188" s="7">
        <v>37012</v>
      </c>
      <c r="W188" t="s">
        <v>19358</v>
      </c>
      <c r="X188" s="2">
        <v>0.47899999999999998</v>
      </c>
      <c r="Y188" s="6">
        <f t="shared" si="22"/>
        <v>1.2786631430020555E-2</v>
      </c>
      <c r="AA188">
        <v>15220613</v>
      </c>
      <c r="AB188">
        <v>21608</v>
      </c>
      <c r="AD188" t="s">
        <v>5</v>
      </c>
      <c r="AE188">
        <v>3</v>
      </c>
      <c r="AF188">
        <v>4</v>
      </c>
      <c r="AH188" t="s">
        <v>19357</v>
      </c>
      <c r="AI188" t="s">
        <v>19356</v>
      </c>
      <c r="AJ188" t="s">
        <v>19355</v>
      </c>
      <c r="AK188" t="s">
        <v>19354</v>
      </c>
      <c r="AL188">
        <v>17</v>
      </c>
      <c r="AM188" s="5">
        <f t="shared" si="26"/>
        <v>0.80952380952380953</v>
      </c>
      <c r="AN188" s="4">
        <f t="shared" si="23"/>
        <v>1.2260867997331457E-3</v>
      </c>
      <c r="AO188" s="3"/>
      <c r="AP188">
        <v>0</v>
      </c>
      <c r="AR188" t="s">
        <v>0</v>
      </c>
      <c r="AT188" s="2" t="s">
        <v>19</v>
      </c>
      <c r="AU188" s="1">
        <f t="shared" si="27"/>
        <v>0.93184680409343323</v>
      </c>
      <c r="AV188" s="1">
        <f t="shared" si="28"/>
        <v>0.700635911487685</v>
      </c>
      <c r="AW188" s="1">
        <f t="shared" si="29"/>
        <v>0.46942501888193688</v>
      </c>
    </row>
    <row r="189" spans="1:49" x14ac:dyDescent="0.2">
      <c r="A189">
        <v>187</v>
      </c>
      <c r="B189" t="s">
        <v>19353</v>
      </c>
      <c r="C189" t="s">
        <v>19352</v>
      </c>
      <c r="F189" t="s">
        <v>19351</v>
      </c>
      <c r="G189" t="s">
        <v>15</v>
      </c>
      <c r="H189" t="s">
        <v>14</v>
      </c>
      <c r="I189" t="s">
        <v>19350</v>
      </c>
      <c r="J189">
        <v>60046195</v>
      </c>
      <c r="K189" t="s">
        <v>19349</v>
      </c>
      <c r="L189" t="s">
        <v>19348</v>
      </c>
      <c r="M189" t="s">
        <v>19347</v>
      </c>
      <c r="N189">
        <v>3</v>
      </c>
      <c r="O189" t="s">
        <v>19346</v>
      </c>
      <c r="P189" t="s">
        <v>19345</v>
      </c>
      <c r="Q189" t="s">
        <v>19344</v>
      </c>
      <c r="R189" s="7">
        <v>37012</v>
      </c>
      <c r="S189" s="8">
        <f t="shared" si="24"/>
        <v>2001</v>
      </c>
      <c r="T189" s="8">
        <v>2001</v>
      </c>
      <c r="U189" s="8">
        <f t="shared" si="25"/>
        <v>21</v>
      </c>
      <c r="V189" s="7">
        <v>37012</v>
      </c>
      <c r="W189" t="s">
        <v>19343</v>
      </c>
      <c r="X189" s="2">
        <v>0.371</v>
      </c>
      <c r="Y189" s="6">
        <f t="shared" si="22"/>
        <v>9.9036331117695747E-3</v>
      </c>
      <c r="AA189">
        <v>10618309</v>
      </c>
      <c r="AB189">
        <v>17903</v>
      </c>
      <c r="AD189" t="s">
        <v>5</v>
      </c>
      <c r="AE189">
        <v>37</v>
      </c>
      <c r="AF189">
        <v>5</v>
      </c>
      <c r="AH189" t="s">
        <v>19342</v>
      </c>
      <c r="AI189" t="s">
        <v>19341</v>
      </c>
      <c r="AK189" t="s">
        <v>19340</v>
      </c>
      <c r="AL189">
        <v>0</v>
      </c>
      <c r="AM189" s="5">
        <f t="shared" si="26"/>
        <v>0</v>
      </c>
      <c r="AN189" s="4">
        <f t="shared" si="23"/>
        <v>0</v>
      </c>
      <c r="AO189" s="3"/>
      <c r="AP189">
        <v>0</v>
      </c>
      <c r="AR189" t="s">
        <v>0</v>
      </c>
      <c r="AT189" s="2" t="s">
        <v>19</v>
      </c>
      <c r="AU189" s="1">
        <f t="shared" si="27"/>
        <v>0.69325431782387015</v>
      </c>
      <c r="AV189" s="1">
        <f t="shared" si="28"/>
        <v>0.49518165558847871</v>
      </c>
      <c r="AW189" s="1">
        <f t="shared" si="29"/>
        <v>0.29710899335308727</v>
      </c>
    </row>
    <row r="190" spans="1:49" x14ac:dyDescent="0.2">
      <c r="A190">
        <v>188</v>
      </c>
      <c r="B190" t="s">
        <v>19339</v>
      </c>
      <c r="C190" t="s">
        <v>19338</v>
      </c>
      <c r="F190" t="s">
        <v>19337</v>
      </c>
      <c r="G190" t="s">
        <v>15</v>
      </c>
      <c r="H190" t="s">
        <v>14</v>
      </c>
      <c r="I190" t="s">
        <v>19336</v>
      </c>
      <c r="J190" t="s">
        <v>19335</v>
      </c>
      <c r="K190" t="s">
        <v>19334</v>
      </c>
      <c r="L190" t="s">
        <v>19333</v>
      </c>
      <c r="M190" t="s">
        <v>19332</v>
      </c>
      <c r="N190">
        <v>11</v>
      </c>
      <c r="O190" t="s">
        <v>19331</v>
      </c>
      <c r="P190" t="s">
        <v>19330</v>
      </c>
      <c r="Q190" t="s">
        <v>19329</v>
      </c>
      <c r="R190" s="7">
        <v>37012</v>
      </c>
      <c r="S190" s="8">
        <f t="shared" si="24"/>
        <v>2001</v>
      </c>
      <c r="T190" s="8">
        <v>2001</v>
      </c>
      <c r="U190" s="8">
        <f t="shared" si="25"/>
        <v>21</v>
      </c>
      <c r="V190" s="7">
        <v>37012</v>
      </c>
      <c r="W190" t="s">
        <v>19328</v>
      </c>
      <c r="X190" s="2">
        <v>0.499</v>
      </c>
      <c r="Y190" s="6">
        <f t="shared" si="22"/>
        <v>1.332052000747444E-2</v>
      </c>
      <c r="AA190">
        <v>10637737</v>
      </c>
      <c r="AB190">
        <v>26758</v>
      </c>
      <c r="AD190" t="s">
        <v>5</v>
      </c>
      <c r="AE190">
        <v>27</v>
      </c>
      <c r="AF190">
        <v>5</v>
      </c>
      <c r="AH190" t="s">
        <v>19327</v>
      </c>
      <c r="AI190" t="s">
        <v>19326</v>
      </c>
      <c r="AJ190" t="s">
        <v>19325</v>
      </c>
      <c r="AK190" t="s">
        <v>19324</v>
      </c>
      <c r="AL190">
        <v>2</v>
      </c>
      <c r="AM190" s="5">
        <f t="shared" si="26"/>
        <v>9.5238095238095233E-2</v>
      </c>
      <c r="AN190" s="4">
        <f t="shared" si="23"/>
        <v>1.4424550585095833E-4</v>
      </c>
      <c r="AO190" s="3"/>
      <c r="AP190">
        <v>0</v>
      </c>
      <c r="AR190" t="s">
        <v>0</v>
      </c>
      <c r="AT190" s="2" t="s">
        <v>19</v>
      </c>
      <c r="AU190" s="1">
        <f t="shared" si="27"/>
        <v>0.93676376569873954</v>
      </c>
      <c r="AV190" s="1">
        <f t="shared" si="28"/>
        <v>0.67323827566626993</v>
      </c>
      <c r="AW190" s="1">
        <f t="shared" si="29"/>
        <v>0.40971278563380031</v>
      </c>
    </row>
    <row r="191" spans="1:49" x14ac:dyDescent="0.2">
      <c r="A191">
        <v>189</v>
      </c>
      <c r="B191" t="s">
        <v>19323</v>
      </c>
      <c r="C191" t="s">
        <v>19322</v>
      </c>
      <c r="F191" t="s">
        <v>19321</v>
      </c>
      <c r="G191" t="s">
        <v>15</v>
      </c>
      <c r="H191" t="s">
        <v>14</v>
      </c>
      <c r="I191" t="s">
        <v>19320</v>
      </c>
      <c r="J191">
        <v>60011313</v>
      </c>
      <c r="K191" t="s">
        <v>19319</v>
      </c>
      <c r="L191" t="s">
        <v>9014</v>
      </c>
      <c r="M191" t="s">
        <v>7711</v>
      </c>
      <c r="N191">
        <v>1</v>
      </c>
      <c r="O191" t="s">
        <v>19318</v>
      </c>
      <c r="P191">
        <v>7003340068</v>
      </c>
      <c r="Q191">
        <v>60011313</v>
      </c>
      <c r="R191" s="7">
        <v>37012</v>
      </c>
      <c r="S191" s="8">
        <f t="shared" si="24"/>
        <v>2001</v>
      </c>
      <c r="T191" s="8">
        <v>2001</v>
      </c>
      <c r="U191" s="8">
        <f t="shared" si="25"/>
        <v>21</v>
      </c>
      <c r="V191" s="7">
        <v>37012</v>
      </c>
      <c r="W191" t="s">
        <v>19317</v>
      </c>
      <c r="X191" s="2">
        <v>0.42099999999999999</v>
      </c>
      <c r="Y191" s="6">
        <f t="shared" si="22"/>
        <v>1.1238354555404288E-2</v>
      </c>
      <c r="AA191">
        <v>10214437</v>
      </c>
      <c r="AB191">
        <v>17169</v>
      </c>
      <c r="AD191" t="s">
        <v>5</v>
      </c>
      <c r="AE191">
        <v>48</v>
      </c>
      <c r="AF191">
        <v>3</v>
      </c>
      <c r="AH191" t="s">
        <v>11468</v>
      </c>
      <c r="AI191" t="s">
        <v>19316</v>
      </c>
      <c r="AJ191" t="s">
        <v>19315</v>
      </c>
      <c r="AK191" t="s">
        <v>19314</v>
      </c>
      <c r="AL191">
        <v>1</v>
      </c>
      <c r="AM191" s="5">
        <f t="shared" si="26"/>
        <v>4.7619047619047616E-2</v>
      </c>
      <c r="AN191" s="4">
        <f t="shared" si="23"/>
        <v>7.2122752925479164E-5</v>
      </c>
      <c r="AO191" s="3"/>
      <c r="AP191">
        <v>0</v>
      </c>
      <c r="AR191" t="s">
        <v>0</v>
      </c>
      <c r="AT191" s="2">
        <v>1.4810000000000001</v>
      </c>
      <c r="AU191" s="1">
        <f t="shared" si="27"/>
        <v>0.78884850146606444</v>
      </c>
      <c r="AV191" s="1">
        <f t="shared" si="28"/>
        <v>0.56552386541648836</v>
      </c>
      <c r="AW191" s="1">
        <f t="shared" si="29"/>
        <v>0.34219922936691216</v>
      </c>
    </row>
    <row r="192" spans="1:49" x14ac:dyDescent="0.2">
      <c r="A192">
        <v>190</v>
      </c>
      <c r="B192" t="s">
        <v>19313</v>
      </c>
      <c r="C192" t="s">
        <v>19312</v>
      </c>
      <c r="F192" t="s">
        <v>19311</v>
      </c>
      <c r="G192" t="s">
        <v>15</v>
      </c>
      <c r="H192" t="s">
        <v>14</v>
      </c>
      <c r="I192" t="s">
        <v>7884</v>
      </c>
      <c r="J192">
        <v>60022717</v>
      </c>
      <c r="K192" t="s">
        <v>12</v>
      </c>
      <c r="L192" t="s">
        <v>11</v>
      </c>
      <c r="M192" t="s">
        <v>10</v>
      </c>
      <c r="N192">
        <v>6</v>
      </c>
      <c r="O192" t="s">
        <v>19310</v>
      </c>
      <c r="P192" t="s">
        <v>19309</v>
      </c>
      <c r="Q192" t="s">
        <v>19308</v>
      </c>
      <c r="R192" s="7">
        <v>37012</v>
      </c>
      <c r="S192" s="8">
        <f t="shared" si="24"/>
        <v>2001</v>
      </c>
      <c r="T192" s="8">
        <v>2001</v>
      </c>
      <c r="U192" s="8">
        <f t="shared" si="25"/>
        <v>21</v>
      </c>
      <c r="V192" s="7">
        <v>37012</v>
      </c>
      <c r="W192" t="s">
        <v>19307</v>
      </c>
      <c r="X192" s="2">
        <v>1.774</v>
      </c>
      <c r="Y192" s="6">
        <f t="shared" si="22"/>
        <v>4.7355916820159633E-2</v>
      </c>
      <c r="AA192">
        <v>295515</v>
      </c>
      <c r="AB192">
        <v>29066</v>
      </c>
      <c r="AD192" t="s">
        <v>5</v>
      </c>
      <c r="AE192">
        <v>41</v>
      </c>
      <c r="AF192">
        <v>5</v>
      </c>
      <c r="AH192" t="s">
        <v>19306</v>
      </c>
      <c r="AI192" t="s">
        <v>19305</v>
      </c>
      <c r="AK192" t="s">
        <v>19304</v>
      </c>
      <c r="AL192">
        <v>105</v>
      </c>
      <c r="AM192" s="5">
        <f t="shared" si="26"/>
        <v>5</v>
      </c>
      <c r="AN192" s="4">
        <f t="shared" si="23"/>
        <v>7.5728890571753124E-3</v>
      </c>
      <c r="AO192" s="3"/>
      <c r="AP192">
        <v>0</v>
      </c>
      <c r="AR192" t="s">
        <v>0</v>
      </c>
      <c r="AT192" s="2">
        <v>3.1789999999999998</v>
      </c>
      <c r="AU192" s="1">
        <f t="shared" si="27"/>
        <v>3.5421008491264332</v>
      </c>
      <c r="AV192" s="1">
        <f t="shared" si="28"/>
        <v>2.7464402938667472</v>
      </c>
      <c r="AW192" s="1">
        <f t="shared" si="29"/>
        <v>1.9507797386070607</v>
      </c>
    </row>
    <row r="193" spans="1:49" x14ac:dyDescent="0.2">
      <c r="A193">
        <v>191</v>
      </c>
      <c r="B193" t="s">
        <v>19303</v>
      </c>
      <c r="C193" t="s">
        <v>19302</v>
      </c>
      <c r="E193">
        <v>11298386</v>
      </c>
      <c r="F193" t="s">
        <v>19301</v>
      </c>
      <c r="G193" t="s">
        <v>15</v>
      </c>
      <c r="H193" t="s">
        <v>14</v>
      </c>
      <c r="I193" t="s">
        <v>19300</v>
      </c>
      <c r="J193" t="s">
        <v>19299</v>
      </c>
      <c r="K193" t="s">
        <v>19298</v>
      </c>
      <c r="L193" t="s">
        <v>19297</v>
      </c>
      <c r="M193" t="s">
        <v>263</v>
      </c>
      <c r="N193">
        <v>3</v>
      </c>
      <c r="O193" t="s">
        <v>19296</v>
      </c>
      <c r="P193" t="s">
        <v>19295</v>
      </c>
      <c r="Q193" t="s">
        <v>19294</v>
      </c>
      <c r="R193" s="7">
        <v>37012</v>
      </c>
      <c r="S193" s="8">
        <f t="shared" si="24"/>
        <v>2001</v>
      </c>
      <c r="T193" s="8">
        <v>2001</v>
      </c>
      <c r="U193" s="8">
        <f t="shared" si="25"/>
        <v>21</v>
      </c>
      <c r="V193" s="7">
        <v>37012</v>
      </c>
      <c r="W193" t="s">
        <v>8429</v>
      </c>
      <c r="X193" s="2">
        <v>0.435</v>
      </c>
      <c r="Y193" s="6">
        <f t="shared" si="22"/>
        <v>1.1612076559622007E-2</v>
      </c>
      <c r="AA193">
        <v>1978462</v>
      </c>
      <c r="AB193">
        <v>14839</v>
      </c>
      <c r="AD193" t="s">
        <v>5</v>
      </c>
      <c r="AE193">
        <v>22</v>
      </c>
      <c r="AF193">
        <v>4</v>
      </c>
      <c r="AH193" t="s">
        <v>19293</v>
      </c>
      <c r="AI193" t="s">
        <v>19292</v>
      </c>
      <c r="AJ193" t="s">
        <v>19291</v>
      </c>
      <c r="AK193" t="s">
        <v>19290</v>
      </c>
      <c r="AL193">
        <v>32</v>
      </c>
      <c r="AM193" s="5">
        <f t="shared" si="26"/>
        <v>1.5238095238095237</v>
      </c>
      <c r="AN193" s="4">
        <f t="shared" si="23"/>
        <v>2.3079280936153333E-3</v>
      </c>
      <c r="AO193" s="3"/>
      <c r="AP193">
        <v>0</v>
      </c>
      <c r="AR193" t="s">
        <v>0</v>
      </c>
      <c r="AT193" s="2">
        <v>2.0099999999999998</v>
      </c>
      <c r="AU193" s="1">
        <f t="shared" si="27"/>
        <v>0.88208320198200041</v>
      </c>
      <c r="AV193" s="1">
        <f t="shared" si="28"/>
        <v>0.69600023266186706</v>
      </c>
      <c r="AW193" s="1">
        <f t="shared" si="29"/>
        <v>0.50991726334173348</v>
      </c>
    </row>
    <row r="194" spans="1:49" x14ac:dyDescent="0.2">
      <c r="A194">
        <v>192</v>
      </c>
      <c r="B194" t="s">
        <v>19289</v>
      </c>
      <c r="C194" t="s">
        <v>19288</v>
      </c>
      <c r="D194" t="s">
        <v>19287</v>
      </c>
      <c r="F194" t="s">
        <v>19286</v>
      </c>
      <c r="G194" t="s">
        <v>15</v>
      </c>
      <c r="H194" t="s">
        <v>14</v>
      </c>
      <c r="I194" t="s">
        <v>19285</v>
      </c>
      <c r="J194" t="s">
        <v>19284</v>
      </c>
      <c r="K194" t="s">
        <v>19283</v>
      </c>
      <c r="L194" t="s">
        <v>19282</v>
      </c>
      <c r="M194" t="s">
        <v>19281</v>
      </c>
      <c r="N194">
        <v>8</v>
      </c>
      <c r="O194" t="s">
        <v>19280</v>
      </c>
      <c r="P194" t="s">
        <v>19279</v>
      </c>
      <c r="Q194" t="s">
        <v>19278</v>
      </c>
      <c r="R194" s="7">
        <v>37012</v>
      </c>
      <c r="S194" s="8">
        <f t="shared" si="24"/>
        <v>2001</v>
      </c>
      <c r="T194" s="8">
        <v>2001</v>
      </c>
      <c r="U194" s="8">
        <f t="shared" si="25"/>
        <v>21</v>
      </c>
      <c r="V194" s="7">
        <v>37012</v>
      </c>
      <c r="W194" t="s">
        <v>19277</v>
      </c>
      <c r="X194" s="2">
        <v>0.82799999999999996</v>
      </c>
      <c r="Y194" s="6">
        <f t="shared" si="22"/>
        <v>2.2102987106590855E-2</v>
      </c>
      <c r="AA194">
        <v>189383</v>
      </c>
      <c r="AB194">
        <v>26052</v>
      </c>
      <c r="AD194" t="s">
        <v>5</v>
      </c>
      <c r="AE194">
        <v>48</v>
      </c>
      <c r="AF194">
        <v>5</v>
      </c>
      <c r="AH194" t="s">
        <v>19276</v>
      </c>
      <c r="AI194" t="s">
        <v>19275</v>
      </c>
      <c r="AJ194" t="s">
        <v>19274</v>
      </c>
      <c r="AK194" t="s">
        <v>19273</v>
      </c>
      <c r="AL194">
        <v>7</v>
      </c>
      <c r="AM194" s="5">
        <f t="shared" si="26"/>
        <v>0.33333333333333331</v>
      </c>
      <c r="AN194" s="4">
        <f t="shared" si="23"/>
        <v>5.048592704783541E-4</v>
      </c>
      <c r="AO194" s="3"/>
      <c r="AP194">
        <v>0</v>
      </c>
      <c r="AQ194" t="s">
        <v>17442</v>
      </c>
      <c r="AR194">
        <v>681305</v>
      </c>
      <c r="AS194" t="s">
        <v>1290</v>
      </c>
      <c r="AT194" s="2">
        <v>2.9169999999999998</v>
      </c>
      <c r="AU194" s="1">
        <f t="shared" si="27"/>
        <v>1.5623548755757104</v>
      </c>
      <c r="AV194" s="1">
        <f t="shared" si="28"/>
        <v>1.1303923188534606</v>
      </c>
      <c r="AW194" s="1">
        <f t="shared" si="29"/>
        <v>0.69842976213121033</v>
      </c>
    </row>
    <row r="195" spans="1:49" x14ac:dyDescent="0.2">
      <c r="A195">
        <v>193</v>
      </c>
      <c r="B195" t="s">
        <v>19272</v>
      </c>
      <c r="C195" t="s">
        <v>19271</v>
      </c>
      <c r="D195" t="s">
        <v>19270</v>
      </c>
      <c r="F195" t="s">
        <v>19269</v>
      </c>
      <c r="G195" t="s">
        <v>15</v>
      </c>
      <c r="H195" t="s">
        <v>14</v>
      </c>
      <c r="I195" t="s">
        <v>19268</v>
      </c>
      <c r="J195" t="s">
        <v>19267</v>
      </c>
      <c r="K195" t="s">
        <v>19266</v>
      </c>
      <c r="L195" t="s">
        <v>19265</v>
      </c>
      <c r="M195" t="s">
        <v>19264</v>
      </c>
      <c r="N195">
        <v>4</v>
      </c>
      <c r="O195" t="s">
        <v>19263</v>
      </c>
      <c r="P195" t="s">
        <v>19262</v>
      </c>
      <c r="Q195" t="s">
        <v>19261</v>
      </c>
      <c r="R195" s="7">
        <v>37012</v>
      </c>
      <c r="S195" s="8">
        <f t="shared" si="24"/>
        <v>2001</v>
      </c>
      <c r="T195" s="8">
        <v>2001</v>
      </c>
      <c r="U195" s="8">
        <f t="shared" si="25"/>
        <v>21</v>
      </c>
      <c r="V195" s="7">
        <v>37012</v>
      </c>
      <c r="W195" t="s">
        <v>19260</v>
      </c>
      <c r="X195" s="2">
        <v>1.6839999999999999</v>
      </c>
      <c r="Y195" s="6">
        <f t="shared" ref="Y195:Y258" si="30">(X195-$Z$3)/($Z$2-$Z$3)</f>
        <v>4.495341822161715E-2</v>
      </c>
      <c r="AA195">
        <v>221694</v>
      </c>
      <c r="AB195">
        <v>50089</v>
      </c>
      <c r="AD195" t="s">
        <v>5</v>
      </c>
      <c r="AE195">
        <v>245</v>
      </c>
      <c r="AF195" s="10">
        <v>44287</v>
      </c>
      <c r="AH195" t="s">
        <v>19259</v>
      </c>
      <c r="AI195" t="s">
        <v>19258</v>
      </c>
      <c r="AJ195" t="s">
        <v>19257</v>
      </c>
      <c r="AK195" t="s">
        <v>19256</v>
      </c>
      <c r="AL195">
        <v>235</v>
      </c>
      <c r="AM195" s="5">
        <f t="shared" si="26"/>
        <v>11.19047619047619</v>
      </c>
      <c r="AN195" s="4">
        <f t="shared" ref="AN195:AN258" si="31">(AM195-$AO$3)/($AO$2-$AO$3)</f>
        <v>1.6948846937487601E-2</v>
      </c>
      <c r="AO195" s="3"/>
      <c r="AP195">
        <v>0</v>
      </c>
      <c r="AR195" t="s">
        <v>0</v>
      </c>
      <c r="AT195" s="2">
        <v>5.7220000000000004</v>
      </c>
      <c r="AU195" s="1">
        <f t="shared" si="27"/>
        <v>3.6552046836378285</v>
      </c>
      <c r="AV195" s="1">
        <f t="shared" si="28"/>
        <v>3.0951132579552376</v>
      </c>
      <c r="AW195" s="1">
        <f t="shared" si="29"/>
        <v>2.5350218322726463</v>
      </c>
    </row>
    <row r="196" spans="1:49" x14ac:dyDescent="0.2">
      <c r="A196">
        <v>194</v>
      </c>
      <c r="B196" t="s">
        <v>19255</v>
      </c>
      <c r="C196" t="s">
        <v>19254</v>
      </c>
      <c r="D196" t="s">
        <v>19253</v>
      </c>
      <c r="F196" t="s">
        <v>19252</v>
      </c>
      <c r="G196" t="s">
        <v>15</v>
      </c>
      <c r="H196" t="s">
        <v>14</v>
      </c>
      <c r="I196" t="s">
        <v>10387</v>
      </c>
      <c r="J196" t="s">
        <v>19251</v>
      </c>
      <c r="K196" t="s">
        <v>19250</v>
      </c>
      <c r="L196" t="s">
        <v>19249</v>
      </c>
      <c r="M196" t="s">
        <v>19248</v>
      </c>
      <c r="N196">
        <v>3</v>
      </c>
      <c r="O196" t="s">
        <v>19247</v>
      </c>
      <c r="P196" t="s">
        <v>10381</v>
      </c>
      <c r="Q196" t="s">
        <v>19246</v>
      </c>
      <c r="R196" s="7">
        <v>37012</v>
      </c>
      <c r="S196" s="8">
        <f t="shared" si="24"/>
        <v>2001</v>
      </c>
      <c r="T196" s="8">
        <v>2001</v>
      </c>
      <c r="U196" s="8">
        <f t="shared" si="25"/>
        <v>21</v>
      </c>
      <c r="V196" s="7">
        <v>37012</v>
      </c>
      <c r="W196" t="s">
        <v>4102</v>
      </c>
      <c r="X196" s="2">
        <v>1.6379999999999999</v>
      </c>
      <c r="Y196" s="6">
        <f t="shared" si="30"/>
        <v>4.3725474493473214E-2</v>
      </c>
      <c r="AA196" t="s">
        <v>4101</v>
      </c>
      <c r="AB196">
        <v>17391</v>
      </c>
      <c r="AD196" t="s">
        <v>5</v>
      </c>
      <c r="AE196">
        <v>49</v>
      </c>
      <c r="AF196">
        <v>5</v>
      </c>
      <c r="AH196" t="s">
        <v>19245</v>
      </c>
      <c r="AI196" t="s">
        <v>19244</v>
      </c>
      <c r="AJ196" t="s">
        <v>19243</v>
      </c>
      <c r="AK196" t="s">
        <v>19242</v>
      </c>
      <c r="AL196">
        <v>62</v>
      </c>
      <c r="AM196" s="5">
        <f t="shared" si="26"/>
        <v>2.9523809523809526</v>
      </c>
      <c r="AN196" s="4">
        <f t="shared" si="31"/>
        <v>4.4716106813797087E-3</v>
      </c>
      <c r="AO196" s="3"/>
      <c r="AP196">
        <v>0</v>
      </c>
      <c r="AR196" t="s">
        <v>0</v>
      </c>
      <c r="AT196" s="2">
        <v>4.931</v>
      </c>
      <c r="AU196" s="1">
        <f t="shared" si="27"/>
        <v>3.1949315349845158</v>
      </c>
      <c r="AV196" s="1">
        <f t="shared" si="28"/>
        <v>2.4098542587426461</v>
      </c>
      <c r="AW196" s="1">
        <f t="shared" si="29"/>
        <v>1.6247769825007758</v>
      </c>
    </row>
    <row r="197" spans="1:49" x14ac:dyDescent="0.2">
      <c r="A197">
        <v>195</v>
      </c>
      <c r="B197" t="s">
        <v>19241</v>
      </c>
      <c r="C197" t="s">
        <v>19240</v>
      </c>
      <c r="D197" t="s">
        <v>19239</v>
      </c>
      <c r="F197" t="s">
        <v>19238</v>
      </c>
      <c r="G197" t="s">
        <v>15</v>
      </c>
      <c r="H197" t="s">
        <v>14</v>
      </c>
      <c r="I197" t="s">
        <v>19237</v>
      </c>
      <c r="J197" t="s">
        <v>19236</v>
      </c>
      <c r="K197" t="s">
        <v>19235</v>
      </c>
      <c r="L197" t="s">
        <v>19234</v>
      </c>
      <c r="M197" t="s">
        <v>3794</v>
      </c>
      <c r="N197">
        <v>6</v>
      </c>
      <c r="O197" t="s">
        <v>19233</v>
      </c>
      <c r="P197" t="s">
        <v>19232</v>
      </c>
      <c r="Q197" t="s">
        <v>19231</v>
      </c>
      <c r="R197" s="7">
        <v>37012</v>
      </c>
      <c r="S197" s="8">
        <f t="shared" si="24"/>
        <v>2001</v>
      </c>
      <c r="T197" s="8">
        <v>2001</v>
      </c>
      <c r="U197" s="8">
        <f t="shared" si="25"/>
        <v>21</v>
      </c>
      <c r="V197" s="7">
        <v>37012</v>
      </c>
      <c r="W197" t="s">
        <v>15108</v>
      </c>
      <c r="X197" s="2">
        <v>0.69599999999999995</v>
      </c>
      <c r="Y197" s="6">
        <f t="shared" si="30"/>
        <v>1.857932249539521E-2</v>
      </c>
      <c r="AA197">
        <v>320633</v>
      </c>
      <c r="AB197">
        <v>27773</v>
      </c>
      <c r="AD197" t="s">
        <v>5</v>
      </c>
      <c r="AE197">
        <v>49</v>
      </c>
      <c r="AF197">
        <v>6</v>
      </c>
      <c r="AH197" t="s">
        <v>664</v>
      </c>
      <c r="AI197" t="s">
        <v>19230</v>
      </c>
      <c r="AK197" t="s">
        <v>19229</v>
      </c>
      <c r="AL197">
        <v>13</v>
      </c>
      <c r="AM197" s="5">
        <f t="shared" si="26"/>
        <v>0.61904761904761907</v>
      </c>
      <c r="AN197" s="4">
        <f t="shared" si="31"/>
        <v>9.3759578803122919E-4</v>
      </c>
      <c r="AO197" s="3"/>
      <c r="AP197">
        <v>0</v>
      </c>
      <c r="AR197" t="s">
        <v>0</v>
      </c>
      <c r="AT197" s="2">
        <v>2.0299999999999998</v>
      </c>
      <c r="AU197" s="1">
        <f t="shared" si="27"/>
        <v>1.3286804483186014</v>
      </c>
      <c r="AV197" s="1">
        <f t="shared" si="28"/>
        <v>0.97584591417132194</v>
      </c>
      <c r="AW197" s="1">
        <f t="shared" si="29"/>
        <v>0.62301138002404233</v>
      </c>
    </row>
    <row r="198" spans="1:49" x14ac:dyDescent="0.2">
      <c r="A198">
        <v>196</v>
      </c>
      <c r="B198" t="s">
        <v>19228</v>
      </c>
      <c r="C198" t="s">
        <v>19227</v>
      </c>
      <c r="F198" t="s">
        <v>19226</v>
      </c>
      <c r="G198" t="s">
        <v>15</v>
      </c>
      <c r="H198" t="s">
        <v>14</v>
      </c>
      <c r="I198" t="s">
        <v>19225</v>
      </c>
      <c r="J198" t="s">
        <v>19224</v>
      </c>
      <c r="K198" t="s">
        <v>19223</v>
      </c>
      <c r="L198" t="s">
        <v>19222</v>
      </c>
      <c r="M198" t="s">
        <v>263</v>
      </c>
      <c r="N198">
        <v>3</v>
      </c>
      <c r="O198" t="s">
        <v>19221</v>
      </c>
      <c r="P198" t="s">
        <v>19220</v>
      </c>
      <c r="Q198" t="s">
        <v>19219</v>
      </c>
      <c r="R198" s="7">
        <v>37012</v>
      </c>
      <c r="S198" s="8">
        <f t="shared" si="24"/>
        <v>2001</v>
      </c>
      <c r="T198" s="8">
        <v>2001</v>
      </c>
      <c r="U198" s="8">
        <f t="shared" si="25"/>
        <v>21</v>
      </c>
      <c r="V198" s="7">
        <v>37012</v>
      </c>
      <c r="W198" t="s">
        <v>19218</v>
      </c>
      <c r="X198" s="2">
        <v>0.76800000000000002</v>
      </c>
      <c r="Y198" s="6">
        <f t="shared" si="30"/>
        <v>2.0501321374229199E-2</v>
      </c>
      <c r="AA198" t="s">
        <v>19217</v>
      </c>
      <c r="AB198">
        <v>25901</v>
      </c>
      <c r="AD198" t="s">
        <v>5</v>
      </c>
      <c r="AE198">
        <v>39</v>
      </c>
      <c r="AF198">
        <v>9</v>
      </c>
      <c r="AH198" t="s">
        <v>19216</v>
      </c>
      <c r="AI198" t="s">
        <v>19215</v>
      </c>
      <c r="AJ198" t="s">
        <v>19214</v>
      </c>
      <c r="AK198" t="s">
        <v>19213</v>
      </c>
      <c r="AL198">
        <v>46</v>
      </c>
      <c r="AM198" s="5">
        <f t="shared" si="26"/>
        <v>2.1904761904761907</v>
      </c>
      <c r="AN198" s="4">
        <f t="shared" si="31"/>
        <v>3.3176466345720421E-3</v>
      </c>
      <c r="AO198" s="3"/>
      <c r="AP198">
        <v>0</v>
      </c>
      <c r="AR198" t="s">
        <v>0</v>
      </c>
      <c r="AT198" s="2" t="s">
        <v>19</v>
      </c>
      <c r="AU198" s="1">
        <f t="shared" si="27"/>
        <v>1.5346218952332049</v>
      </c>
      <c r="AV198" s="1">
        <f t="shared" si="28"/>
        <v>1.1909484004400621</v>
      </c>
      <c r="AW198" s="1">
        <f t="shared" si="29"/>
        <v>0.84727490564691887</v>
      </c>
    </row>
    <row r="199" spans="1:49" x14ac:dyDescent="0.2">
      <c r="A199">
        <v>197</v>
      </c>
      <c r="B199" t="s">
        <v>19212</v>
      </c>
      <c r="C199" t="s">
        <v>19211</v>
      </c>
      <c r="F199" t="s">
        <v>19210</v>
      </c>
      <c r="G199" t="s">
        <v>15</v>
      </c>
      <c r="H199" t="s">
        <v>14</v>
      </c>
      <c r="I199" t="s">
        <v>19209</v>
      </c>
      <c r="J199" t="s">
        <v>19208</v>
      </c>
      <c r="K199" t="s">
        <v>19207</v>
      </c>
      <c r="L199" t="s">
        <v>19206</v>
      </c>
      <c r="M199" t="s">
        <v>19205</v>
      </c>
      <c r="N199">
        <v>4</v>
      </c>
      <c r="O199" t="s">
        <v>19204</v>
      </c>
      <c r="P199" t="s">
        <v>19203</v>
      </c>
      <c r="Q199" t="s">
        <v>19202</v>
      </c>
      <c r="R199" s="7">
        <v>37012</v>
      </c>
      <c r="S199" s="8">
        <f t="shared" si="24"/>
        <v>2001</v>
      </c>
      <c r="T199" s="8">
        <v>2001</v>
      </c>
      <c r="U199" s="8">
        <f t="shared" si="25"/>
        <v>21</v>
      </c>
      <c r="V199" s="7">
        <v>37012</v>
      </c>
      <c r="W199" t="s">
        <v>8982</v>
      </c>
      <c r="X199" s="2">
        <v>0.33500000000000002</v>
      </c>
      <c r="Y199" s="6">
        <f t="shared" si="30"/>
        <v>8.94263367235258E-3</v>
      </c>
      <c r="AA199">
        <v>10964290</v>
      </c>
      <c r="AB199">
        <v>18201</v>
      </c>
      <c r="AD199" t="s">
        <v>5</v>
      </c>
      <c r="AE199">
        <v>11</v>
      </c>
      <c r="AF199">
        <v>3</v>
      </c>
      <c r="AH199" t="s">
        <v>19201</v>
      </c>
      <c r="AI199" t="s">
        <v>19200</v>
      </c>
      <c r="AJ199" t="s">
        <v>19199</v>
      </c>
      <c r="AK199" t="s">
        <v>19198</v>
      </c>
      <c r="AL199">
        <v>5</v>
      </c>
      <c r="AM199" s="5">
        <f t="shared" si="26"/>
        <v>0.23809523809523808</v>
      </c>
      <c r="AN199" s="4">
        <f t="shared" si="31"/>
        <v>3.6061376462739582E-4</v>
      </c>
      <c r="AO199" s="3"/>
      <c r="AP199">
        <v>0</v>
      </c>
      <c r="AR199" t="s">
        <v>0</v>
      </c>
      <c r="AT199" s="2">
        <v>1.694</v>
      </c>
      <c r="AU199" s="1">
        <f t="shared" si="27"/>
        <v>0.63680277000350249</v>
      </c>
      <c r="AV199" s="1">
        <f t="shared" si="28"/>
        <v>0.46516237184899878</v>
      </c>
      <c r="AW199" s="1">
        <f t="shared" si="29"/>
        <v>0.29352197369449512</v>
      </c>
    </row>
    <row r="200" spans="1:49" x14ac:dyDescent="0.2">
      <c r="A200">
        <v>198</v>
      </c>
      <c r="B200" t="s">
        <v>19197</v>
      </c>
      <c r="C200" t="s">
        <v>19196</v>
      </c>
      <c r="D200" t="s">
        <v>19195</v>
      </c>
      <c r="F200" t="s">
        <v>19194</v>
      </c>
      <c r="G200" t="s">
        <v>15</v>
      </c>
      <c r="H200" t="s">
        <v>14</v>
      </c>
      <c r="I200" t="s">
        <v>19193</v>
      </c>
      <c r="J200">
        <v>60022403</v>
      </c>
      <c r="K200" t="s">
        <v>19192</v>
      </c>
      <c r="L200" t="s">
        <v>19191</v>
      </c>
      <c r="M200" t="s">
        <v>6785</v>
      </c>
      <c r="N200">
        <v>2</v>
      </c>
      <c r="O200" t="s">
        <v>19190</v>
      </c>
      <c r="P200" t="s">
        <v>19189</v>
      </c>
      <c r="Q200" t="s">
        <v>19188</v>
      </c>
      <c r="R200" s="7">
        <v>37012</v>
      </c>
      <c r="S200" s="8">
        <f t="shared" si="24"/>
        <v>2001</v>
      </c>
      <c r="T200" s="8">
        <v>2001</v>
      </c>
      <c r="U200" s="8">
        <f t="shared" si="25"/>
        <v>21</v>
      </c>
      <c r="V200" s="7">
        <v>37012</v>
      </c>
      <c r="W200" t="s">
        <v>3658</v>
      </c>
      <c r="X200" s="2">
        <v>1.218</v>
      </c>
      <c r="Y200" s="6">
        <f t="shared" si="30"/>
        <v>3.2513814366941618E-2</v>
      </c>
      <c r="AA200">
        <v>189448</v>
      </c>
      <c r="AB200">
        <v>15107</v>
      </c>
      <c r="AD200" t="s">
        <v>5</v>
      </c>
      <c r="AE200">
        <v>47</v>
      </c>
      <c r="AF200">
        <v>4</v>
      </c>
      <c r="AH200" t="s">
        <v>19187</v>
      </c>
      <c r="AI200" t="s">
        <v>19186</v>
      </c>
      <c r="AJ200" t="s">
        <v>19185</v>
      </c>
      <c r="AK200" t="s">
        <v>19184</v>
      </c>
      <c r="AL200">
        <v>283</v>
      </c>
      <c r="AM200" s="5">
        <f t="shared" si="26"/>
        <v>13.476190476190476</v>
      </c>
      <c r="AN200" s="4">
        <f t="shared" si="31"/>
        <v>2.0410739077910606E-2</v>
      </c>
      <c r="AO200" s="3"/>
      <c r="AP200">
        <v>0</v>
      </c>
      <c r="AQ200" t="s">
        <v>119</v>
      </c>
      <c r="AR200" t="s">
        <v>0</v>
      </c>
      <c r="AS200" t="s">
        <v>118</v>
      </c>
      <c r="AT200" s="2" t="s">
        <v>19</v>
      </c>
      <c r="AU200" s="1">
        <f t="shared" si="27"/>
        <v>2.8882891780232312</v>
      </c>
      <c r="AV200" s="1">
        <f t="shared" si="28"/>
        <v>2.646227672242611</v>
      </c>
      <c r="AW200" s="1">
        <f t="shared" si="29"/>
        <v>2.4041661664619909</v>
      </c>
    </row>
    <row r="201" spans="1:49" x14ac:dyDescent="0.2">
      <c r="A201">
        <v>199</v>
      </c>
      <c r="B201" t="s">
        <v>19183</v>
      </c>
      <c r="C201" t="s">
        <v>19182</v>
      </c>
      <c r="D201" t="s">
        <v>19181</v>
      </c>
      <c r="F201" t="s">
        <v>19180</v>
      </c>
      <c r="G201" t="s">
        <v>15</v>
      </c>
      <c r="H201" t="s">
        <v>14</v>
      </c>
      <c r="I201" t="s">
        <v>19179</v>
      </c>
      <c r="J201">
        <v>60012162</v>
      </c>
      <c r="K201" t="s">
        <v>9277</v>
      </c>
      <c r="L201" t="s">
        <v>4824</v>
      </c>
      <c r="M201" t="s">
        <v>498</v>
      </c>
      <c r="N201">
        <v>3</v>
      </c>
      <c r="O201" t="s">
        <v>19178</v>
      </c>
      <c r="P201" t="s">
        <v>19177</v>
      </c>
      <c r="Q201" t="s">
        <v>19176</v>
      </c>
      <c r="R201" s="7">
        <v>37012</v>
      </c>
      <c r="S201" s="8">
        <f t="shared" si="24"/>
        <v>2001</v>
      </c>
      <c r="T201" s="8">
        <v>2001</v>
      </c>
      <c r="U201" s="8">
        <f t="shared" si="25"/>
        <v>21</v>
      </c>
      <c r="V201" s="7">
        <v>37012</v>
      </c>
      <c r="W201" t="s">
        <v>3658</v>
      </c>
      <c r="X201" s="2">
        <v>1.218</v>
      </c>
      <c r="Y201" s="6">
        <f t="shared" si="30"/>
        <v>3.2513814366941618E-2</v>
      </c>
      <c r="AA201">
        <v>189448</v>
      </c>
      <c r="AB201">
        <v>15107</v>
      </c>
      <c r="AD201" t="s">
        <v>5</v>
      </c>
      <c r="AE201">
        <v>47</v>
      </c>
      <c r="AF201">
        <v>4</v>
      </c>
      <c r="AH201" t="s">
        <v>19175</v>
      </c>
      <c r="AI201" t="s">
        <v>19174</v>
      </c>
      <c r="AJ201" t="s">
        <v>19173</v>
      </c>
      <c r="AK201" t="s">
        <v>19172</v>
      </c>
      <c r="AL201">
        <v>253</v>
      </c>
      <c r="AM201" s="5">
        <f t="shared" si="26"/>
        <v>12.047619047619047</v>
      </c>
      <c r="AN201" s="4">
        <f t="shared" si="31"/>
        <v>1.824705649014623E-2</v>
      </c>
      <c r="AO201" s="3"/>
      <c r="AP201">
        <v>0</v>
      </c>
      <c r="AQ201" t="s">
        <v>2897</v>
      </c>
      <c r="AR201" t="s">
        <v>0</v>
      </c>
      <c r="AS201" t="s">
        <v>2896</v>
      </c>
      <c r="AT201" s="2" t="s">
        <v>19</v>
      </c>
      <c r="AU201" s="1">
        <f t="shared" si="27"/>
        <v>2.8233787003902999</v>
      </c>
      <c r="AV201" s="1">
        <f t="shared" si="28"/>
        <v>2.5380435428543922</v>
      </c>
      <c r="AW201" s="1">
        <f t="shared" si="29"/>
        <v>2.2527083853184844</v>
      </c>
    </row>
    <row r="202" spans="1:49" x14ac:dyDescent="0.2">
      <c r="A202">
        <v>200</v>
      </c>
      <c r="B202" t="s">
        <v>19171</v>
      </c>
      <c r="F202" t="s">
        <v>19170</v>
      </c>
      <c r="G202" t="s">
        <v>15</v>
      </c>
      <c r="H202" t="s">
        <v>14</v>
      </c>
      <c r="I202" t="s">
        <v>19169</v>
      </c>
      <c r="J202">
        <v>60008495</v>
      </c>
      <c r="K202" t="s">
        <v>19168</v>
      </c>
      <c r="L202" t="s">
        <v>19167</v>
      </c>
      <c r="M202" t="s">
        <v>993</v>
      </c>
      <c r="N202">
        <v>2</v>
      </c>
      <c r="O202" t="s">
        <v>19166</v>
      </c>
      <c r="P202" t="s">
        <v>19165</v>
      </c>
      <c r="Q202" t="s">
        <v>19164</v>
      </c>
      <c r="R202" s="7">
        <v>37012</v>
      </c>
      <c r="S202" s="8">
        <f t="shared" si="24"/>
        <v>2001</v>
      </c>
      <c r="T202" s="8">
        <v>2001</v>
      </c>
      <c r="U202" s="8">
        <f t="shared" si="25"/>
        <v>21</v>
      </c>
      <c r="V202" s="7">
        <v>37012</v>
      </c>
      <c r="W202" t="s">
        <v>19163</v>
      </c>
      <c r="X202" s="2" t="s">
        <v>19</v>
      </c>
      <c r="Y202" s="6" t="e">
        <f t="shared" si="30"/>
        <v>#VALUE!</v>
      </c>
      <c r="AA202">
        <v>2556588</v>
      </c>
      <c r="AB202">
        <v>62659</v>
      </c>
      <c r="AD202" t="s">
        <v>5</v>
      </c>
      <c r="AE202">
        <v>25</v>
      </c>
      <c r="AF202">
        <v>3</v>
      </c>
      <c r="AH202" t="s">
        <v>7651</v>
      </c>
      <c r="AI202" t="s">
        <v>19162</v>
      </c>
      <c r="AJ202" t="s">
        <v>19161</v>
      </c>
      <c r="AK202" t="s">
        <v>19160</v>
      </c>
      <c r="AL202">
        <v>2</v>
      </c>
      <c r="AM202" s="5">
        <f t="shared" si="26"/>
        <v>9.5238095238095233E-2</v>
      </c>
      <c r="AN202" s="4">
        <f t="shared" si="31"/>
        <v>1.4424550585095833E-4</v>
      </c>
      <c r="AO202" s="3"/>
      <c r="AP202">
        <v>0</v>
      </c>
      <c r="AR202" t="s">
        <v>0</v>
      </c>
      <c r="AT202" s="2" t="s">
        <v>19</v>
      </c>
      <c r="AU202" s="1" t="e">
        <f t="shared" si="27"/>
        <v>#VALUE!</v>
      </c>
      <c r="AV202" s="1" t="e">
        <f t="shared" si="28"/>
        <v>#VALUE!</v>
      </c>
      <c r="AW202" s="1" t="e">
        <f t="shared" si="29"/>
        <v>#VALUE!</v>
      </c>
    </row>
    <row r="203" spans="1:49" x14ac:dyDescent="0.2">
      <c r="A203">
        <v>201</v>
      </c>
      <c r="B203" t="s">
        <v>19159</v>
      </c>
      <c r="C203" t="s">
        <v>19158</v>
      </c>
      <c r="D203" t="s">
        <v>19157</v>
      </c>
      <c r="F203" t="s">
        <v>19156</v>
      </c>
      <c r="G203" t="s">
        <v>15</v>
      </c>
      <c r="H203" t="s">
        <v>14</v>
      </c>
      <c r="I203" t="s">
        <v>19155</v>
      </c>
      <c r="J203" t="s">
        <v>19154</v>
      </c>
      <c r="K203" t="s">
        <v>19153</v>
      </c>
      <c r="L203" t="s">
        <v>19152</v>
      </c>
      <c r="M203" t="s">
        <v>1237</v>
      </c>
      <c r="N203">
        <v>3</v>
      </c>
      <c r="O203" t="s">
        <v>19151</v>
      </c>
      <c r="P203" t="s">
        <v>19150</v>
      </c>
      <c r="Q203" t="s">
        <v>19149</v>
      </c>
      <c r="R203" s="7">
        <v>37012</v>
      </c>
      <c r="S203" s="8">
        <f t="shared" si="24"/>
        <v>2001</v>
      </c>
      <c r="T203" s="8">
        <v>2001</v>
      </c>
      <c r="U203" s="8">
        <f t="shared" si="25"/>
        <v>21</v>
      </c>
      <c r="V203" s="7">
        <v>37012</v>
      </c>
      <c r="W203" t="s">
        <v>19148</v>
      </c>
      <c r="X203" s="2">
        <v>0.81</v>
      </c>
      <c r="Y203" s="6">
        <f t="shared" si="30"/>
        <v>2.1622487386882359E-2</v>
      </c>
      <c r="AA203">
        <v>10411135</v>
      </c>
      <c r="AB203">
        <v>12116</v>
      </c>
      <c r="AD203" t="s">
        <v>5</v>
      </c>
      <c r="AE203">
        <v>13</v>
      </c>
      <c r="AF203">
        <v>5</v>
      </c>
      <c r="AH203" t="s">
        <v>19147</v>
      </c>
      <c r="AI203" t="s">
        <v>19146</v>
      </c>
      <c r="AJ203" t="s">
        <v>19145</v>
      </c>
      <c r="AK203" t="s">
        <v>19144</v>
      </c>
      <c r="AL203">
        <v>225</v>
      </c>
      <c r="AM203" s="5">
        <f t="shared" si="26"/>
        <v>10.714285714285714</v>
      </c>
      <c r="AN203" s="4">
        <f t="shared" si="31"/>
        <v>1.6227619408232811E-2</v>
      </c>
      <c r="AO203" s="3"/>
      <c r="AP203">
        <v>0</v>
      </c>
      <c r="AQ203" t="s">
        <v>119</v>
      </c>
      <c r="AR203" t="s">
        <v>19143</v>
      </c>
      <c r="AS203" t="s">
        <v>118</v>
      </c>
      <c r="AT203" s="2">
        <v>2.468</v>
      </c>
      <c r="AU203" s="1">
        <f t="shared" si="27"/>
        <v>2.0004026993287494</v>
      </c>
      <c r="AV203" s="1">
        <f t="shared" si="28"/>
        <v>1.8925053397557585</v>
      </c>
      <c r="AW203" s="1">
        <f t="shared" si="29"/>
        <v>1.7846079801827675</v>
      </c>
    </row>
    <row r="204" spans="1:49" x14ac:dyDescent="0.2">
      <c r="A204">
        <v>202</v>
      </c>
      <c r="B204" t="s">
        <v>19142</v>
      </c>
      <c r="C204" t="s">
        <v>19141</v>
      </c>
      <c r="D204" t="s">
        <v>19140</v>
      </c>
      <c r="F204" t="s">
        <v>19139</v>
      </c>
      <c r="G204" t="s">
        <v>15</v>
      </c>
      <c r="H204" t="s">
        <v>14</v>
      </c>
      <c r="I204" t="s">
        <v>19138</v>
      </c>
      <c r="J204" t="s">
        <v>19137</v>
      </c>
      <c r="K204" t="s">
        <v>19136</v>
      </c>
      <c r="L204" t="s">
        <v>19135</v>
      </c>
      <c r="M204" t="s">
        <v>19134</v>
      </c>
      <c r="N204">
        <v>4</v>
      </c>
      <c r="O204" t="s">
        <v>19133</v>
      </c>
      <c r="P204" t="s">
        <v>19132</v>
      </c>
      <c r="Q204" t="s">
        <v>19131</v>
      </c>
      <c r="R204" s="7">
        <v>37012</v>
      </c>
      <c r="S204" s="8">
        <f t="shared" si="24"/>
        <v>2001</v>
      </c>
      <c r="T204" s="8">
        <v>2001</v>
      </c>
      <c r="U204" s="8">
        <f t="shared" si="25"/>
        <v>21</v>
      </c>
      <c r="V204" s="7">
        <v>37012</v>
      </c>
      <c r="W204" t="s">
        <v>3587</v>
      </c>
      <c r="X204" s="2">
        <v>0.92900000000000005</v>
      </c>
      <c r="Y204" s="6">
        <f t="shared" si="30"/>
        <v>2.4799124422732979E-2</v>
      </c>
      <c r="AA204">
        <v>10897798</v>
      </c>
      <c r="AB204">
        <v>18896</v>
      </c>
      <c r="AD204" t="s">
        <v>5</v>
      </c>
      <c r="AE204">
        <v>5</v>
      </c>
      <c r="AF204">
        <v>5</v>
      </c>
      <c r="AH204" t="s">
        <v>19130</v>
      </c>
      <c r="AI204" t="s">
        <v>19129</v>
      </c>
      <c r="AJ204" t="s">
        <v>19128</v>
      </c>
      <c r="AK204" t="s">
        <v>19127</v>
      </c>
      <c r="AL204">
        <v>1</v>
      </c>
      <c r="AM204" s="5">
        <f t="shared" si="26"/>
        <v>4.7619047619047616E-2</v>
      </c>
      <c r="AN204" s="4">
        <f t="shared" si="31"/>
        <v>7.2122752925479164E-5</v>
      </c>
      <c r="AO204" s="3"/>
      <c r="AP204">
        <v>0</v>
      </c>
      <c r="AR204" t="s">
        <v>0</v>
      </c>
      <c r="AT204" s="2">
        <v>3.4359999999999999</v>
      </c>
      <c r="AU204" s="1">
        <f t="shared" si="27"/>
        <v>1.7381023921790726</v>
      </c>
      <c r="AV204" s="1">
        <f t="shared" si="28"/>
        <v>1.243562358782923</v>
      </c>
      <c r="AW204" s="1">
        <f t="shared" si="29"/>
        <v>0.74902232538677282</v>
      </c>
    </row>
    <row r="205" spans="1:49" x14ac:dyDescent="0.2">
      <c r="A205">
        <v>203</v>
      </c>
      <c r="B205" t="s">
        <v>19126</v>
      </c>
      <c r="C205" t="s">
        <v>19125</v>
      </c>
      <c r="D205" t="s">
        <v>19124</v>
      </c>
      <c r="F205" t="s">
        <v>19123</v>
      </c>
      <c r="G205" t="s">
        <v>15</v>
      </c>
      <c r="H205" t="s">
        <v>14</v>
      </c>
      <c r="I205" t="s">
        <v>19122</v>
      </c>
      <c r="J205" t="s">
        <v>19121</v>
      </c>
      <c r="K205" t="s">
        <v>19120</v>
      </c>
      <c r="L205" t="s">
        <v>19119</v>
      </c>
      <c r="M205" t="s">
        <v>4129</v>
      </c>
      <c r="N205">
        <v>3</v>
      </c>
      <c r="O205" t="s">
        <v>19118</v>
      </c>
      <c r="P205" t="s">
        <v>19117</v>
      </c>
      <c r="Q205" t="s">
        <v>19116</v>
      </c>
      <c r="R205" s="7">
        <v>37012</v>
      </c>
      <c r="S205" s="8">
        <f t="shared" si="24"/>
        <v>2001</v>
      </c>
      <c r="T205" s="8">
        <v>2001</v>
      </c>
      <c r="U205" s="8">
        <f t="shared" si="25"/>
        <v>21</v>
      </c>
      <c r="V205" s="7">
        <v>37012</v>
      </c>
      <c r="W205" t="s">
        <v>3981</v>
      </c>
      <c r="X205" s="2">
        <v>1.468</v>
      </c>
      <c r="Y205" s="6">
        <f t="shared" si="30"/>
        <v>3.9187421585115186E-2</v>
      </c>
      <c r="AA205">
        <v>906778</v>
      </c>
      <c r="AB205">
        <v>18931</v>
      </c>
      <c r="AD205" t="s">
        <v>5</v>
      </c>
      <c r="AE205">
        <v>49</v>
      </c>
      <c r="AF205">
        <v>5</v>
      </c>
      <c r="AH205" t="s">
        <v>19115</v>
      </c>
      <c r="AI205" t="s">
        <v>19114</v>
      </c>
      <c r="AJ205" t="s">
        <v>19113</v>
      </c>
      <c r="AK205" t="s">
        <v>19112</v>
      </c>
      <c r="AL205">
        <v>53</v>
      </c>
      <c r="AM205" s="5">
        <f t="shared" si="26"/>
        <v>2.5238095238095237</v>
      </c>
      <c r="AN205" s="4">
        <f t="shared" si="31"/>
        <v>3.8225059050503957E-3</v>
      </c>
      <c r="AO205" s="3"/>
      <c r="AP205">
        <v>0</v>
      </c>
      <c r="AR205" t="s">
        <v>19111</v>
      </c>
      <c r="AT205" s="2">
        <v>5.0830000000000002</v>
      </c>
      <c r="AU205" s="1">
        <f t="shared" si="27"/>
        <v>2.8577946881095744</v>
      </c>
      <c r="AV205" s="1">
        <f t="shared" si="28"/>
        <v>2.150496374508279</v>
      </c>
      <c r="AW205" s="1">
        <f t="shared" si="29"/>
        <v>1.4431980609069832</v>
      </c>
    </row>
    <row r="206" spans="1:49" x14ac:dyDescent="0.2">
      <c r="A206">
        <v>204</v>
      </c>
      <c r="B206" t="s">
        <v>19110</v>
      </c>
      <c r="C206" t="s">
        <v>19109</v>
      </c>
      <c r="D206" t="s">
        <v>19108</v>
      </c>
      <c r="F206" t="s">
        <v>19107</v>
      </c>
      <c r="G206" t="s">
        <v>15</v>
      </c>
      <c r="H206" t="s">
        <v>14</v>
      </c>
      <c r="I206" t="s">
        <v>19106</v>
      </c>
      <c r="J206" t="s">
        <v>19105</v>
      </c>
      <c r="K206" t="s">
        <v>19104</v>
      </c>
      <c r="L206" t="s">
        <v>19103</v>
      </c>
      <c r="M206" t="s">
        <v>16136</v>
      </c>
      <c r="N206">
        <v>3</v>
      </c>
      <c r="O206" t="s">
        <v>19102</v>
      </c>
      <c r="P206" t="s">
        <v>19101</v>
      </c>
      <c r="Q206" t="s">
        <v>19100</v>
      </c>
      <c r="R206" s="7">
        <v>37012</v>
      </c>
      <c r="S206" s="8">
        <f t="shared" si="24"/>
        <v>2001</v>
      </c>
      <c r="T206" s="8">
        <v>2001</v>
      </c>
      <c r="U206" s="8">
        <f t="shared" si="25"/>
        <v>21</v>
      </c>
      <c r="V206" s="7">
        <v>37012</v>
      </c>
      <c r="W206" t="s">
        <v>3981</v>
      </c>
      <c r="X206" s="2">
        <v>1.468</v>
      </c>
      <c r="Y206" s="6">
        <f t="shared" si="30"/>
        <v>3.9187421585115186E-2</v>
      </c>
      <c r="AA206">
        <v>906778</v>
      </c>
      <c r="AB206">
        <v>18931</v>
      </c>
      <c r="AD206" t="s">
        <v>5</v>
      </c>
      <c r="AE206">
        <v>49</v>
      </c>
      <c r="AF206">
        <v>5</v>
      </c>
      <c r="AH206" t="s">
        <v>19099</v>
      </c>
      <c r="AI206" t="s">
        <v>19098</v>
      </c>
      <c r="AJ206" t="s">
        <v>19097</v>
      </c>
      <c r="AK206" t="s">
        <v>19096</v>
      </c>
      <c r="AL206">
        <v>23</v>
      </c>
      <c r="AM206" s="5">
        <f t="shared" si="26"/>
        <v>1.0952380952380953</v>
      </c>
      <c r="AN206" s="4">
        <f t="shared" si="31"/>
        <v>1.658823317286021E-3</v>
      </c>
      <c r="AO206" s="3"/>
      <c r="AP206">
        <v>0</v>
      </c>
      <c r="AR206" t="s">
        <v>0</v>
      </c>
      <c r="AT206" s="2">
        <v>5.0830000000000002</v>
      </c>
      <c r="AU206" s="1">
        <f t="shared" si="27"/>
        <v>2.7928842104766436</v>
      </c>
      <c r="AV206" s="1">
        <f t="shared" si="28"/>
        <v>2.0423122451200602</v>
      </c>
      <c r="AW206" s="1">
        <f t="shared" si="29"/>
        <v>1.2917402797634769</v>
      </c>
    </row>
    <row r="207" spans="1:49" x14ac:dyDescent="0.2">
      <c r="A207">
        <v>205</v>
      </c>
      <c r="B207" t="s">
        <v>19095</v>
      </c>
      <c r="C207" t="s">
        <v>19094</v>
      </c>
      <c r="D207" t="s">
        <v>19093</v>
      </c>
      <c r="F207" t="s">
        <v>19092</v>
      </c>
      <c r="G207" t="s">
        <v>15</v>
      </c>
      <c r="H207" t="s">
        <v>14</v>
      </c>
      <c r="I207" t="s">
        <v>19091</v>
      </c>
      <c r="J207">
        <v>60021143</v>
      </c>
      <c r="K207" t="s">
        <v>19090</v>
      </c>
      <c r="L207" t="s">
        <v>19089</v>
      </c>
      <c r="M207" t="s">
        <v>10</v>
      </c>
      <c r="N207">
        <v>4</v>
      </c>
      <c r="O207" t="s">
        <v>19088</v>
      </c>
      <c r="P207" t="s">
        <v>19087</v>
      </c>
      <c r="Q207" t="s">
        <v>19086</v>
      </c>
      <c r="R207" s="7">
        <v>37012</v>
      </c>
      <c r="S207" s="8">
        <f t="shared" si="24"/>
        <v>2001</v>
      </c>
      <c r="T207" s="8">
        <v>2001</v>
      </c>
      <c r="U207" s="8">
        <f t="shared" si="25"/>
        <v>21</v>
      </c>
      <c r="V207" s="7">
        <v>37012</v>
      </c>
      <c r="W207" t="s">
        <v>19085</v>
      </c>
      <c r="X207" s="2">
        <v>0.9</v>
      </c>
      <c r="Y207" s="6">
        <f t="shared" si="30"/>
        <v>2.4024985985424845E-2</v>
      </c>
      <c r="AA207">
        <v>9630252</v>
      </c>
      <c r="AB207">
        <v>29614</v>
      </c>
      <c r="AD207" t="s">
        <v>5</v>
      </c>
      <c r="AE207">
        <v>10</v>
      </c>
      <c r="AF207">
        <v>2</v>
      </c>
      <c r="AH207" t="s">
        <v>19084</v>
      </c>
      <c r="AI207" t="s">
        <v>19083</v>
      </c>
      <c r="AK207" t="s">
        <v>19082</v>
      </c>
      <c r="AL207">
        <v>41</v>
      </c>
      <c r="AM207" s="5">
        <f t="shared" si="26"/>
        <v>1.9523809523809523</v>
      </c>
      <c r="AN207" s="4">
        <f t="shared" si="31"/>
        <v>2.9570328699446459E-3</v>
      </c>
      <c r="AO207" s="3"/>
      <c r="AP207">
        <v>0</v>
      </c>
      <c r="AR207" t="s">
        <v>0</v>
      </c>
      <c r="AT207" s="2" t="s">
        <v>19</v>
      </c>
      <c r="AU207" s="1">
        <f t="shared" si="27"/>
        <v>1.7704600050780783</v>
      </c>
      <c r="AV207" s="1">
        <f t="shared" si="28"/>
        <v>1.3491009427684746</v>
      </c>
      <c r="AW207" s="1">
        <f t="shared" si="29"/>
        <v>0.92774188045887052</v>
      </c>
    </row>
    <row r="208" spans="1:49" x14ac:dyDescent="0.2">
      <c r="A208">
        <v>206</v>
      </c>
      <c r="B208" t="s">
        <v>19081</v>
      </c>
      <c r="C208" t="s">
        <v>19080</v>
      </c>
      <c r="D208" t="s">
        <v>19079</v>
      </c>
      <c r="F208" t="s">
        <v>19078</v>
      </c>
      <c r="G208" t="s">
        <v>15</v>
      </c>
      <c r="H208" t="s">
        <v>14</v>
      </c>
      <c r="I208" t="s">
        <v>19077</v>
      </c>
      <c r="J208" t="s">
        <v>19076</v>
      </c>
      <c r="K208" t="s">
        <v>19075</v>
      </c>
      <c r="L208" t="s">
        <v>19074</v>
      </c>
      <c r="M208" t="s">
        <v>1113</v>
      </c>
      <c r="N208">
        <v>2</v>
      </c>
      <c r="O208" t="s">
        <v>19073</v>
      </c>
      <c r="P208" t="s">
        <v>19072</v>
      </c>
      <c r="Q208" t="s">
        <v>19071</v>
      </c>
      <c r="R208" s="7">
        <v>37012</v>
      </c>
      <c r="S208" s="8">
        <f t="shared" si="24"/>
        <v>2001</v>
      </c>
      <c r="T208" s="8">
        <v>2001</v>
      </c>
      <c r="U208" s="8">
        <f t="shared" si="25"/>
        <v>21</v>
      </c>
      <c r="V208" s="7">
        <v>37012</v>
      </c>
      <c r="W208" t="s">
        <v>10008</v>
      </c>
      <c r="X208" s="2">
        <v>0.65500000000000003</v>
      </c>
      <c r="Y208" s="6">
        <f t="shared" si="30"/>
        <v>1.7484850911614749E-2</v>
      </c>
      <c r="AA208">
        <v>189375</v>
      </c>
      <c r="AB208">
        <v>26051</v>
      </c>
      <c r="AD208" t="s">
        <v>5</v>
      </c>
      <c r="AE208">
        <v>43</v>
      </c>
      <c r="AF208">
        <v>2</v>
      </c>
      <c r="AH208" t="s">
        <v>19070</v>
      </c>
      <c r="AI208" t="s">
        <v>19069</v>
      </c>
      <c r="AJ208" t="s">
        <v>19068</v>
      </c>
      <c r="AK208" t="s">
        <v>19067</v>
      </c>
      <c r="AL208">
        <v>35</v>
      </c>
      <c r="AM208" s="5">
        <f t="shared" si="26"/>
        <v>1.6666666666666667</v>
      </c>
      <c r="AN208" s="4">
        <f t="shared" si="31"/>
        <v>2.5242963523917708E-3</v>
      </c>
      <c r="AO208" s="3"/>
      <c r="AP208">
        <v>0</v>
      </c>
      <c r="AR208" t="s">
        <v>0</v>
      </c>
      <c r="AS208" t="s">
        <v>19066</v>
      </c>
      <c r="AT208" s="2" t="s">
        <v>19</v>
      </c>
      <c r="AU208" s="1">
        <f t="shared" si="27"/>
        <v>1.2996684543847854</v>
      </c>
      <c r="AV208" s="1">
        <f t="shared" si="28"/>
        <v>1.000457363200326</v>
      </c>
      <c r="AW208" s="1">
        <f t="shared" si="29"/>
        <v>0.70124627201586642</v>
      </c>
    </row>
    <row r="209" spans="1:49" x14ac:dyDescent="0.2">
      <c r="A209">
        <v>207</v>
      </c>
      <c r="B209" t="s">
        <v>19065</v>
      </c>
      <c r="C209" t="s">
        <v>19064</v>
      </c>
      <c r="D209" t="s">
        <v>19063</v>
      </c>
      <c r="F209" t="s">
        <v>19062</v>
      </c>
      <c r="G209" t="s">
        <v>15</v>
      </c>
      <c r="H209" t="s">
        <v>14</v>
      </c>
      <c r="I209" t="s">
        <v>5242</v>
      </c>
      <c r="J209" t="s">
        <v>14730</v>
      </c>
      <c r="K209" t="s">
        <v>14729</v>
      </c>
      <c r="L209" t="s">
        <v>14728</v>
      </c>
      <c r="M209" t="s">
        <v>263</v>
      </c>
      <c r="N209">
        <v>3</v>
      </c>
      <c r="O209" t="s">
        <v>19061</v>
      </c>
      <c r="P209" t="s">
        <v>19060</v>
      </c>
      <c r="Q209" t="s">
        <v>19059</v>
      </c>
      <c r="R209" s="7">
        <v>37012</v>
      </c>
      <c r="S209" s="8">
        <f t="shared" si="24"/>
        <v>2001</v>
      </c>
      <c r="T209" s="8">
        <v>2001</v>
      </c>
      <c r="U209" s="8">
        <f t="shared" si="25"/>
        <v>21</v>
      </c>
      <c r="V209" s="7">
        <v>37012</v>
      </c>
      <c r="W209" t="s">
        <v>3455</v>
      </c>
      <c r="X209" s="2">
        <v>2.9860000000000002</v>
      </c>
      <c r="Y209" s="6">
        <f t="shared" si="30"/>
        <v>7.9709564613865094E-2</v>
      </c>
      <c r="AA209">
        <v>7338716</v>
      </c>
      <c r="AB209">
        <v>18902</v>
      </c>
      <c r="AD209" t="s">
        <v>5</v>
      </c>
      <c r="AE209">
        <v>19</v>
      </c>
      <c r="AF209">
        <v>5</v>
      </c>
      <c r="AH209" t="s">
        <v>19058</v>
      </c>
      <c r="AI209" t="s">
        <v>19057</v>
      </c>
      <c r="AJ209" t="s">
        <v>19056</v>
      </c>
      <c r="AK209" t="s">
        <v>19055</v>
      </c>
      <c r="AL209">
        <v>106</v>
      </c>
      <c r="AM209" s="5">
        <f t="shared" si="26"/>
        <v>5.0476190476190474</v>
      </c>
      <c r="AN209" s="4">
        <f t="shared" si="31"/>
        <v>7.6450118101007913E-3</v>
      </c>
      <c r="AO209" s="3"/>
      <c r="AP209">
        <v>0</v>
      </c>
      <c r="AQ209" t="s">
        <v>119</v>
      </c>
      <c r="AR209" t="s">
        <v>19054</v>
      </c>
      <c r="AS209" t="s">
        <v>118</v>
      </c>
      <c r="AT209" s="2" t="s">
        <v>19</v>
      </c>
      <c r="AU209" s="1">
        <f t="shared" si="27"/>
        <v>5.8090198772735793</v>
      </c>
      <c r="AV209" s="1">
        <f t="shared" si="28"/>
        <v>4.3677288211982939</v>
      </c>
      <c r="AW209" s="1">
        <f t="shared" si="29"/>
        <v>2.926437765123008</v>
      </c>
    </row>
    <row r="210" spans="1:49" x14ac:dyDescent="0.2">
      <c r="A210">
        <v>208</v>
      </c>
      <c r="B210" t="s">
        <v>19053</v>
      </c>
      <c r="C210" t="s">
        <v>19052</v>
      </c>
      <c r="D210" t="s">
        <v>19051</v>
      </c>
      <c r="F210" t="s">
        <v>19050</v>
      </c>
      <c r="G210" t="s">
        <v>15</v>
      </c>
      <c r="H210" t="s">
        <v>14</v>
      </c>
      <c r="I210" t="s">
        <v>19049</v>
      </c>
      <c r="J210">
        <v>60033226</v>
      </c>
      <c r="K210" t="s">
        <v>19048</v>
      </c>
      <c r="L210" t="s">
        <v>19047</v>
      </c>
      <c r="M210" t="s">
        <v>588</v>
      </c>
      <c r="N210">
        <v>1</v>
      </c>
      <c r="O210" t="s">
        <v>19046</v>
      </c>
      <c r="P210">
        <v>7401719367</v>
      </c>
      <c r="Q210">
        <v>60033226</v>
      </c>
      <c r="R210" s="7">
        <v>37012</v>
      </c>
      <c r="S210" s="8">
        <f t="shared" si="24"/>
        <v>2001</v>
      </c>
      <c r="T210" s="8">
        <v>2001</v>
      </c>
      <c r="U210" s="8">
        <f t="shared" si="25"/>
        <v>21</v>
      </c>
      <c r="V210" s="7">
        <v>37012</v>
      </c>
      <c r="W210" t="s">
        <v>9519</v>
      </c>
      <c r="X210" s="2">
        <v>0.372</v>
      </c>
      <c r="Y210" s="6">
        <f t="shared" si="30"/>
        <v>9.930327540642268E-3</v>
      </c>
      <c r="AA210">
        <v>9214534</v>
      </c>
      <c r="AB210">
        <v>29119</v>
      </c>
      <c r="AD210" t="s">
        <v>5</v>
      </c>
      <c r="AE210">
        <v>354</v>
      </c>
      <c r="AF210" s="10">
        <v>44287</v>
      </c>
      <c r="AH210" t="s">
        <v>19045</v>
      </c>
      <c r="AI210" t="s">
        <v>19044</v>
      </c>
      <c r="AJ210" t="s">
        <v>19043</v>
      </c>
      <c r="AK210" t="s">
        <v>19042</v>
      </c>
      <c r="AL210">
        <v>4</v>
      </c>
      <c r="AM210" s="5">
        <f t="shared" si="26"/>
        <v>0.19047619047619047</v>
      </c>
      <c r="AN210" s="4">
        <f t="shared" si="31"/>
        <v>2.8849101170191666E-4</v>
      </c>
      <c r="AO210" s="3"/>
      <c r="AP210">
        <v>0</v>
      </c>
      <c r="AR210" t="s">
        <v>0</v>
      </c>
      <c r="AT210" s="2" t="s">
        <v>19</v>
      </c>
      <c r="AU210" s="1">
        <f t="shared" si="27"/>
        <v>0.70377765819601623</v>
      </c>
      <c r="AV210" s="1">
        <f t="shared" si="28"/>
        <v>0.51094092761720922</v>
      </c>
      <c r="AW210" s="1">
        <f t="shared" si="29"/>
        <v>0.31810419703840215</v>
      </c>
    </row>
    <row r="211" spans="1:49" x14ac:dyDescent="0.2">
      <c r="A211">
        <v>209</v>
      </c>
      <c r="B211" t="s">
        <v>19041</v>
      </c>
      <c r="C211" t="s">
        <v>19040</v>
      </c>
      <c r="D211" t="s">
        <v>19039</v>
      </c>
      <c r="F211" t="s">
        <v>19038</v>
      </c>
      <c r="G211" t="s">
        <v>15</v>
      </c>
      <c r="H211" t="s">
        <v>14</v>
      </c>
      <c r="I211" t="s">
        <v>19037</v>
      </c>
      <c r="J211" t="s">
        <v>19036</v>
      </c>
      <c r="K211" t="s">
        <v>19035</v>
      </c>
      <c r="L211" t="s">
        <v>19034</v>
      </c>
      <c r="M211" t="s">
        <v>1237</v>
      </c>
      <c r="N211">
        <v>2</v>
      </c>
      <c r="O211" t="s">
        <v>19033</v>
      </c>
      <c r="P211" t="s">
        <v>19032</v>
      </c>
      <c r="Q211" t="s">
        <v>19031</v>
      </c>
      <c r="R211" s="7">
        <v>37012</v>
      </c>
      <c r="S211" s="8">
        <f t="shared" si="24"/>
        <v>2001</v>
      </c>
      <c r="T211" s="8">
        <v>2001</v>
      </c>
      <c r="U211" s="8">
        <f t="shared" si="25"/>
        <v>21</v>
      </c>
      <c r="V211" s="7">
        <v>37012</v>
      </c>
      <c r="W211" t="s">
        <v>3967</v>
      </c>
      <c r="X211" s="2">
        <v>2.141</v>
      </c>
      <c r="Y211" s="6">
        <f t="shared" si="30"/>
        <v>5.7152772216438434E-2</v>
      </c>
      <c r="AA211">
        <v>1962892</v>
      </c>
      <c r="AB211">
        <v>17360</v>
      </c>
      <c r="AD211" t="s">
        <v>5</v>
      </c>
      <c r="AE211">
        <v>39</v>
      </c>
      <c r="AF211">
        <v>5</v>
      </c>
      <c r="AH211" t="s">
        <v>19030</v>
      </c>
      <c r="AI211" t="s">
        <v>19029</v>
      </c>
      <c r="AJ211" t="s">
        <v>19028</v>
      </c>
      <c r="AK211" t="s">
        <v>19027</v>
      </c>
      <c r="AL211">
        <v>94</v>
      </c>
      <c r="AM211" s="5">
        <f t="shared" si="26"/>
        <v>4.4761904761904763</v>
      </c>
      <c r="AN211" s="4">
        <f t="shared" si="31"/>
        <v>6.779538774995042E-3</v>
      </c>
      <c r="AO211" s="3"/>
      <c r="AP211">
        <v>0</v>
      </c>
      <c r="AQ211" t="s">
        <v>3537</v>
      </c>
      <c r="AR211" t="s">
        <v>19026</v>
      </c>
      <c r="AS211" t="s">
        <v>2984</v>
      </c>
      <c r="AT211" s="2" t="s">
        <v>19</v>
      </c>
      <c r="AU211" s="1">
        <f t="shared" si="27"/>
        <v>4.2040802184005415</v>
      </c>
      <c r="AV211" s="1">
        <f t="shared" si="28"/>
        <v>3.1966155495716739</v>
      </c>
      <c r="AW211" s="1">
        <f t="shared" si="29"/>
        <v>2.1891508807428059</v>
      </c>
    </row>
    <row r="212" spans="1:49" x14ac:dyDescent="0.2">
      <c r="A212">
        <v>210</v>
      </c>
      <c r="B212" t="s">
        <v>19025</v>
      </c>
      <c r="C212" t="s">
        <v>19024</v>
      </c>
      <c r="D212" t="s">
        <v>19023</v>
      </c>
      <c r="F212" t="s">
        <v>19022</v>
      </c>
      <c r="G212" t="s">
        <v>15</v>
      </c>
      <c r="H212" t="s">
        <v>14</v>
      </c>
      <c r="I212" t="s">
        <v>19021</v>
      </c>
      <c r="J212" t="s">
        <v>19020</v>
      </c>
      <c r="K212" t="s">
        <v>19019</v>
      </c>
      <c r="L212" t="s">
        <v>19018</v>
      </c>
      <c r="M212" t="s">
        <v>1237</v>
      </c>
      <c r="N212">
        <v>2</v>
      </c>
      <c r="O212" t="s">
        <v>19017</v>
      </c>
      <c r="P212" t="s">
        <v>19016</v>
      </c>
      <c r="Q212" t="s">
        <v>19015</v>
      </c>
      <c r="R212" s="7">
        <v>37012</v>
      </c>
      <c r="S212" s="8">
        <f t="shared" si="24"/>
        <v>2001</v>
      </c>
      <c r="T212" s="8">
        <v>2001</v>
      </c>
      <c r="U212" s="8">
        <f t="shared" si="25"/>
        <v>21</v>
      </c>
      <c r="V212" s="7">
        <v>37012</v>
      </c>
      <c r="W212" t="s">
        <v>3967</v>
      </c>
      <c r="X212" s="2">
        <v>2.141</v>
      </c>
      <c r="Y212" s="6">
        <f t="shared" si="30"/>
        <v>5.7152772216438434E-2</v>
      </c>
      <c r="AA212">
        <v>1962892</v>
      </c>
      <c r="AB212">
        <v>17360</v>
      </c>
      <c r="AD212" t="s">
        <v>5</v>
      </c>
      <c r="AE212">
        <v>39</v>
      </c>
      <c r="AF212">
        <v>5</v>
      </c>
      <c r="AH212" t="s">
        <v>19014</v>
      </c>
      <c r="AI212" t="s">
        <v>19013</v>
      </c>
      <c r="AJ212" t="s">
        <v>19012</v>
      </c>
      <c r="AK212" t="s">
        <v>19011</v>
      </c>
      <c r="AL212">
        <v>127</v>
      </c>
      <c r="AM212" s="5">
        <f t="shared" si="26"/>
        <v>6.0476190476190474</v>
      </c>
      <c r="AN212" s="4">
        <f t="shared" si="31"/>
        <v>9.1595896215358533E-3</v>
      </c>
      <c r="AO212" s="3"/>
      <c r="AP212">
        <v>0</v>
      </c>
      <c r="AQ212" t="s">
        <v>9895</v>
      </c>
      <c r="AR212" t="s">
        <v>19010</v>
      </c>
      <c r="AS212" t="s">
        <v>9893</v>
      </c>
      <c r="AT212" s="2" t="s">
        <v>19</v>
      </c>
      <c r="AU212" s="1">
        <f t="shared" si="27"/>
        <v>4.2754817437967656</v>
      </c>
      <c r="AV212" s="1">
        <f t="shared" si="28"/>
        <v>3.3156180918987141</v>
      </c>
      <c r="AW212" s="1">
        <f t="shared" si="29"/>
        <v>2.3557544400006627</v>
      </c>
    </row>
    <row r="213" spans="1:49" x14ac:dyDescent="0.2">
      <c r="A213">
        <v>211</v>
      </c>
      <c r="B213" t="s">
        <v>19009</v>
      </c>
      <c r="F213" t="s">
        <v>19008</v>
      </c>
      <c r="G213" t="s">
        <v>15</v>
      </c>
      <c r="H213" t="s">
        <v>14</v>
      </c>
      <c r="I213" t="s">
        <v>5081</v>
      </c>
      <c r="J213">
        <v>60007919</v>
      </c>
      <c r="K213" t="s">
        <v>19007</v>
      </c>
      <c r="L213" t="s">
        <v>19006</v>
      </c>
      <c r="M213" t="s">
        <v>237</v>
      </c>
      <c r="N213">
        <v>3</v>
      </c>
      <c r="O213" t="s">
        <v>19005</v>
      </c>
      <c r="P213" t="s">
        <v>19004</v>
      </c>
      <c r="Q213" t="s">
        <v>19003</v>
      </c>
      <c r="R213" s="7">
        <v>37012</v>
      </c>
      <c r="S213" s="8">
        <f t="shared" si="24"/>
        <v>2001</v>
      </c>
      <c r="T213" s="8">
        <v>2001</v>
      </c>
      <c r="U213" s="8">
        <f t="shared" si="25"/>
        <v>21</v>
      </c>
      <c r="V213" s="7">
        <v>37012</v>
      </c>
      <c r="W213" t="s">
        <v>19002</v>
      </c>
      <c r="X213" s="2">
        <v>0.23400000000000001</v>
      </c>
      <c r="Y213" s="6">
        <f t="shared" si="30"/>
        <v>6.2464963562104594E-3</v>
      </c>
      <c r="AA213">
        <v>47554</v>
      </c>
      <c r="AB213">
        <v>19437</v>
      </c>
      <c r="AD213" t="s">
        <v>5</v>
      </c>
      <c r="AE213">
        <v>49</v>
      </c>
      <c r="AF213">
        <v>5</v>
      </c>
      <c r="AH213" t="s">
        <v>19001</v>
      </c>
      <c r="AI213" t="s">
        <v>19000</v>
      </c>
      <c r="AK213" t="s">
        <v>18999</v>
      </c>
      <c r="AL213">
        <v>18</v>
      </c>
      <c r="AM213" s="5">
        <f t="shared" si="26"/>
        <v>0.8571428571428571</v>
      </c>
      <c r="AN213" s="4">
        <f t="shared" si="31"/>
        <v>1.2982095526586248E-3</v>
      </c>
      <c r="AO213" s="3"/>
      <c r="AP213">
        <v>0</v>
      </c>
      <c r="AR213" t="s">
        <v>0</v>
      </c>
      <c r="AT213" s="2" t="s">
        <v>19</v>
      </c>
      <c r="AU213" s="1">
        <f t="shared" si="27"/>
        <v>0.47620103151449089</v>
      </c>
      <c r="AV213" s="1">
        <f t="shared" si="28"/>
        <v>0.37723529544345424</v>
      </c>
      <c r="AW213" s="1">
        <f t="shared" si="29"/>
        <v>0.27826955937241754</v>
      </c>
    </row>
    <row r="214" spans="1:49" x14ac:dyDescent="0.2">
      <c r="A214">
        <v>212</v>
      </c>
      <c r="B214" t="s">
        <v>18998</v>
      </c>
      <c r="C214" t="s">
        <v>18997</v>
      </c>
      <c r="D214" t="s">
        <v>18996</v>
      </c>
      <c r="F214" t="s">
        <v>18995</v>
      </c>
      <c r="G214" t="s">
        <v>15</v>
      </c>
      <c r="H214" t="s">
        <v>14</v>
      </c>
      <c r="I214" t="s">
        <v>18994</v>
      </c>
      <c r="J214" t="s">
        <v>18981</v>
      </c>
      <c r="K214" t="s">
        <v>18980</v>
      </c>
      <c r="L214" t="s">
        <v>18979</v>
      </c>
      <c r="M214" t="s">
        <v>1237</v>
      </c>
      <c r="N214">
        <v>6</v>
      </c>
      <c r="O214" t="s">
        <v>18993</v>
      </c>
      <c r="P214" t="s">
        <v>18992</v>
      </c>
      <c r="Q214" t="s">
        <v>18991</v>
      </c>
      <c r="R214" s="7">
        <v>37012</v>
      </c>
      <c r="S214" s="8">
        <f t="shared" si="24"/>
        <v>2001</v>
      </c>
      <c r="T214" s="8">
        <v>2001</v>
      </c>
      <c r="U214" s="8">
        <f t="shared" si="25"/>
        <v>21</v>
      </c>
      <c r="V214" s="7">
        <v>37012</v>
      </c>
      <c r="W214" t="s">
        <v>3967</v>
      </c>
      <c r="X214" s="2">
        <v>2.141</v>
      </c>
      <c r="Y214" s="6">
        <f t="shared" si="30"/>
        <v>5.7152772216438434E-2</v>
      </c>
      <c r="AA214">
        <v>1962892</v>
      </c>
      <c r="AB214">
        <v>17360</v>
      </c>
      <c r="AD214" t="s">
        <v>5</v>
      </c>
      <c r="AE214">
        <v>39</v>
      </c>
      <c r="AF214">
        <v>5</v>
      </c>
      <c r="AH214" t="s">
        <v>18990</v>
      </c>
      <c r="AI214" t="s">
        <v>18989</v>
      </c>
      <c r="AJ214" t="s">
        <v>18988</v>
      </c>
      <c r="AK214" t="s">
        <v>18987</v>
      </c>
      <c r="AL214">
        <v>168</v>
      </c>
      <c r="AM214" s="5">
        <f t="shared" si="26"/>
        <v>8</v>
      </c>
      <c r="AN214" s="4">
        <f t="shared" si="31"/>
        <v>1.2116622491480499E-2</v>
      </c>
      <c r="AO214" s="3"/>
      <c r="AP214">
        <v>0</v>
      </c>
      <c r="AQ214" t="s">
        <v>9895</v>
      </c>
      <c r="AR214" t="s">
        <v>0</v>
      </c>
      <c r="AS214" t="s">
        <v>9893</v>
      </c>
      <c r="AT214" s="2" t="s">
        <v>19</v>
      </c>
      <c r="AU214" s="1">
        <f t="shared" si="27"/>
        <v>4.3641927298951044</v>
      </c>
      <c r="AV214" s="1">
        <f t="shared" si="28"/>
        <v>3.4634697353959467</v>
      </c>
      <c r="AW214" s="1">
        <f t="shared" si="29"/>
        <v>2.5627467408967881</v>
      </c>
    </row>
    <row r="215" spans="1:49" x14ac:dyDescent="0.2">
      <c r="A215">
        <v>213</v>
      </c>
      <c r="B215" t="s">
        <v>18986</v>
      </c>
      <c r="C215" t="s">
        <v>18985</v>
      </c>
      <c r="D215" t="s">
        <v>18984</v>
      </c>
      <c r="F215" t="s">
        <v>18983</v>
      </c>
      <c r="G215" t="s">
        <v>15</v>
      </c>
      <c r="H215" t="s">
        <v>14</v>
      </c>
      <c r="I215" t="s">
        <v>18982</v>
      </c>
      <c r="J215" t="s">
        <v>18981</v>
      </c>
      <c r="K215" t="s">
        <v>18980</v>
      </c>
      <c r="L215" t="s">
        <v>18979</v>
      </c>
      <c r="M215" t="s">
        <v>1237</v>
      </c>
      <c r="N215">
        <v>7</v>
      </c>
      <c r="O215" t="s">
        <v>18978</v>
      </c>
      <c r="P215" t="s">
        <v>18977</v>
      </c>
      <c r="Q215" t="s">
        <v>18976</v>
      </c>
      <c r="R215" s="7">
        <v>37012</v>
      </c>
      <c r="S215" s="8">
        <f t="shared" ref="S215:S278" si="32">YEAR(R215)</f>
        <v>2001</v>
      </c>
      <c r="T215" s="8">
        <v>2001</v>
      </c>
      <c r="U215" s="8">
        <f t="shared" ref="U215:U278" si="33">2022-T215</f>
        <v>21</v>
      </c>
      <c r="V215" s="7">
        <v>37012</v>
      </c>
      <c r="W215" t="s">
        <v>3967</v>
      </c>
      <c r="X215" s="2">
        <v>2.141</v>
      </c>
      <c r="Y215" s="6">
        <f t="shared" si="30"/>
        <v>5.7152772216438434E-2</v>
      </c>
      <c r="AA215">
        <v>1962892</v>
      </c>
      <c r="AB215">
        <v>17360</v>
      </c>
      <c r="AD215" t="s">
        <v>5</v>
      </c>
      <c r="AE215">
        <v>39</v>
      </c>
      <c r="AF215">
        <v>5</v>
      </c>
      <c r="AH215" t="s">
        <v>18975</v>
      </c>
      <c r="AI215" t="s">
        <v>18974</v>
      </c>
      <c r="AJ215" t="s">
        <v>18973</v>
      </c>
      <c r="AK215" t="s">
        <v>18972</v>
      </c>
      <c r="AL215">
        <v>96</v>
      </c>
      <c r="AM215" s="5">
        <f t="shared" ref="AM215:AM278" si="34">AL215/U215</f>
        <v>4.5714285714285712</v>
      </c>
      <c r="AN215" s="4">
        <f t="shared" si="31"/>
        <v>6.9237842808459998E-3</v>
      </c>
      <c r="AO215" s="3"/>
      <c r="AP215">
        <v>0</v>
      </c>
      <c r="AQ215" t="s">
        <v>9895</v>
      </c>
      <c r="AR215" t="s">
        <v>0</v>
      </c>
      <c r="AS215" t="s">
        <v>9893</v>
      </c>
      <c r="AT215" s="2" t="s">
        <v>19</v>
      </c>
      <c r="AU215" s="1">
        <f t="shared" ref="AU215:AU278" si="35">(Y215*0.7+AN215*0.3)*100</f>
        <v>4.2084075835760704</v>
      </c>
      <c r="AV215" s="1">
        <f t="shared" ref="AV215:AV278" si="36">(Y215*0.5+AN215*0.5)*100</f>
        <v>3.2038278248642214</v>
      </c>
      <c r="AW215" s="1">
        <f t="shared" ref="AW215:AW278" si="37">(Y215*0.3+AN215*0.7)*100</f>
        <v>2.1992480661523728</v>
      </c>
    </row>
    <row r="216" spans="1:49" x14ac:dyDescent="0.2">
      <c r="A216">
        <v>214</v>
      </c>
      <c r="B216" t="s">
        <v>18971</v>
      </c>
      <c r="C216" t="s">
        <v>18970</v>
      </c>
      <c r="D216" t="s">
        <v>18969</v>
      </c>
      <c r="F216" t="s">
        <v>18968</v>
      </c>
      <c r="G216" t="s">
        <v>15</v>
      </c>
      <c r="H216" t="s">
        <v>14</v>
      </c>
      <c r="I216" t="s">
        <v>18967</v>
      </c>
      <c r="J216" t="s">
        <v>18966</v>
      </c>
      <c r="K216" t="s">
        <v>18965</v>
      </c>
      <c r="L216" t="s">
        <v>18964</v>
      </c>
      <c r="M216" t="s">
        <v>18963</v>
      </c>
      <c r="N216">
        <v>2</v>
      </c>
      <c r="O216" t="s">
        <v>18962</v>
      </c>
      <c r="P216" t="s">
        <v>18961</v>
      </c>
      <c r="Q216" t="s">
        <v>18960</v>
      </c>
      <c r="R216" s="7">
        <v>37012</v>
      </c>
      <c r="S216" s="8">
        <f t="shared" si="32"/>
        <v>2001</v>
      </c>
      <c r="T216" s="8">
        <v>2001</v>
      </c>
      <c r="U216" s="8">
        <f t="shared" si="33"/>
        <v>21</v>
      </c>
      <c r="V216" s="7">
        <v>37012</v>
      </c>
      <c r="W216" t="s">
        <v>10008</v>
      </c>
      <c r="X216" s="2">
        <v>0.65500000000000003</v>
      </c>
      <c r="Y216" s="6">
        <f t="shared" si="30"/>
        <v>1.7484850911614749E-2</v>
      </c>
      <c r="AA216">
        <v>189375</v>
      </c>
      <c r="AB216">
        <v>26051</v>
      </c>
      <c r="AD216" t="s">
        <v>5</v>
      </c>
      <c r="AE216">
        <v>43</v>
      </c>
      <c r="AF216">
        <v>2</v>
      </c>
      <c r="AH216" t="s">
        <v>18959</v>
      </c>
      <c r="AI216" t="s">
        <v>18958</v>
      </c>
      <c r="AJ216" t="s">
        <v>18957</v>
      </c>
      <c r="AK216" t="s">
        <v>18956</v>
      </c>
      <c r="AL216">
        <v>2</v>
      </c>
      <c r="AM216" s="5">
        <f t="shared" si="34"/>
        <v>9.5238095238095233E-2</v>
      </c>
      <c r="AN216" s="4">
        <f t="shared" si="31"/>
        <v>1.4424550585095833E-4</v>
      </c>
      <c r="AO216" s="3"/>
      <c r="AP216">
        <v>0</v>
      </c>
      <c r="AR216" t="s">
        <v>0</v>
      </c>
      <c r="AT216" s="2" t="s">
        <v>19</v>
      </c>
      <c r="AU216" s="1">
        <f t="shared" si="35"/>
        <v>1.228266928988561</v>
      </c>
      <c r="AV216" s="1">
        <f t="shared" si="36"/>
        <v>0.88145482087328542</v>
      </c>
      <c r="AW216" s="1">
        <f t="shared" si="37"/>
        <v>0.53464271275800956</v>
      </c>
    </row>
    <row r="217" spans="1:49" x14ac:dyDescent="0.2">
      <c r="A217">
        <v>215</v>
      </c>
      <c r="B217" t="s">
        <v>18955</v>
      </c>
      <c r="C217" t="s">
        <v>18954</v>
      </c>
      <c r="D217" t="s">
        <v>18953</v>
      </c>
      <c r="F217" t="s">
        <v>18952</v>
      </c>
      <c r="G217" t="s">
        <v>15</v>
      </c>
      <c r="H217" t="s">
        <v>14</v>
      </c>
      <c r="I217" t="s">
        <v>18951</v>
      </c>
      <c r="J217" t="s">
        <v>18950</v>
      </c>
      <c r="K217" t="s">
        <v>18949</v>
      </c>
      <c r="L217" t="s">
        <v>18948</v>
      </c>
      <c r="M217" t="s">
        <v>3169</v>
      </c>
      <c r="N217">
        <v>3</v>
      </c>
      <c r="O217" t="s">
        <v>18947</v>
      </c>
      <c r="P217" t="s">
        <v>18946</v>
      </c>
      <c r="Q217" t="s">
        <v>18945</v>
      </c>
      <c r="R217" s="7">
        <v>37012</v>
      </c>
      <c r="S217" s="8">
        <f t="shared" si="32"/>
        <v>2001</v>
      </c>
      <c r="T217" s="8">
        <v>2001</v>
      </c>
      <c r="U217" s="8">
        <f t="shared" si="33"/>
        <v>21</v>
      </c>
      <c r="V217" s="7">
        <v>37012</v>
      </c>
      <c r="W217" t="s">
        <v>10008</v>
      </c>
      <c r="X217" s="2">
        <v>0.65500000000000003</v>
      </c>
      <c r="Y217" s="6">
        <f t="shared" si="30"/>
        <v>1.7484850911614749E-2</v>
      </c>
      <c r="AA217">
        <v>189375</v>
      </c>
      <c r="AB217">
        <v>26051</v>
      </c>
      <c r="AD217" t="s">
        <v>5</v>
      </c>
      <c r="AE217">
        <v>43</v>
      </c>
      <c r="AF217">
        <v>2</v>
      </c>
      <c r="AH217" t="s">
        <v>18944</v>
      </c>
      <c r="AI217" t="s">
        <v>18943</v>
      </c>
      <c r="AJ217" t="s">
        <v>18942</v>
      </c>
      <c r="AK217" t="s">
        <v>18941</v>
      </c>
      <c r="AL217">
        <v>22</v>
      </c>
      <c r="AM217" s="5">
        <f t="shared" si="34"/>
        <v>1.0476190476190477</v>
      </c>
      <c r="AN217" s="4">
        <f t="shared" si="31"/>
        <v>1.5867005643605417E-3</v>
      </c>
      <c r="AO217" s="3"/>
      <c r="AP217">
        <v>0</v>
      </c>
      <c r="AR217" t="s">
        <v>0</v>
      </c>
      <c r="AT217" s="2" t="s">
        <v>19</v>
      </c>
      <c r="AU217" s="1">
        <f t="shared" si="35"/>
        <v>1.2715405807438485</v>
      </c>
      <c r="AV217" s="1">
        <f t="shared" si="36"/>
        <v>0.95357757379876451</v>
      </c>
      <c r="AW217" s="1">
        <f t="shared" si="37"/>
        <v>0.63561456685368034</v>
      </c>
    </row>
    <row r="218" spans="1:49" x14ac:dyDescent="0.2">
      <c r="A218">
        <v>216</v>
      </c>
      <c r="B218" t="s">
        <v>18940</v>
      </c>
      <c r="C218" t="s">
        <v>18939</v>
      </c>
      <c r="D218" t="s">
        <v>18938</v>
      </c>
      <c r="F218" t="s">
        <v>18937</v>
      </c>
      <c r="G218" t="s">
        <v>15</v>
      </c>
      <c r="H218" t="s">
        <v>14</v>
      </c>
      <c r="I218" t="s">
        <v>18936</v>
      </c>
      <c r="J218" t="s">
        <v>18935</v>
      </c>
      <c r="K218" t="s">
        <v>18934</v>
      </c>
      <c r="L218" t="s">
        <v>18933</v>
      </c>
      <c r="M218" t="s">
        <v>3169</v>
      </c>
      <c r="N218">
        <v>4</v>
      </c>
      <c r="O218" t="s">
        <v>18932</v>
      </c>
      <c r="P218" t="s">
        <v>18931</v>
      </c>
      <c r="Q218" t="s">
        <v>18930</v>
      </c>
      <c r="R218" s="7">
        <v>37012</v>
      </c>
      <c r="S218" s="8">
        <f t="shared" si="32"/>
        <v>2001</v>
      </c>
      <c r="T218" s="8">
        <v>2001</v>
      </c>
      <c r="U218" s="8">
        <f t="shared" si="33"/>
        <v>21</v>
      </c>
      <c r="V218" s="7">
        <v>37012</v>
      </c>
      <c r="W218" t="s">
        <v>10008</v>
      </c>
      <c r="X218" s="2">
        <v>0.65500000000000003</v>
      </c>
      <c r="Y218" s="6">
        <f t="shared" si="30"/>
        <v>1.7484850911614749E-2</v>
      </c>
      <c r="AA218">
        <v>189375</v>
      </c>
      <c r="AB218">
        <v>26051</v>
      </c>
      <c r="AD218" t="s">
        <v>5</v>
      </c>
      <c r="AE218">
        <v>43</v>
      </c>
      <c r="AF218">
        <v>2</v>
      </c>
      <c r="AH218" t="s">
        <v>18929</v>
      </c>
      <c r="AI218" t="s">
        <v>18928</v>
      </c>
      <c r="AJ218" t="s">
        <v>18927</v>
      </c>
      <c r="AK218" t="s">
        <v>18926</v>
      </c>
      <c r="AL218">
        <v>15</v>
      </c>
      <c r="AM218" s="5">
        <f t="shared" si="34"/>
        <v>0.7142857142857143</v>
      </c>
      <c r="AN218" s="4">
        <f t="shared" si="31"/>
        <v>1.0818412938821875E-3</v>
      </c>
      <c r="AO218" s="3"/>
      <c r="AP218">
        <v>0</v>
      </c>
      <c r="AR218" t="s">
        <v>0</v>
      </c>
      <c r="AT218" s="2" t="s">
        <v>19</v>
      </c>
      <c r="AU218" s="1">
        <f t="shared" si="35"/>
        <v>1.2563948026294978</v>
      </c>
      <c r="AV218" s="1">
        <f t="shared" si="36"/>
        <v>0.92833461027484676</v>
      </c>
      <c r="AW218" s="1">
        <f t="shared" si="37"/>
        <v>0.60027441792019565</v>
      </c>
    </row>
    <row r="219" spans="1:49" x14ac:dyDescent="0.2">
      <c r="A219">
        <v>217</v>
      </c>
      <c r="B219" t="s">
        <v>18925</v>
      </c>
      <c r="C219" t="s">
        <v>18924</v>
      </c>
      <c r="D219" t="s">
        <v>18923</v>
      </c>
      <c r="F219" t="s">
        <v>18922</v>
      </c>
      <c r="G219" t="s">
        <v>15</v>
      </c>
      <c r="H219" t="s">
        <v>14</v>
      </c>
      <c r="I219" t="s">
        <v>6662</v>
      </c>
      <c r="J219" t="s">
        <v>15886</v>
      </c>
      <c r="K219" t="s">
        <v>15885</v>
      </c>
      <c r="L219" t="s">
        <v>15884</v>
      </c>
      <c r="M219" t="s">
        <v>263</v>
      </c>
      <c r="N219">
        <v>2</v>
      </c>
      <c r="O219" t="s">
        <v>18921</v>
      </c>
      <c r="P219" t="s">
        <v>18920</v>
      </c>
      <c r="Q219" t="s">
        <v>18919</v>
      </c>
      <c r="R219" s="7">
        <v>37012</v>
      </c>
      <c r="S219" s="8">
        <f t="shared" si="32"/>
        <v>2001</v>
      </c>
      <c r="T219" s="8">
        <v>2001</v>
      </c>
      <c r="U219" s="8">
        <f t="shared" si="33"/>
        <v>21</v>
      </c>
      <c r="V219" s="7">
        <v>37012</v>
      </c>
      <c r="W219" t="s">
        <v>3455</v>
      </c>
      <c r="X219" s="2">
        <v>2.9860000000000002</v>
      </c>
      <c r="Y219" s="6">
        <f t="shared" si="30"/>
        <v>7.9709564613865094E-2</v>
      </c>
      <c r="AA219">
        <v>7338716</v>
      </c>
      <c r="AB219">
        <v>18902</v>
      </c>
      <c r="AD219" t="s">
        <v>5</v>
      </c>
      <c r="AE219">
        <v>19</v>
      </c>
      <c r="AF219">
        <v>5</v>
      </c>
      <c r="AH219" t="s">
        <v>18918</v>
      </c>
      <c r="AI219" t="s">
        <v>18917</v>
      </c>
      <c r="AJ219" t="s">
        <v>18916</v>
      </c>
      <c r="AK219" t="s">
        <v>18915</v>
      </c>
      <c r="AL219">
        <v>221</v>
      </c>
      <c r="AM219" s="5">
        <f t="shared" si="34"/>
        <v>10.523809523809524</v>
      </c>
      <c r="AN219" s="4">
        <f t="shared" si="31"/>
        <v>1.5939128396530895E-2</v>
      </c>
      <c r="AO219" s="3"/>
      <c r="AP219">
        <v>0</v>
      </c>
      <c r="AQ219" t="s">
        <v>119</v>
      </c>
      <c r="AR219" t="s">
        <v>18914</v>
      </c>
      <c r="AS219" t="s">
        <v>118</v>
      </c>
      <c r="AT219" s="2" t="s">
        <v>19</v>
      </c>
      <c r="AU219" s="1">
        <f t="shared" si="35"/>
        <v>6.0578433748664828</v>
      </c>
      <c r="AV219" s="1">
        <f t="shared" si="36"/>
        <v>4.7824346505198001</v>
      </c>
      <c r="AW219" s="1">
        <f t="shared" si="37"/>
        <v>3.5070259261731156</v>
      </c>
    </row>
    <row r="220" spans="1:49" x14ac:dyDescent="0.2">
      <c r="A220">
        <v>218</v>
      </c>
      <c r="B220" t="s">
        <v>18913</v>
      </c>
      <c r="C220" t="s">
        <v>18912</v>
      </c>
      <c r="D220" t="s">
        <v>18911</v>
      </c>
      <c r="F220" t="s">
        <v>18910</v>
      </c>
      <c r="G220" t="s">
        <v>15</v>
      </c>
      <c r="H220" t="s">
        <v>14</v>
      </c>
      <c r="I220" t="s">
        <v>18909</v>
      </c>
      <c r="J220">
        <v>60020484</v>
      </c>
      <c r="K220" t="s">
        <v>18908</v>
      </c>
      <c r="L220" t="s">
        <v>7107</v>
      </c>
      <c r="M220" t="s">
        <v>1073</v>
      </c>
      <c r="N220">
        <v>2</v>
      </c>
      <c r="O220" t="s">
        <v>18907</v>
      </c>
      <c r="P220" t="s">
        <v>18906</v>
      </c>
      <c r="Q220" t="s">
        <v>18905</v>
      </c>
      <c r="R220" s="7">
        <v>37012</v>
      </c>
      <c r="S220" s="8">
        <f t="shared" si="32"/>
        <v>2001</v>
      </c>
      <c r="T220" s="8">
        <v>2001</v>
      </c>
      <c r="U220" s="8">
        <f t="shared" si="33"/>
        <v>21</v>
      </c>
      <c r="V220" s="7">
        <v>37012</v>
      </c>
      <c r="W220" t="s">
        <v>10008</v>
      </c>
      <c r="X220" s="2">
        <v>0.65500000000000003</v>
      </c>
      <c r="Y220" s="6">
        <f t="shared" si="30"/>
        <v>1.7484850911614749E-2</v>
      </c>
      <c r="AA220">
        <v>189375</v>
      </c>
      <c r="AB220">
        <v>26051</v>
      </c>
      <c r="AD220" t="s">
        <v>5</v>
      </c>
      <c r="AE220">
        <v>43</v>
      </c>
      <c r="AF220">
        <v>2</v>
      </c>
      <c r="AH220" t="s">
        <v>18904</v>
      </c>
      <c r="AI220" t="s">
        <v>18903</v>
      </c>
      <c r="AJ220" t="s">
        <v>18902</v>
      </c>
      <c r="AK220" t="s">
        <v>18901</v>
      </c>
      <c r="AL220">
        <v>2</v>
      </c>
      <c r="AM220" s="5">
        <f t="shared" si="34"/>
        <v>9.5238095238095233E-2</v>
      </c>
      <c r="AN220" s="4">
        <f t="shared" si="31"/>
        <v>1.4424550585095833E-4</v>
      </c>
      <c r="AO220" s="3"/>
      <c r="AP220">
        <v>0</v>
      </c>
      <c r="AR220" t="s">
        <v>18900</v>
      </c>
      <c r="AT220" s="2" t="s">
        <v>19</v>
      </c>
      <c r="AU220" s="1">
        <f t="shared" si="35"/>
        <v>1.228266928988561</v>
      </c>
      <c r="AV220" s="1">
        <f t="shared" si="36"/>
        <v>0.88145482087328542</v>
      </c>
      <c r="AW220" s="1">
        <f t="shared" si="37"/>
        <v>0.53464271275800956</v>
      </c>
    </row>
    <row r="221" spans="1:49" x14ac:dyDescent="0.2">
      <c r="A221">
        <v>219</v>
      </c>
      <c r="B221" t="s">
        <v>18899</v>
      </c>
      <c r="C221" t="s">
        <v>18898</v>
      </c>
      <c r="D221" t="s">
        <v>18897</v>
      </c>
      <c r="F221" t="s">
        <v>18896</v>
      </c>
      <c r="G221" t="s">
        <v>15</v>
      </c>
      <c r="H221" t="s">
        <v>14</v>
      </c>
      <c r="I221" t="s">
        <v>18895</v>
      </c>
      <c r="J221" t="s">
        <v>18894</v>
      </c>
      <c r="K221" t="s">
        <v>18893</v>
      </c>
      <c r="L221" t="s">
        <v>18892</v>
      </c>
      <c r="M221" t="s">
        <v>18891</v>
      </c>
      <c r="N221">
        <v>2</v>
      </c>
      <c r="O221" t="s">
        <v>18890</v>
      </c>
      <c r="P221" t="s">
        <v>18889</v>
      </c>
      <c r="Q221" t="s">
        <v>18888</v>
      </c>
      <c r="R221" s="7">
        <v>37012</v>
      </c>
      <c r="S221" s="8">
        <f t="shared" si="32"/>
        <v>2001</v>
      </c>
      <c r="T221" s="8">
        <v>2001</v>
      </c>
      <c r="U221" s="8">
        <f t="shared" si="33"/>
        <v>21</v>
      </c>
      <c r="V221" s="7">
        <v>37012</v>
      </c>
      <c r="W221" t="s">
        <v>3981</v>
      </c>
      <c r="X221" s="2">
        <v>1.468</v>
      </c>
      <c r="Y221" s="6">
        <f t="shared" si="30"/>
        <v>3.9187421585115186E-2</v>
      </c>
      <c r="AA221">
        <v>906778</v>
      </c>
      <c r="AB221">
        <v>18931</v>
      </c>
      <c r="AD221" t="s">
        <v>5</v>
      </c>
      <c r="AE221">
        <v>49</v>
      </c>
      <c r="AF221">
        <v>5</v>
      </c>
      <c r="AH221" t="s">
        <v>18887</v>
      </c>
      <c r="AI221" t="s">
        <v>18886</v>
      </c>
      <c r="AJ221" t="s">
        <v>18885</v>
      </c>
      <c r="AK221" t="s">
        <v>18884</v>
      </c>
      <c r="AL221">
        <v>14</v>
      </c>
      <c r="AM221" s="5">
        <f t="shared" si="34"/>
        <v>0.66666666666666663</v>
      </c>
      <c r="AN221" s="4">
        <f t="shared" si="31"/>
        <v>1.0097185409567082E-3</v>
      </c>
      <c r="AO221" s="3"/>
      <c r="AP221">
        <v>0</v>
      </c>
      <c r="AQ221" t="s">
        <v>14758</v>
      </c>
      <c r="AR221" t="s">
        <v>0</v>
      </c>
      <c r="AS221" t="s">
        <v>14757</v>
      </c>
      <c r="AT221" s="2">
        <v>5.0830000000000002</v>
      </c>
      <c r="AU221" s="1">
        <f t="shared" si="35"/>
        <v>2.773411067186764</v>
      </c>
      <c r="AV221" s="1">
        <f t="shared" si="36"/>
        <v>2.0098570063035948</v>
      </c>
      <c r="AW221" s="1">
        <f t="shared" si="37"/>
        <v>1.2463029454204251</v>
      </c>
    </row>
    <row r="222" spans="1:49" x14ac:dyDescent="0.2">
      <c r="A222">
        <v>220</v>
      </c>
      <c r="B222" t="s">
        <v>18883</v>
      </c>
      <c r="C222" t="s">
        <v>18882</v>
      </c>
      <c r="F222" t="s">
        <v>18881</v>
      </c>
      <c r="G222" t="s">
        <v>15</v>
      </c>
      <c r="H222" t="s">
        <v>14</v>
      </c>
      <c r="I222" t="s">
        <v>18880</v>
      </c>
      <c r="J222">
        <v>60015590</v>
      </c>
      <c r="K222" t="s">
        <v>18879</v>
      </c>
      <c r="L222" t="s">
        <v>85</v>
      </c>
      <c r="M222" t="s">
        <v>10</v>
      </c>
      <c r="N222">
        <v>3</v>
      </c>
      <c r="O222" t="s">
        <v>18878</v>
      </c>
      <c r="P222" t="s">
        <v>18877</v>
      </c>
      <c r="Q222" t="s">
        <v>18876</v>
      </c>
      <c r="R222" s="7">
        <v>37012</v>
      </c>
      <c r="S222" s="8">
        <f t="shared" si="32"/>
        <v>2001</v>
      </c>
      <c r="T222" s="8">
        <v>2001</v>
      </c>
      <c r="U222" s="8">
        <f t="shared" si="33"/>
        <v>21</v>
      </c>
      <c r="V222" s="7">
        <v>37012</v>
      </c>
      <c r="W222" t="s">
        <v>3429</v>
      </c>
      <c r="X222" s="2">
        <v>0.371</v>
      </c>
      <c r="Y222" s="6">
        <f t="shared" si="30"/>
        <v>9.9036331117695747E-3</v>
      </c>
      <c r="AA222">
        <v>486604</v>
      </c>
      <c r="AB222">
        <v>28580</v>
      </c>
      <c r="AD222" t="s">
        <v>5</v>
      </c>
      <c r="AE222">
        <v>36</v>
      </c>
      <c r="AF222">
        <v>3</v>
      </c>
      <c r="AH222" t="s">
        <v>18875</v>
      </c>
      <c r="AI222" t="s">
        <v>18874</v>
      </c>
      <c r="AK222" t="s">
        <v>18873</v>
      </c>
      <c r="AL222">
        <v>89</v>
      </c>
      <c r="AM222" s="5">
        <f t="shared" si="34"/>
        <v>4.2380952380952381</v>
      </c>
      <c r="AN222" s="4">
        <f t="shared" si="31"/>
        <v>6.4189250103676458E-3</v>
      </c>
      <c r="AO222" s="3"/>
      <c r="AP222">
        <v>0</v>
      </c>
      <c r="AR222" t="s">
        <v>0</v>
      </c>
      <c r="AT222" s="2">
        <v>1.431</v>
      </c>
      <c r="AU222" s="1">
        <f t="shared" si="35"/>
        <v>0.8858220681348995</v>
      </c>
      <c r="AV222" s="1">
        <f t="shared" si="36"/>
        <v>0.81612790610686103</v>
      </c>
      <c r="AW222" s="1">
        <f t="shared" si="37"/>
        <v>0.74643374407882246</v>
      </c>
    </row>
    <row r="223" spans="1:49" x14ac:dyDescent="0.2">
      <c r="A223">
        <v>221</v>
      </c>
      <c r="B223" t="s">
        <v>18872</v>
      </c>
      <c r="C223" t="s">
        <v>18871</v>
      </c>
      <c r="F223" t="s">
        <v>18870</v>
      </c>
      <c r="G223" t="s">
        <v>15</v>
      </c>
      <c r="H223" t="s">
        <v>14</v>
      </c>
      <c r="I223" t="s">
        <v>18869</v>
      </c>
      <c r="J223">
        <v>60000221</v>
      </c>
      <c r="K223" t="s">
        <v>86</v>
      </c>
      <c r="L223" t="s">
        <v>85</v>
      </c>
      <c r="M223" t="s">
        <v>10</v>
      </c>
      <c r="N223">
        <v>3</v>
      </c>
      <c r="O223" t="s">
        <v>18868</v>
      </c>
      <c r="P223" t="s">
        <v>18867</v>
      </c>
      <c r="Q223" t="s">
        <v>82</v>
      </c>
      <c r="R223" s="7">
        <v>37012</v>
      </c>
      <c r="S223" s="8">
        <f t="shared" si="32"/>
        <v>2001</v>
      </c>
      <c r="T223" s="8">
        <v>2001</v>
      </c>
      <c r="U223" s="8">
        <f t="shared" si="33"/>
        <v>21</v>
      </c>
      <c r="V223" s="7">
        <v>37012</v>
      </c>
      <c r="W223" t="s">
        <v>3429</v>
      </c>
      <c r="X223" s="2">
        <v>0.371</v>
      </c>
      <c r="Y223" s="6">
        <f t="shared" si="30"/>
        <v>9.9036331117695747E-3</v>
      </c>
      <c r="AA223">
        <v>486604</v>
      </c>
      <c r="AB223">
        <v>28580</v>
      </c>
      <c r="AD223" t="s">
        <v>5</v>
      </c>
      <c r="AE223">
        <v>36</v>
      </c>
      <c r="AF223">
        <v>3</v>
      </c>
      <c r="AH223" t="s">
        <v>18866</v>
      </c>
      <c r="AI223" t="s">
        <v>18865</v>
      </c>
      <c r="AK223" t="s">
        <v>18864</v>
      </c>
      <c r="AL223">
        <v>24</v>
      </c>
      <c r="AM223" s="5">
        <f t="shared" si="34"/>
        <v>1.1428571428571428</v>
      </c>
      <c r="AN223" s="4">
        <f t="shared" si="31"/>
        <v>1.7309460702114999E-3</v>
      </c>
      <c r="AO223" s="3"/>
      <c r="AP223">
        <v>1</v>
      </c>
      <c r="AR223" t="s">
        <v>0</v>
      </c>
      <c r="AT223" s="2">
        <v>1.431</v>
      </c>
      <c r="AU223" s="1">
        <f t="shared" si="35"/>
        <v>0.74518269993021513</v>
      </c>
      <c r="AV223" s="1">
        <f t="shared" si="36"/>
        <v>0.58172895909905376</v>
      </c>
      <c r="AW223" s="1">
        <f t="shared" si="37"/>
        <v>0.41827521826789221</v>
      </c>
    </row>
    <row r="224" spans="1:49" x14ac:dyDescent="0.2">
      <c r="A224">
        <v>222</v>
      </c>
      <c r="B224" t="s">
        <v>18863</v>
      </c>
      <c r="C224" t="s">
        <v>18862</v>
      </c>
      <c r="F224" t="s">
        <v>18861</v>
      </c>
      <c r="G224" t="s">
        <v>15</v>
      </c>
      <c r="H224" t="s">
        <v>14</v>
      </c>
      <c r="I224" t="s">
        <v>18860</v>
      </c>
      <c r="J224">
        <v>60001439</v>
      </c>
      <c r="K224" t="s">
        <v>129</v>
      </c>
      <c r="L224" t="s">
        <v>128</v>
      </c>
      <c r="M224" t="s">
        <v>10</v>
      </c>
      <c r="N224">
        <v>2</v>
      </c>
      <c r="O224" t="s">
        <v>18859</v>
      </c>
      <c r="P224" t="s">
        <v>18858</v>
      </c>
      <c r="Q224" t="s">
        <v>125</v>
      </c>
      <c r="R224" s="7">
        <v>37012</v>
      </c>
      <c r="S224" s="8">
        <f t="shared" si="32"/>
        <v>2001</v>
      </c>
      <c r="T224" s="8">
        <v>2001</v>
      </c>
      <c r="U224" s="8">
        <f t="shared" si="33"/>
        <v>21</v>
      </c>
      <c r="V224" s="7">
        <v>37012</v>
      </c>
      <c r="W224" t="s">
        <v>3429</v>
      </c>
      <c r="X224" s="2">
        <v>0.371</v>
      </c>
      <c r="Y224" s="6">
        <f t="shared" si="30"/>
        <v>9.9036331117695747E-3</v>
      </c>
      <c r="AA224">
        <v>486604</v>
      </c>
      <c r="AB224">
        <v>28580</v>
      </c>
      <c r="AD224" t="s">
        <v>5</v>
      </c>
      <c r="AE224">
        <v>36</v>
      </c>
      <c r="AF224">
        <v>3</v>
      </c>
      <c r="AH224" t="s">
        <v>18857</v>
      </c>
      <c r="AI224" t="s">
        <v>18856</v>
      </c>
      <c r="AK224" t="s">
        <v>18855</v>
      </c>
      <c r="AL224">
        <v>3</v>
      </c>
      <c r="AM224" s="5">
        <f t="shared" si="34"/>
        <v>0.14285714285714285</v>
      </c>
      <c r="AN224" s="4">
        <f t="shared" si="31"/>
        <v>2.1636825877643749E-4</v>
      </c>
      <c r="AO224" s="3"/>
      <c r="AP224">
        <v>1</v>
      </c>
      <c r="AR224" t="s">
        <v>0</v>
      </c>
      <c r="AT224" s="2">
        <v>1.431</v>
      </c>
      <c r="AU224" s="1">
        <f t="shared" si="35"/>
        <v>0.69974536558716327</v>
      </c>
      <c r="AV224" s="1">
        <f t="shared" si="36"/>
        <v>0.50600006852730062</v>
      </c>
      <c r="AW224" s="1">
        <f t="shared" si="37"/>
        <v>0.31225477146743785</v>
      </c>
    </row>
    <row r="225" spans="1:49" x14ac:dyDescent="0.2">
      <c r="A225">
        <v>223</v>
      </c>
      <c r="B225" t="s">
        <v>18854</v>
      </c>
      <c r="C225" t="s">
        <v>18853</v>
      </c>
      <c r="F225" t="s">
        <v>18852</v>
      </c>
      <c r="G225" t="s">
        <v>15</v>
      </c>
      <c r="H225" t="s">
        <v>14</v>
      </c>
      <c r="I225" t="s">
        <v>18851</v>
      </c>
      <c r="J225">
        <v>60000745</v>
      </c>
      <c r="K225" t="s">
        <v>2237</v>
      </c>
      <c r="L225" t="s">
        <v>2236</v>
      </c>
      <c r="M225" t="s">
        <v>10</v>
      </c>
      <c r="N225">
        <v>4</v>
      </c>
      <c r="O225" t="s">
        <v>18850</v>
      </c>
      <c r="P225" t="s">
        <v>18849</v>
      </c>
      <c r="Q225" t="s">
        <v>5040</v>
      </c>
      <c r="R225" s="7">
        <v>37012</v>
      </c>
      <c r="S225" s="8">
        <f t="shared" si="32"/>
        <v>2001</v>
      </c>
      <c r="T225" s="8">
        <v>2001</v>
      </c>
      <c r="U225" s="8">
        <f t="shared" si="33"/>
        <v>21</v>
      </c>
      <c r="V225" s="7">
        <v>37012</v>
      </c>
      <c r="W225" t="s">
        <v>3429</v>
      </c>
      <c r="X225" s="2">
        <v>0.371</v>
      </c>
      <c r="Y225" s="6">
        <f t="shared" si="30"/>
        <v>9.9036331117695747E-3</v>
      </c>
      <c r="AA225">
        <v>486604</v>
      </c>
      <c r="AB225">
        <v>28580</v>
      </c>
      <c r="AD225" t="s">
        <v>5</v>
      </c>
      <c r="AE225">
        <v>36</v>
      </c>
      <c r="AF225">
        <v>3</v>
      </c>
      <c r="AH225" t="s">
        <v>18848</v>
      </c>
      <c r="AI225" t="s">
        <v>18847</v>
      </c>
      <c r="AK225" t="s">
        <v>18846</v>
      </c>
      <c r="AL225">
        <v>36</v>
      </c>
      <c r="AM225" s="5">
        <f t="shared" si="34"/>
        <v>1.7142857142857142</v>
      </c>
      <c r="AN225" s="4">
        <f t="shared" si="31"/>
        <v>2.5964191053172497E-3</v>
      </c>
      <c r="AO225" s="3"/>
      <c r="AP225">
        <v>1</v>
      </c>
      <c r="AR225" t="s">
        <v>0</v>
      </c>
      <c r="AT225" s="2">
        <v>1.431</v>
      </c>
      <c r="AU225" s="1">
        <f t="shared" si="35"/>
        <v>0.77114689098338762</v>
      </c>
      <c r="AV225" s="1">
        <f t="shared" si="36"/>
        <v>0.62500261085434128</v>
      </c>
      <c r="AW225" s="1">
        <f t="shared" si="37"/>
        <v>0.47885833072529471</v>
      </c>
    </row>
    <row r="226" spans="1:49" x14ac:dyDescent="0.2">
      <c r="A226">
        <v>224</v>
      </c>
      <c r="B226" t="s">
        <v>18845</v>
      </c>
      <c r="F226" t="s">
        <v>18844</v>
      </c>
      <c r="G226" t="s">
        <v>15</v>
      </c>
      <c r="H226" t="s">
        <v>14</v>
      </c>
      <c r="I226" t="s">
        <v>18843</v>
      </c>
      <c r="J226">
        <v>60103907</v>
      </c>
      <c r="K226" t="s">
        <v>18842</v>
      </c>
      <c r="L226" t="s">
        <v>877</v>
      </c>
      <c r="M226" t="s">
        <v>141</v>
      </c>
      <c r="N226">
        <v>4</v>
      </c>
      <c r="O226" t="s">
        <v>18841</v>
      </c>
      <c r="P226" t="s">
        <v>18840</v>
      </c>
      <c r="Q226" t="s">
        <v>18839</v>
      </c>
      <c r="R226" s="7">
        <v>37012</v>
      </c>
      <c r="S226" s="8">
        <f t="shared" si="32"/>
        <v>2001</v>
      </c>
      <c r="T226" s="8">
        <v>2001</v>
      </c>
      <c r="U226" s="8">
        <f t="shared" si="33"/>
        <v>21</v>
      </c>
      <c r="V226" s="7">
        <v>37012</v>
      </c>
      <c r="W226" t="s">
        <v>18838</v>
      </c>
      <c r="X226" s="2">
        <v>0.1</v>
      </c>
      <c r="Y226" s="6">
        <f t="shared" si="30"/>
        <v>2.6694428872694269E-3</v>
      </c>
      <c r="AA226">
        <v>1266209</v>
      </c>
      <c r="AB226">
        <v>22394</v>
      </c>
      <c r="AD226" t="s">
        <v>5</v>
      </c>
      <c r="AF226">
        <v>194</v>
      </c>
      <c r="AH226" s="10">
        <v>44442</v>
      </c>
      <c r="AI226" t="s">
        <v>18837</v>
      </c>
      <c r="AK226" t="s">
        <v>18836</v>
      </c>
      <c r="AL226">
        <v>0</v>
      </c>
      <c r="AM226" s="5">
        <f t="shared" si="34"/>
        <v>0</v>
      </c>
      <c r="AN226" s="4">
        <f t="shared" si="31"/>
        <v>0</v>
      </c>
      <c r="AO226" s="3"/>
      <c r="AP226">
        <v>0</v>
      </c>
      <c r="AR226" t="s">
        <v>0</v>
      </c>
      <c r="AT226" s="2" t="s">
        <v>19</v>
      </c>
      <c r="AU226" s="1">
        <f t="shared" si="35"/>
        <v>0.18686100210885986</v>
      </c>
      <c r="AV226" s="1">
        <f t="shared" si="36"/>
        <v>0.13347214436347135</v>
      </c>
      <c r="AW226" s="1">
        <f t="shared" si="37"/>
        <v>8.0083286618082811E-2</v>
      </c>
    </row>
    <row r="227" spans="1:49" x14ac:dyDescent="0.2">
      <c r="A227">
        <v>225</v>
      </c>
      <c r="B227" t="s">
        <v>18835</v>
      </c>
      <c r="C227" t="s">
        <v>18834</v>
      </c>
      <c r="D227" t="s">
        <v>18833</v>
      </c>
      <c r="F227" t="s">
        <v>18832</v>
      </c>
      <c r="G227" t="s">
        <v>15</v>
      </c>
      <c r="H227" t="s">
        <v>14</v>
      </c>
      <c r="I227" t="s">
        <v>18831</v>
      </c>
      <c r="J227">
        <v>60008592</v>
      </c>
      <c r="K227" t="s">
        <v>3986</v>
      </c>
      <c r="L227" t="s">
        <v>3985</v>
      </c>
      <c r="M227" t="s">
        <v>3985</v>
      </c>
      <c r="N227">
        <v>2</v>
      </c>
      <c r="O227" t="s">
        <v>18830</v>
      </c>
      <c r="P227" t="s">
        <v>18829</v>
      </c>
      <c r="Q227" t="s">
        <v>3982</v>
      </c>
      <c r="R227" s="7">
        <v>37012</v>
      </c>
      <c r="S227" s="8">
        <f t="shared" si="32"/>
        <v>2001</v>
      </c>
      <c r="T227" s="8">
        <v>2001</v>
      </c>
      <c r="U227" s="8">
        <f t="shared" si="33"/>
        <v>21</v>
      </c>
      <c r="V227" s="7">
        <v>37012</v>
      </c>
      <c r="W227" t="s">
        <v>3089</v>
      </c>
      <c r="X227" s="2">
        <v>1.6519999999999999</v>
      </c>
      <c r="Y227" s="6">
        <f t="shared" si="30"/>
        <v>4.409919649769093E-2</v>
      </c>
      <c r="AA227" t="s">
        <v>3088</v>
      </c>
      <c r="AB227">
        <v>17337</v>
      </c>
      <c r="AD227" t="s">
        <v>5</v>
      </c>
      <c r="AE227">
        <v>49</v>
      </c>
      <c r="AF227">
        <v>5</v>
      </c>
      <c r="AH227" t="s">
        <v>18828</v>
      </c>
      <c r="AI227" t="s">
        <v>18827</v>
      </c>
      <c r="AJ227" t="s">
        <v>18826</v>
      </c>
      <c r="AK227" t="s">
        <v>18825</v>
      </c>
      <c r="AL227">
        <v>25</v>
      </c>
      <c r="AM227" s="5">
        <f t="shared" si="34"/>
        <v>1.1904761904761905</v>
      </c>
      <c r="AN227" s="4">
        <f t="shared" si="31"/>
        <v>1.8030688231369791E-3</v>
      </c>
      <c r="AO227" s="3"/>
      <c r="AP227">
        <v>0</v>
      </c>
      <c r="AQ227" t="s">
        <v>4249</v>
      </c>
      <c r="AR227" t="s">
        <v>18824</v>
      </c>
      <c r="AS227" t="s">
        <v>4248</v>
      </c>
      <c r="AT227" s="2" t="s">
        <v>19</v>
      </c>
      <c r="AU227" s="1">
        <f t="shared" si="35"/>
        <v>3.1410358195324743</v>
      </c>
      <c r="AV227" s="1">
        <f t="shared" si="36"/>
        <v>2.2951132660413953</v>
      </c>
      <c r="AW227" s="1">
        <f t="shared" si="37"/>
        <v>1.4491907125503163</v>
      </c>
    </row>
    <row r="228" spans="1:49" x14ac:dyDescent="0.2">
      <c r="A228">
        <v>226</v>
      </c>
      <c r="B228" t="s">
        <v>18823</v>
      </c>
      <c r="C228" t="s">
        <v>18822</v>
      </c>
      <c r="D228" t="s">
        <v>18821</v>
      </c>
      <c r="F228" t="s">
        <v>18820</v>
      </c>
      <c r="G228" t="s">
        <v>15</v>
      </c>
      <c r="H228" t="s">
        <v>14</v>
      </c>
      <c r="I228" t="s">
        <v>18819</v>
      </c>
      <c r="J228" t="s">
        <v>18818</v>
      </c>
      <c r="K228" t="s">
        <v>18817</v>
      </c>
      <c r="L228" t="s">
        <v>18816</v>
      </c>
      <c r="M228" t="s">
        <v>1237</v>
      </c>
      <c r="N228">
        <v>2</v>
      </c>
      <c r="O228" t="s">
        <v>18815</v>
      </c>
      <c r="P228" t="s">
        <v>18814</v>
      </c>
      <c r="Q228" t="s">
        <v>18813</v>
      </c>
      <c r="R228" s="7">
        <v>37012</v>
      </c>
      <c r="S228" s="8">
        <f t="shared" si="32"/>
        <v>2001</v>
      </c>
      <c r="T228" s="8">
        <v>2001</v>
      </c>
      <c r="U228" s="8">
        <f t="shared" si="33"/>
        <v>21</v>
      </c>
      <c r="V228" s="7">
        <v>37012</v>
      </c>
      <c r="W228" t="s">
        <v>3089</v>
      </c>
      <c r="X228" s="2">
        <v>1.6519999999999999</v>
      </c>
      <c r="Y228" s="6">
        <f t="shared" si="30"/>
        <v>4.409919649769093E-2</v>
      </c>
      <c r="AA228" t="s">
        <v>3088</v>
      </c>
      <c r="AB228">
        <v>17337</v>
      </c>
      <c r="AD228" t="s">
        <v>5</v>
      </c>
      <c r="AE228">
        <v>49</v>
      </c>
      <c r="AF228">
        <v>5</v>
      </c>
      <c r="AH228" t="s">
        <v>18812</v>
      </c>
      <c r="AI228" t="s">
        <v>18811</v>
      </c>
      <c r="AJ228" t="s">
        <v>18810</v>
      </c>
      <c r="AK228" t="s">
        <v>18809</v>
      </c>
      <c r="AL228">
        <v>38</v>
      </c>
      <c r="AM228" s="5">
        <f t="shared" si="34"/>
        <v>1.8095238095238095</v>
      </c>
      <c r="AN228" s="4">
        <f t="shared" si="31"/>
        <v>2.7406646111682084E-3</v>
      </c>
      <c r="AO228" s="3"/>
      <c r="AP228">
        <v>0</v>
      </c>
      <c r="AR228" t="s">
        <v>0</v>
      </c>
      <c r="AT228" s="2" t="s">
        <v>19</v>
      </c>
      <c r="AU228" s="1">
        <f t="shared" si="35"/>
        <v>3.1691636931734117</v>
      </c>
      <c r="AV228" s="1">
        <f t="shared" si="36"/>
        <v>2.3419930554429569</v>
      </c>
      <c r="AW228" s="1">
        <f t="shared" si="37"/>
        <v>1.5148224177125023</v>
      </c>
    </row>
    <row r="229" spans="1:49" x14ac:dyDescent="0.2">
      <c r="A229">
        <v>227</v>
      </c>
      <c r="B229" t="s">
        <v>18808</v>
      </c>
      <c r="C229" t="s">
        <v>18807</v>
      </c>
      <c r="D229" t="s">
        <v>18806</v>
      </c>
      <c r="F229" t="s">
        <v>18805</v>
      </c>
      <c r="G229" t="s">
        <v>15</v>
      </c>
      <c r="H229" t="s">
        <v>14</v>
      </c>
      <c r="I229" t="s">
        <v>18804</v>
      </c>
      <c r="J229" t="s">
        <v>15886</v>
      </c>
      <c r="K229" t="s">
        <v>15885</v>
      </c>
      <c r="L229" t="s">
        <v>15884</v>
      </c>
      <c r="M229" t="s">
        <v>263</v>
      </c>
      <c r="N229">
        <v>3</v>
      </c>
      <c r="O229" t="s">
        <v>18803</v>
      </c>
      <c r="P229" t="s">
        <v>18802</v>
      </c>
      <c r="Q229" t="s">
        <v>15881</v>
      </c>
      <c r="R229" s="7">
        <v>37012</v>
      </c>
      <c r="S229" s="8">
        <f t="shared" si="32"/>
        <v>2001</v>
      </c>
      <c r="T229" s="8">
        <v>2001</v>
      </c>
      <c r="U229" s="8">
        <f t="shared" si="33"/>
        <v>21</v>
      </c>
      <c r="V229" s="7">
        <v>37012</v>
      </c>
      <c r="W229" t="s">
        <v>3089</v>
      </c>
      <c r="X229" s="2">
        <v>1.6519999999999999</v>
      </c>
      <c r="Y229" s="6">
        <f t="shared" si="30"/>
        <v>4.409919649769093E-2</v>
      </c>
      <c r="AA229" t="s">
        <v>3088</v>
      </c>
      <c r="AB229">
        <v>17337</v>
      </c>
      <c r="AD229" t="s">
        <v>5</v>
      </c>
      <c r="AE229">
        <v>49</v>
      </c>
      <c r="AF229">
        <v>5</v>
      </c>
      <c r="AH229" t="s">
        <v>18801</v>
      </c>
      <c r="AI229" t="s">
        <v>18800</v>
      </c>
      <c r="AK229" t="s">
        <v>18799</v>
      </c>
      <c r="AL229">
        <v>21</v>
      </c>
      <c r="AM229" s="5">
        <f t="shared" si="34"/>
        <v>1</v>
      </c>
      <c r="AN229" s="4">
        <f t="shared" si="31"/>
        <v>1.5145778114350624E-3</v>
      </c>
      <c r="AO229" s="3"/>
      <c r="AP229">
        <v>0</v>
      </c>
      <c r="AQ229" t="s">
        <v>9895</v>
      </c>
      <c r="AR229" t="s">
        <v>18798</v>
      </c>
      <c r="AS229" t="s">
        <v>9893</v>
      </c>
      <c r="AT229" s="2" t="s">
        <v>19</v>
      </c>
      <c r="AU229" s="1">
        <f t="shared" si="35"/>
        <v>3.132381089181417</v>
      </c>
      <c r="AV229" s="1">
        <f t="shared" si="36"/>
        <v>2.2806887154562996</v>
      </c>
      <c r="AW229" s="1">
        <f t="shared" si="37"/>
        <v>1.4289963417311822</v>
      </c>
    </row>
    <row r="230" spans="1:49" x14ac:dyDescent="0.2">
      <c r="A230">
        <v>228</v>
      </c>
      <c r="B230" t="s">
        <v>18797</v>
      </c>
      <c r="C230" t="s">
        <v>18796</v>
      </c>
      <c r="D230" t="s">
        <v>18795</v>
      </c>
      <c r="F230" t="s">
        <v>18794</v>
      </c>
      <c r="G230" t="s">
        <v>15</v>
      </c>
      <c r="H230" t="s">
        <v>14</v>
      </c>
      <c r="I230" t="s">
        <v>18793</v>
      </c>
      <c r="J230" t="s">
        <v>18792</v>
      </c>
      <c r="K230" t="s">
        <v>18791</v>
      </c>
      <c r="L230" t="s">
        <v>18790</v>
      </c>
      <c r="M230" t="s">
        <v>4763</v>
      </c>
      <c r="N230">
        <v>2</v>
      </c>
      <c r="O230" t="s">
        <v>18789</v>
      </c>
      <c r="P230" t="s">
        <v>18788</v>
      </c>
      <c r="Q230" t="s">
        <v>18787</v>
      </c>
      <c r="R230" s="7">
        <v>37012</v>
      </c>
      <c r="S230" s="8">
        <f t="shared" si="32"/>
        <v>2001</v>
      </c>
      <c r="T230" s="8">
        <v>2001</v>
      </c>
      <c r="U230" s="8">
        <f t="shared" si="33"/>
        <v>21</v>
      </c>
      <c r="V230" s="7">
        <v>37012</v>
      </c>
      <c r="W230" t="s">
        <v>8653</v>
      </c>
      <c r="X230" s="2">
        <v>0.627</v>
      </c>
      <c r="Y230" s="6">
        <f t="shared" si="30"/>
        <v>1.6737406903179305E-2</v>
      </c>
      <c r="AA230">
        <v>9269851</v>
      </c>
      <c r="AB230">
        <v>28435</v>
      </c>
      <c r="AD230" t="s">
        <v>5</v>
      </c>
      <c r="AE230">
        <v>47</v>
      </c>
      <c r="AF230">
        <v>1</v>
      </c>
      <c r="AH230" t="s">
        <v>18786</v>
      </c>
      <c r="AI230" t="s">
        <v>18785</v>
      </c>
      <c r="AJ230" t="s">
        <v>18784</v>
      </c>
      <c r="AK230" t="s">
        <v>18783</v>
      </c>
      <c r="AL230">
        <v>18</v>
      </c>
      <c r="AM230" s="5">
        <f t="shared" si="34"/>
        <v>0.8571428571428571</v>
      </c>
      <c r="AN230" s="4">
        <f t="shared" si="31"/>
        <v>1.2982095526586248E-3</v>
      </c>
      <c r="AO230" s="3"/>
      <c r="AP230">
        <v>0</v>
      </c>
      <c r="AR230" t="s">
        <v>0</v>
      </c>
      <c r="AS230" t="s">
        <v>14757</v>
      </c>
      <c r="AT230" s="2">
        <v>2.121</v>
      </c>
      <c r="AU230" s="1">
        <f t="shared" si="35"/>
        <v>1.2105647698023101</v>
      </c>
      <c r="AV230" s="1">
        <f t="shared" si="36"/>
        <v>0.90178082279189653</v>
      </c>
      <c r="AW230" s="1">
        <f t="shared" si="37"/>
        <v>0.59299687578148286</v>
      </c>
    </row>
    <row r="231" spans="1:49" x14ac:dyDescent="0.2">
      <c r="A231">
        <v>229</v>
      </c>
      <c r="B231" t="s">
        <v>18782</v>
      </c>
      <c r="C231" t="s">
        <v>18781</v>
      </c>
      <c r="D231" t="s">
        <v>18780</v>
      </c>
      <c r="F231" t="s">
        <v>18779</v>
      </c>
      <c r="G231" t="s">
        <v>15</v>
      </c>
      <c r="H231" t="s">
        <v>14</v>
      </c>
      <c r="I231" t="s">
        <v>18778</v>
      </c>
      <c r="J231" t="s">
        <v>18777</v>
      </c>
      <c r="K231" t="s">
        <v>18776</v>
      </c>
      <c r="L231" t="s">
        <v>18775</v>
      </c>
      <c r="M231" t="s">
        <v>154</v>
      </c>
      <c r="N231">
        <v>4</v>
      </c>
      <c r="O231" t="s">
        <v>18774</v>
      </c>
      <c r="P231" t="s">
        <v>18773</v>
      </c>
      <c r="Q231" t="s">
        <v>18772</v>
      </c>
      <c r="R231" s="7">
        <v>37012</v>
      </c>
      <c r="S231" s="8">
        <f t="shared" si="32"/>
        <v>2001</v>
      </c>
      <c r="T231" s="8">
        <v>2001</v>
      </c>
      <c r="U231" s="8">
        <f t="shared" si="33"/>
        <v>21</v>
      </c>
      <c r="V231" s="7">
        <v>37012</v>
      </c>
      <c r="W231" t="s">
        <v>3089</v>
      </c>
      <c r="X231" s="2">
        <v>1.6519999999999999</v>
      </c>
      <c r="Y231" s="6">
        <f t="shared" si="30"/>
        <v>4.409919649769093E-2</v>
      </c>
      <c r="AA231" t="s">
        <v>3088</v>
      </c>
      <c r="AB231">
        <v>17337</v>
      </c>
      <c r="AD231" t="s">
        <v>5</v>
      </c>
      <c r="AE231">
        <v>49</v>
      </c>
      <c r="AF231">
        <v>5</v>
      </c>
      <c r="AH231" t="s">
        <v>18771</v>
      </c>
      <c r="AI231" t="s">
        <v>18770</v>
      </c>
      <c r="AJ231" t="s">
        <v>18769</v>
      </c>
      <c r="AK231" t="s">
        <v>18768</v>
      </c>
      <c r="AL231">
        <v>9</v>
      </c>
      <c r="AM231" s="5">
        <f t="shared" si="34"/>
        <v>0.42857142857142855</v>
      </c>
      <c r="AN231" s="4">
        <f t="shared" si="31"/>
        <v>6.4910477632931242E-4</v>
      </c>
      <c r="AO231" s="3"/>
      <c r="AP231">
        <v>0</v>
      </c>
      <c r="AR231" t="s">
        <v>0</v>
      </c>
      <c r="AT231" s="2" t="s">
        <v>19</v>
      </c>
      <c r="AU231" s="1">
        <f t="shared" si="35"/>
        <v>3.1064168981282445</v>
      </c>
      <c r="AV231" s="1">
        <f t="shared" si="36"/>
        <v>2.237415063701012</v>
      </c>
      <c r="AW231" s="1">
        <f t="shared" si="37"/>
        <v>1.3684132292737798</v>
      </c>
    </row>
    <row r="232" spans="1:49" x14ac:dyDescent="0.2">
      <c r="A232">
        <v>230</v>
      </c>
      <c r="B232" t="s">
        <v>18767</v>
      </c>
      <c r="C232" t="s">
        <v>18766</v>
      </c>
      <c r="D232" t="s">
        <v>18765</v>
      </c>
      <c r="F232" t="s">
        <v>18764</v>
      </c>
      <c r="G232" t="s">
        <v>15</v>
      </c>
      <c r="H232" t="s">
        <v>14</v>
      </c>
      <c r="I232" t="s">
        <v>18763</v>
      </c>
      <c r="J232">
        <v>60073971</v>
      </c>
      <c r="K232" t="s">
        <v>18762</v>
      </c>
      <c r="L232" t="s">
        <v>18761</v>
      </c>
      <c r="M232" t="s">
        <v>10</v>
      </c>
      <c r="N232">
        <v>1</v>
      </c>
      <c r="O232" t="s">
        <v>18760</v>
      </c>
      <c r="P232">
        <v>7102001903</v>
      </c>
      <c r="Q232">
        <v>60073971</v>
      </c>
      <c r="R232" s="7">
        <v>37012</v>
      </c>
      <c r="S232" s="8">
        <f t="shared" si="32"/>
        <v>2001</v>
      </c>
      <c r="T232" s="8">
        <v>2001</v>
      </c>
      <c r="U232" s="8">
        <f t="shared" si="33"/>
        <v>21</v>
      </c>
      <c r="V232" s="7">
        <v>37012</v>
      </c>
      <c r="W232" t="s">
        <v>3089</v>
      </c>
      <c r="X232" s="2">
        <v>1.6519999999999999</v>
      </c>
      <c r="Y232" s="6">
        <f t="shared" si="30"/>
        <v>4.409919649769093E-2</v>
      </c>
      <c r="AA232" t="s">
        <v>3088</v>
      </c>
      <c r="AB232">
        <v>17337</v>
      </c>
      <c r="AD232" t="s">
        <v>5</v>
      </c>
      <c r="AE232">
        <v>49</v>
      </c>
      <c r="AF232">
        <v>5</v>
      </c>
      <c r="AH232" t="s">
        <v>18759</v>
      </c>
      <c r="AI232" t="s">
        <v>18758</v>
      </c>
      <c r="AJ232" t="s">
        <v>18757</v>
      </c>
      <c r="AK232" t="s">
        <v>18756</v>
      </c>
      <c r="AL232">
        <v>10</v>
      </c>
      <c r="AM232" s="5">
        <f t="shared" si="34"/>
        <v>0.47619047619047616</v>
      </c>
      <c r="AN232" s="4">
        <f t="shared" si="31"/>
        <v>7.2122752925479164E-4</v>
      </c>
      <c r="AO232" s="3"/>
      <c r="AP232">
        <v>0</v>
      </c>
      <c r="AQ232" t="s">
        <v>14263</v>
      </c>
      <c r="AR232" t="s">
        <v>0</v>
      </c>
      <c r="AS232" t="s">
        <v>14262</v>
      </c>
      <c r="AT232" s="2" t="s">
        <v>19</v>
      </c>
      <c r="AU232" s="1">
        <f t="shared" si="35"/>
        <v>3.1085805807160085</v>
      </c>
      <c r="AV232" s="1">
        <f t="shared" si="36"/>
        <v>2.2410212013472859</v>
      </c>
      <c r="AW232" s="1">
        <f t="shared" si="37"/>
        <v>1.3734618219785633</v>
      </c>
    </row>
    <row r="233" spans="1:49" x14ac:dyDescent="0.2">
      <c r="A233">
        <v>231</v>
      </c>
      <c r="B233" t="s">
        <v>18755</v>
      </c>
      <c r="C233" t="s">
        <v>18754</v>
      </c>
      <c r="D233" t="s">
        <v>18753</v>
      </c>
      <c r="F233" t="s">
        <v>18752</v>
      </c>
      <c r="G233" t="s">
        <v>15</v>
      </c>
      <c r="H233" t="s">
        <v>14</v>
      </c>
      <c r="I233" t="s">
        <v>18751</v>
      </c>
      <c r="J233">
        <v>60003003</v>
      </c>
      <c r="K233" t="s">
        <v>10100</v>
      </c>
      <c r="L233" t="s">
        <v>10099</v>
      </c>
      <c r="M233" t="s">
        <v>498</v>
      </c>
      <c r="N233">
        <v>2</v>
      </c>
      <c r="O233" t="s">
        <v>18750</v>
      </c>
      <c r="P233" t="s">
        <v>18749</v>
      </c>
      <c r="Q233" t="s">
        <v>10096</v>
      </c>
      <c r="R233" s="7">
        <v>37012</v>
      </c>
      <c r="S233" s="8">
        <f t="shared" si="32"/>
        <v>2001</v>
      </c>
      <c r="T233" s="8">
        <v>2001</v>
      </c>
      <c r="U233" s="8">
        <f t="shared" si="33"/>
        <v>21</v>
      </c>
      <c r="V233" s="7">
        <v>37012</v>
      </c>
      <c r="W233" t="s">
        <v>3089</v>
      </c>
      <c r="X233" s="2">
        <v>1.6519999999999999</v>
      </c>
      <c r="Y233" s="6">
        <f t="shared" si="30"/>
        <v>4.409919649769093E-2</v>
      </c>
      <c r="AA233" t="s">
        <v>3088</v>
      </c>
      <c r="AB233">
        <v>17337</v>
      </c>
      <c r="AD233" t="s">
        <v>5</v>
      </c>
      <c r="AE233">
        <v>49</v>
      </c>
      <c r="AF233">
        <v>5</v>
      </c>
      <c r="AH233" t="s">
        <v>18748</v>
      </c>
      <c r="AI233" t="s">
        <v>18747</v>
      </c>
      <c r="AJ233" t="s">
        <v>18746</v>
      </c>
      <c r="AK233" t="s">
        <v>18745</v>
      </c>
      <c r="AL233">
        <v>3</v>
      </c>
      <c r="AM233" s="5">
        <f t="shared" si="34"/>
        <v>0.14285714285714285</v>
      </c>
      <c r="AN233" s="4">
        <f t="shared" si="31"/>
        <v>2.1636825877643749E-4</v>
      </c>
      <c r="AO233" s="3"/>
      <c r="AP233">
        <v>0</v>
      </c>
      <c r="AR233" t="s">
        <v>0</v>
      </c>
      <c r="AT233" s="2" t="s">
        <v>19</v>
      </c>
      <c r="AU233" s="1">
        <f t="shared" si="35"/>
        <v>3.0934348026016583</v>
      </c>
      <c r="AV233" s="1">
        <f t="shared" si="36"/>
        <v>2.2157782378233684</v>
      </c>
      <c r="AW233" s="1">
        <f t="shared" si="37"/>
        <v>1.3381216730450785</v>
      </c>
    </row>
    <row r="234" spans="1:49" x14ac:dyDescent="0.2">
      <c r="A234">
        <v>232</v>
      </c>
      <c r="B234" t="s">
        <v>18744</v>
      </c>
      <c r="C234" t="s">
        <v>18743</v>
      </c>
      <c r="F234" t="s">
        <v>18742</v>
      </c>
      <c r="G234" t="s">
        <v>15</v>
      </c>
      <c r="H234" t="s">
        <v>14</v>
      </c>
      <c r="I234" t="s">
        <v>18741</v>
      </c>
      <c r="J234" t="s">
        <v>18740</v>
      </c>
      <c r="K234" t="s">
        <v>18739</v>
      </c>
      <c r="L234" t="s">
        <v>18738</v>
      </c>
      <c r="M234" t="s">
        <v>3794</v>
      </c>
      <c r="N234">
        <v>4</v>
      </c>
      <c r="O234" t="s">
        <v>18737</v>
      </c>
      <c r="P234" t="s">
        <v>18736</v>
      </c>
      <c r="Q234" t="s">
        <v>18735</v>
      </c>
      <c r="R234" s="7">
        <v>37012</v>
      </c>
      <c r="S234" s="8">
        <f t="shared" si="32"/>
        <v>2001</v>
      </c>
      <c r="T234" s="8">
        <v>2001</v>
      </c>
      <c r="U234" s="8">
        <f t="shared" si="33"/>
        <v>21</v>
      </c>
      <c r="V234" s="7">
        <v>37012</v>
      </c>
      <c r="W234" t="s">
        <v>16345</v>
      </c>
      <c r="X234" s="2">
        <v>0.33800000000000002</v>
      </c>
      <c r="Y234" s="6">
        <f t="shared" si="30"/>
        <v>9.0227169589706634E-3</v>
      </c>
      <c r="AA234">
        <v>7372884</v>
      </c>
      <c r="AB234">
        <v>70506</v>
      </c>
      <c r="AD234" t="s">
        <v>5</v>
      </c>
      <c r="AE234">
        <v>19</v>
      </c>
      <c r="AF234">
        <v>3</v>
      </c>
      <c r="AH234" t="s">
        <v>18734</v>
      </c>
      <c r="AI234" t="s">
        <v>18733</v>
      </c>
      <c r="AJ234" t="s">
        <v>18732</v>
      </c>
      <c r="AK234" t="s">
        <v>18731</v>
      </c>
      <c r="AL234">
        <v>9</v>
      </c>
      <c r="AM234" s="5">
        <f t="shared" si="34"/>
        <v>0.42857142857142855</v>
      </c>
      <c r="AN234" s="4">
        <f t="shared" si="31"/>
        <v>6.4910477632931242E-4</v>
      </c>
      <c r="AO234" s="3"/>
      <c r="AP234">
        <v>0</v>
      </c>
      <c r="AR234" t="s">
        <v>0</v>
      </c>
      <c r="AT234" s="2" t="s">
        <v>19</v>
      </c>
      <c r="AU234" s="1">
        <f t="shared" si="35"/>
        <v>0.65106333041782583</v>
      </c>
      <c r="AV234" s="1">
        <f t="shared" si="36"/>
        <v>0.48359108676499879</v>
      </c>
      <c r="AW234" s="1">
        <f t="shared" si="37"/>
        <v>0.31611884311217175</v>
      </c>
    </row>
    <row r="235" spans="1:49" x14ac:dyDescent="0.2">
      <c r="A235">
        <v>233</v>
      </c>
      <c r="B235" t="s">
        <v>18730</v>
      </c>
      <c r="C235" t="s">
        <v>18729</v>
      </c>
      <c r="D235" t="s">
        <v>18728</v>
      </c>
      <c r="F235" t="s">
        <v>18727</v>
      </c>
      <c r="G235" t="s">
        <v>15</v>
      </c>
      <c r="H235" t="s">
        <v>14</v>
      </c>
      <c r="I235" t="s">
        <v>18726</v>
      </c>
      <c r="J235" t="s">
        <v>18721</v>
      </c>
      <c r="K235" t="s">
        <v>18725</v>
      </c>
      <c r="L235" t="s">
        <v>18724</v>
      </c>
      <c r="M235" t="s">
        <v>263</v>
      </c>
      <c r="N235">
        <v>2</v>
      </c>
      <c r="O235" t="s">
        <v>18723</v>
      </c>
      <c r="P235" t="s">
        <v>18722</v>
      </c>
      <c r="Q235" t="s">
        <v>18721</v>
      </c>
      <c r="R235" s="7">
        <v>37012</v>
      </c>
      <c r="S235" s="8">
        <f t="shared" si="32"/>
        <v>2001</v>
      </c>
      <c r="T235" s="8">
        <v>2001</v>
      </c>
      <c r="U235" s="8">
        <f t="shared" si="33"/>
        <v>21</v>
      </c>
      <c r="V235" s="7">
        <v>37012</v>
      </c>
      <c r="W235" t="s">
        <v>10008</v>
      </c>
      <c r="X235" s="2">
        <v>0.65500000000000003</v>
      </c>
      <c r="Y235" s="6">
        <f t="shared" si="30"/>
        <v>1.7484850911614749E-2</v>
      </c>
      <c r="AA235">
        <v>189375</v>
      </c>
      <c r="AB235">
        <v>26051</v>
      </c>
      <c r="AD235" t="s">
        <v>5</v>
      </c>
      <c r="AE235">
        <v>43</v>
      </c>
      <c r="AF235">
        <v>2</v>
      </c>
      <c r="AH235" t="s">
        <v>18720</v>
      </c>
      <c r="AI235" t="s">
        <v>18719</v>
      </c>
      <c r="AJ235" t="s">
        <v>18718</v>
      </c>
      <c r="AK235" t="s">
        <v>18717</v>
      </c>
      <c r="AL235">
        <v>12</v>
      </c>
      <c r="AM235" s="5">
        <f t="shared" si="34"/>
        <v>0.5714285714285714</v>
      </c>
      <c r="AN235" s="4">
        <f t="shared" si="31"/>
        <v>8.6547303510574997E-4</v>
      </c>
      <c r="AO235" s="3"/>
      <c r="AP235">
        <v>0</v>
      </c>
      <c r="AR235" t="s">
        <v>18716</v>
      </c>
      <c r="AS235" t="s">
        <v>18715</v>
      </c>
      <c r="AT235" s="2" t="s">
        <v>19</v>
      </c>
      <c r="AU235" s="1">
        <f t="shared" si="35"/>
        <v>1.2499037548662046</v>
      </c>
      <c r="AV235" s="1">
        <f t="shared" si="36"/>
        <v>0.91751619733602496</v>
      </c>
      <c r="AW235" s="1">
        <f t="shared" si="37"/>
        <v>0.58512863980584495</v>
      </c>
    </row>
    <row r="236" spans="1:49" x14ac:dyDescent="0.2">
      <c r="A236">
        <v>234</v>
      </c>
      <c r="B236" t="s">
        <v>18714</v>
      </c>
      <c r="C236" t="s">
        <v>18713</v>
      </c>
      <c r="D236" t="s">
        <v>18712</v>
      </c>
      <c r="F236" t="s">
        <v>18711</v>
      </c>
      <c r="G236" t="s">
        <v>15</v>
      </c>
      <c r="H236" t="s">
        <v>14</v>
      </c>
      <c r="I236" t="s">
        <v>18710</v>
      </c>
      <c r="J236" t="s">
        <v>18709</v>
      </c>
      <c r="K236" t="s">
        <v>18708</v>
      </c>
      <c r="L236" t="s">
        <v>18707</v>
      </c>
      <c r="M236" t="s">
        <v>18706</v>
      </c>
      <c r="N236">
        <v>5</v>
      </c>
      <c r="O236" t="s">
        <v>18705</v>
      </c>
      <c r="P236" t="s">
        <v>18704</v>
      </c>
      <c r="Q236" t="s">
        <v>18703</v>
      </c>
      <c r="R236" s="7">
        <v>37012</v>
      </c>
      <c r="S236" s="8">
        <f t="shared" si="32"/>
        <v>2001</v>
      </c>
      <c r="T236" s="8">
        <v>2001</v>
      </c>
      <c r="U236" s="8">
        <f t="shared" si="33"/>
        <v>21</v>
      </c>
      <c r="V236" s="7">
        <v>37012</v>
      </c>
      <c r="W236" t="s">
        <v>3089</v>
      </c>
      <c r="X236" s="2">
        <v>1.6519999999999999</v>
      </c>
      <c r="Y236" s="6">
        <f t="shared" si="30"/>
        <v>4.409919649769093E-2</v>
      </c>
      <c r="AA236" t="s">
        <v>3088</v>
      </c>
      <c r="AB236">
        <v>17337</v>
      </c>
      <c r="AD236" t="s">
        <v>5</v>
      </c>
      <c r="AE236">
        <v>49</v>
      </c>
      <c r="AF236">
        <v>5</v>
      </c>
      <c r="AH236" t="s">
        <v>18702</v>
      </c>
      <c r="AI236" t="s">
        <v>18701</v>
      </c>
      <c r="AJ236" t="s">
        <v>18700</v>
      </c>
      <c r="AK236" t="s">
        <v>18699</v>
      </c>
      <c r="AL236">
        <v>22</v>
      </c>
      <c r="AM236" s="5">
        <f t="shared" si="34"/>
        <v>1.0476190476190477</v>
      </c>
      <c r="AN236" s="4">
        <f t="shared" si="31"/>
        <v>1.5867005643605417E-3</v>
      </c>
      <c r="AO236" s="3"/>
      <c r="AP236">
        <v>0</v>
      </c>
      <c r="AR236" t="s">
        <v>0</v>
      </c>
      <c r="AT236" s="2" t="s">
        <v>19</v>
      </c>
      <c r="AU236" s="1">
        <f t="shared" si="35"/>
        <v>3.1345447717691814</v>
      </c>
      <c r="AV236" s="1">
        <f t="shared" si="36"/>
        <v>2.2842948531025735</v>
      </c>
      <c r="AW236" s="1">
        <f t="shared" si="37"/>
        <v>1.4340449344359656</v>
      </c>
    </row>
    <row r="237" spans="1:49" x14ac:dyDescent="0.2">
      <c r="A237">
        <v>235</v>
      </c>
      <c r="B237" t="s">
        <v>18698</v>
      </c>
      <c r="C237" t="s">
        <v>18697</v>
      </c>
      <c r="D237" t="s">
        <v>18696</v>
      </c>
      <c r="F237" t="s">
        <v>18695</v>
      </c>
      <c r="G237" t="s">
        <v>15</v>
      </c>
      <c r="H237" t="s">
        <v>14</v>
      </c>
      <c r="I237" t="s">
        <v>18694</v>
      </c>
      <c r="J237" t="s">
        <v>18693</v>
      </c>
      <c r="K237" t="s">
        <v>18692</v>
      </c>
      <c r="L237" t="s">
        <v>18691</v>
      </c>
      <c r="M237" t="s">
        <v>263</v>
      </c>
      <c r="N237">
        <v>2</v>
      </c>
      <c r="O237" t="s">
        <v>18690</v>
      </c>
      <c r="P237" t="s">
        <v>18689</v>
      </c>
      <c r="Q237" t="s">
        <v>18688</v>
      </c>
      <c r="R237" s="7">
        <v>37012</v>
      </c>
      <c r="S237" s="8">
        <f t="shared" si="32"/>
        <v>2001</v>
      </c>
      <c r="T237" s="8">
        <v>2001</v>
      </c>
      <c r="U237" s="8">
        <f t="shared" si="33"/>
        <v>21</v>
      </c>
      <c r="V237" s="7">
        <v>37012</v>
      </c>
      <c r="W237" t="s">
        <v>3089</v>
      </c>
      <c r="X237" s="2">
        <v>1.6519999999999999</v>
      </c>
      <c r="Y237" s="6">
        <f t="shared" si="30"/>
        <v>4.409919649769093E-2</v>
      </c>
      <c r="AA237" t="s">
        <v>3088</v>
      </c>
      <c r="AB237">
        <v>17337</v>
      </c>
      <c r="AD237" t="s">
        <v>5</v>
      </c>
      <c r="AE237">
        <v>49</v>
      </c>
      <c r="AF237">
        <v>5</v>
      </c>
      <c r="AH237" t="s">
        <v>18687</v>
      </c>
      <c r="AI237" t="s">
        <v>18686</v>
      </c>
      <c r="AJ237" t="s">
        <v>18685</v>
      </c>
      <c r="AK237" t="s">
        <v>18684</v>
      </c>
      <c r="AL237">
        <v>10</v>
      </c>
      <c r="AM237" s="5">
        <f t="shared" si="34"/>
        <v>0.47619047619047616</v>
      </c>
      <c r="AN237" s="4">
        <f t="shared" si="31"/>
        <v>7.2122752925479164E-4</v>
      </c>
      <c r="AO237" s="3"/>
      <c r="AP237">
        <v>0</v>
      </c>
      <c r="AQ237" t="s">
        <v>119</v>
      </c>
      <c r="AR237" t="s">
        <v>18683</v>
      </c>
      <c r="AS237" t="s">
        <v>118</v>
      </c>
      <c r="AT237" s="2" t="s">
        <v>19</v>
      </c>
      <c r="AU237" s="1">
        <f t="shared" si="35"/>
        <v>3.1085805807160085</v>
      </c>
      <c r="AV237" s="1">
        <f t="shared" si="36"/>
        <v>2.2410212013472859</v>
      </c>
      <c r="AW237" s="1">
        <f t="shared" si="37"/>
        <v>1.3734618219785633</v>
      </c>
    </row>
    <row r="238" spans="1:49" x14ac:dyDescent="0.2">
      <c r="A238">
        <v>236</v>
      </c>
      <c r="B238" t="s">
        <v>18682</v>
      </c>
      <c r="C238" t="s">
        <v>18681</v>
      </c>
      <c r="D238" t="s">
        <v>18680</v>
      </c>
      <c r="F238" t="s">
        <v>18679</v>
      </c>
      <c r="G238" t="s">
        <v>15</v>
      </c>
      <c r="H238" t="s">
        <v>14</v>
      </c>
      <c r="I238" t="s">
        <v>18678</v>
      </c>
      <c r="J238" t="s">
        <v>18677</v>
      </c>
      <c r="K238" t="s">
        <v>18676</v>
      </c>
      <c r="L238" t="s">
        <v>18675</v>
      </c>
      <c r="M238" t="s">
        <v>18674</v>
      </c>
      <c r="N238">
        <v>3</v>
      </c>
      <c r="O238" t="s">
        <v>18673</v>
      </c>
      <c r="P238" t="s">
        <v>18672</v>
      </c>
      <c r="Q238" t="s">
        <v>18671</v>
      </c>
      <c r="R238" s="7">
        <v>37012</v>
      </c>
      <c r="S238" s="8">
        <f t="shared" si="32"/>
        <v>2001</v>
      </c>
      <c r="T238" s="8">
        <v>2001</v>
      </c>
      <c r="U238" s="8">
        <f t="shared" si="33"/>
        <v>21</v>
      </c>
      <c r="V238" s="7">
        <v>37012</v>
      </c>
      <c r="W238" t="s">
        <v>3089</v>
      </c>
      <c r="X238" s="2">
        <v>1.6519999999999999</v>
      </c>
      <c r="Y238" s="6">
        <f t="shared" si="30"/>
        <v>4.409919649769093E-2</v>
      </c>
      <c r="AA238" t="s">
        <v>3088</v>
      </c>
      <c r="AB238">
        <v>17337</v>
      </c>
      <c r="AD238" t="s">
        <v>5</v>
      </c>
      <c r="AE238">
        <v>49</v>
      </c>
      <c r="AF238">
        <v>5</v>
      </c>
      <c r="AH238" t="s">
        <v>18670</v>
      </c>
      <c r="AI238" t="s">
        <v>18669</v>
      </c>
      <c r="AJ238" t="s">
        <v>18668</v>
      </c>
      <c r="AK238" t="s">
        <v>18667</v>
      </c>
      <c r="AL238">
        <v>41</v>
      </c>
      <c r="AM238" s="5">
        <f t="shared" si="34"/>
        <v>1.9523809523809523</v>
      </c>
      <c r="AN238" s="4">
        <f t="shared" si="31"/>
        <v>2.9570328699446459E-3</v>
      </c>
      <c r="AO238" s="3"/>
      <c r="AP238">
        <v>0</v>
      </c>
      <c r="AR238" t="s">
        <v>0</v>
      </c>
      <c r="AT238" s="2" t="s">
        <v>19</v>
      </c>
      <c r="AU238" s="1">
        <f t="shared" si="35"/>
        <v>3.1756547409367042</v>
      </c>
      <c r="AV238" s="1">
        <f t="shared" si="36"/>
        <v>2.3528114683817791</v>
      </c>
      <c r="AW238" s="1">
        <f t="shared" si="37"/>
        <v>1.529968195826853</v>
      </c>
    </row>
    <row r="239" spans="1:49" x14ac:dyDescent="0.2">
      <c r="A239">
        <v>237</v>
      </c>
      <c r="B239" t="s">
        <v>18666</v>
      </c>
      <c r="C239" t="s">
        <v>18665</v>
      </c>
      <c r="D239" t="s">
        <v>18664</v>
      </c>
      <c r="F239" t="s">
        <v>18663</v>
      </c>
      <c r="G239" t="s">
        <v>15</v>
      </c>
      <c r="H239" t="s">
        <v>14</v>
      </c>
      <c r="I239" t="s">
        <v>18662</v>
      </c>
      <c r="J239" t="s">
        <v>18661</v>
      </c>
      <c r="K239" t="s">
        <v>18660</v>
      </c>
      <c r="L239" t="s">
        <v>18659</v>
      </c>
      <c r="M239" t="s">
        <v>4749</v>
      </c>
      <c r="N239">
        <v>3</v>
      </c>
      <c r="O239" t="s">
        <v>18658</v>
      </c>
      <c r="P239" t="s">
        <v>18657</v>
      </c>
      <c r="Q239" t="s">
        <v>18656</v>
      </c>
      <c r="R239" s="7">
        <v>37012</v>
      </c>
      <c r="S239" s="8">
        <f t="shared" si="32"/>
        <v>2001</v>
      </c>
      <c r="T239" s="8">
        <v>2001</v>
      </c>
      <c r="U239" s="8">
        <f t="shared" si="33"/>
        <v>21</v>
      </c>
      <c r="V239" s="7">
        <v>37012</v>
      </c>
      <c r="W239" t="s">
        <v>3089</v>
      </c>
      <c r="X239" s="2">
        <v>1.6519999999999999</v>
      </c>
      <c r="Y239" s="6">
        <f t="shared" si="30"/>
        <v>4.409919649769093E-2</v>
      </c>
      <c r="AA239" t="s">
        <v>3088</v>
      </c>
      <c r="AB239">
        <v>17337</v>
      </c>
      <c r="AD239" t="s">
        <v>5</v>
      </c>
      <c r="AE239">
        <v>49</v>
      </c>
      <c r="AF239">
        <v>5</v>
      </c>
      <c r="AH239" t="s">
        <v>18655</v>
      </c>
      <c r="AI239" t="s">
        <v>18654</v>
      </c>
      <c r="AJ239" t="s">
        <v>18653</v>
      </c>
      <c r="AK239" t="s">
        <v>18652</v>
      </c>
      <c r="AL239">
        <v>83</v>
      </c>
      <c r="AM239" s="5">
        <f t="shared" si="34"/>
        <v>3.9523809523809526</v>
      </c>
      <c r="AN239" s="4">
        <f t="shared" si="31"/>
        <v>5.9861884928147707E-3</v>
      </c>
      <c r="AO239" s="3"/>
      <c r="AP239">
        <v>0</v>
      </c>
      <c r="AR239" t="s">
        <v>18651</v>
      </c>
      <c r="AT239" s="2" t="s">
        <v>19</v>
      </c>
      <c r="AU239" s="1">
        <f t="shared" si="35"/>
        <v>3.2665294096228079</v>
      </c>
      <c r="AV239" s="1">
        <f t="shared" si="36"/>
        <v>2.5042692495252852</v>
      </c>
      <c r="AW239" s="1">
        <f t="shared" si="37"/>
        <v>1.7420090894277616</v>
      </c>
    </row>
    <row r="240" spans="1:49" x14ac:dyDescent="0.2">
      <c r="A240">
        <v>238</v>
      </c>
      <c r="B240" t="s">
        <v>18650</v>
      </c>
      <c r="C240" t="s">
        <v>18649</v>
      </c>
      <c r="D240" t="s">
        <v>18648</v>
      </c>
      <c r="F240" t="s">
        <v>18647</v>
      </c>
      <c r="G240" t="s">
        <v>15</v>
      </c>
      <c r="H240" t="s">
        <v>14</v>
      </c>
      <c r="I240" t="s">
        <v>18646</v>
      </c>
      <c r="J240">
        <v>60005681</v>
      </c>
      <c r="K240" t="s">
        <v>18645</v>
      </c>
      <c r="L240" t="s">
        <v>18644</v>
      </c>
      <c r="M240" t="s">
        <v>6785</v>
      </c>
      <c r="N240">
        <v>4</v>
      </c>
      <c r="O240" t="s">
        <v>18643</v>
      </c>
      <c r="P240" t="s">
        <v>18642</v>
      </c>
      <c r="Q240" t="s">
        <v>18641</v>
      </c>
      <c r="R240" s="7">
        <v>37012</v>
      </c>
      <c r="S240" s="8">
        <f t="shared" si="32"/>
        <v>2001</v>
      </c>
      <c r="T240" s="8">
        <v>2001</v>
      </c>
      <c r="U240" s="8">
        <f t="shared" si="33"/>
        <v>21</v>
      </c>
      <c r="V240" s="7">
        <v>37012</v>
      </c>
      <c r="W240" t="s">
        <v>3089</v>
      </c>
      <c r="X240" s="2">
        <v>1.6519999999999999</v>
      </c>
      <c r="Y240" s="6">
        <f t="shared" si="30"/>
        <v>4.409919649769093E-2</v>
      </c>
      <c r="AA240" t="s">
        <v>3088</v>
      </c>
      <c r="AB240">
        <v>17337</v>
      </c>
      <c r="AD240" t="s">
        <v>5</v>
      </c>
      <c r="AE240">
        <v>49</v>
      </c>
      <c r="AF240">
        <v>5</v>
      </c>
      <c r="AH240" t="s">
        <v>18640</v>
      </c>
      <c r="AI240" t="s">
        <v>18639</v>
      </c>
      <c r="AJ240" t="s">
        <v>18638</v>
      </c>
      <c r="AK240" t="s">
        <v>18637</v>
      </c>
      <c r="AL240">
        <v>0</v>
      </c>
      <c r="AM240" s="5">
        <f t="shared" si="34"/>
        <v>0</v>
      </c>
      <c r="AN240" s="4">
        <f t="shared" si="31"/>
        <v>0</v>
      </c>
      <c r="AO240" s="3"/>
      <c r="AP240">
        <v>0</v>
      </c>
      <c r="AR240" t="s">
        <v>0</v>
      </c>
      <c r="AT240" s="2" t="s">
        <v>19</v>
      </c>
      <c r="AU240" s="1">
        <f t="shared" si="35"/>
        <v>3.0869437548383649</v>
      </c>
      <c r="AV240" s="1">
        <f t="shared" si="36"/>
        <v>2.2049598248845466</v>
      </c>
      <c r="AW240" s="1">
        <f t="shared" si="37"/>
        <v>1.3229758949307278</v>
      </c>
    </row>
    <row r="241" spans="1:49" x14ac:dyDescent="0.2">
      <c r="A241">
        <v>239</v>
      </c>
      <c r="B241" t="s">
        <v>18636</v>
      </c>
      <c r="C241" t="s">
        <v>18635</v>
      </c>
      <c r="D241" t="s">
        <v>18634</v>
      </c>
      <c r="F241" t="s">
        <v>18633</v>
      </c>
      <c r="G241" t="s">
        <v>15</v>
      </c>
      <c r="H241" t="s">
        <v>14</v>
      </c>
      <c r="I241" t="s">
        <v>18632</v>
      </c>
      <c r="J241">
        <v>60033191</v>
      </c>
      <c r="K241" t="s">
        <v>2277</v>
      </c>
      <c r="L241" t="s">
        <v>1588</v>
      </c>
      <c r="M241" t="s">
        <v>1587</v>
      </c>
      <c r="N241">
        <v>3</v>
      </c>
      <c r="O241" t="s">
        <v>18631</v>
      </c>
      <c r="P241" t="s">
        <v>18630</v>
      </c>
      <c r="Q241" t="s">
        <v>2274</v>
      </c>
      <c r="R241" s="7">
        <v>37012</v>
      </c>
      <c r="S241" s="8">
        <f t="shared" si="32"/>
        <v>2001</v>
      </c>
      <c r="T241" s="8">
        <v>2001</v>
      </c>
      <c r="U241" s="8">
        <f t="shared" si="33"/>
        <v>21</v>
      </c>
      <c r="V241" s="7">
        <v>37012</v>
      </c>
      <c r="W241" t="s">
        <v>3089</v>
      </c>
      <c r="X241" s="2">
        <v>1.6519999999999999</v>
      </c>
      <c r="Y241" s="6">
        <f t="shared" si="30"/>
        <v>4.409919649769093E-2</v>
      </c>
      <c r="AA241" t="s">
        <v>3088</v>
      </c>
      <c r="AB241">
        <v>17337</v>
      </c>
      <c r="AD241" t="s">
        <v>5</v>
      </c>
      <c r="AE241">
        <v>49</v>
      </c>
      <c r="AF241">
        <v>5</v>
      </c>
      <c r="AH241" t="s">
        <v>18629</v>
      </c>
      <c r="AI241" t="s">
        <v>18628</v>
      </c>
      <c r="AJ241" t="s">
        <v>18627</v>
      </c>
      <c r="AK241" t="s">
        <v>18626</v>
      </c>
      <c r="AL241">
        <v>56</v>
      </c>
      <c r="AM241" s="5">
        <f t="shared" si="34"/>
        <v>2.6666666666666665</v>
      </c>
      <c r="AN241" s="4">
        <f t="shared" si="31"/>
        <v>4.0388741638268328E-3</v>
      </c>
      <c r="AO241" s="3"/>
      <c r="AP241">
        <v>0</v>
      </c>
      <c r="AR241" t="s">
        <v>0</v>
      </c>
      <c r="AT241" s="2" t="s">
        <v>19</v>
      </c>
      <c r="AU241" s="1">
        <f t="shared" si="35"/>
        <v>3.20810997975317</v>
      </c>
      <c r="AV241" s="1">
        <f t="shared" si="36"/>
        <v>2.4069035330758881</v>
      </c>
      <c r="AW241" s="1">
        <f t="shared" si="37"/>
        <v>1.605697086398606</v>
      </c>
    </row>
    <row r="242" spans="1:49" x14ac:dyDescent="0.2">
      <c r="A242">
        <v>240</v>
      </c>
      <c r="B242" t="s">
        <v>18625</v>
      </c>
      <c r="C242" t="s">
        <v>18624</v>
      </c>
      <c r="D242" t="s">
        <v>18623</v>
      </c>
      <c r="F242" t="s">
        <v>18622</v>
      </c>
      <c r="G242" t="s">
        <v>15</v>
      </c>
      <c r="H242" t="s">
        <v>14</v>
      </c>
      <c r="I242" t="s">
        <v>5168</v>
      </c>
      <c r="J242" t="s">
        <v>18581</v>
      </c>
      <c r="K242" t="s">
        <v>18580</v>
      </c>
      <c r="L242" t="s">
        <v>18579</v>
      </c>
      <c r="M242" t="s">
        <v>154</v>
      </c>
      <c r="N242">
        <v>3</v>
      </c>
      <c r="O242" t="s">
        <v>7521</v>
      </c>
      <c r="P242" t="s">
        <v>7520</v>
      </c>
      <c r="Q242" t="s">
        <v>18578</v>
      </c>
      <c r="R242" s="7">
        <v>37012</v>
      </c>
      <c r="S242" s="8">
        <f t="shared" si="32"/>
        <v>2001</v>
      </c>
      <c r="T242" s="8">
        <v>2001</v>
      </c>
      <c r="U242" s="8">
        <f t="shared" si="33"/>
        <v>21</v>
      </c>
      <c r="V242" s="7">
        <v>37012</v>
      </c>
      <c r="W242" t="s">
        <v>2764</v>
      </c>
      <c r="X242" s="2">
        <v>1.365</v>
      </c>
      <c r="Y242" s="6">
        <f t="shared" si="30"/>
        <v>3.6437895411227675E-2</v>
      </c>
      <c r="AA242">
        <v>189545</v>
      </c>
      <c r="AB242">
        <v>17393</v>
      </c>
      <c r="AD242" t="s">
        <v>5</v>
      </c>
      <c r="AE242">
        <v>50</v>
      </c>
      <c r="AF242">
        <v>3</v>
      </c>
      <c r="AH242" t="s">
        <v>18621</v>
      </c>
      <c r="AI242" t="s">
        <v>18620</v>
      </c>
      <c r="AJ242" t="s">
        <v>18619</v>
      </c>
      <c r="AK242" t="s">
        <v>18618</v>
      </c>
      <c r="AL242">
        <v>64</v>
      </c>
      <c r="AM242" s="5">
        <f t="shared" si="34"/>
        <v>3.0476190476190474</v>
      </c>
      <c r="AN242" s="4">
        <f t="shared" si="31"/>
        <v>4.6158561872306665E-3</v>
      </c>
      <c r="AO242" s="3"/>
      <c r="AP242">
        <v>0</v>
      </c>
      <c r="AR242" t="s">
        <v>0</v>
      </c>
      <c r="AT242" s="2" t="s">
        <v>19</v>
      </c>
      <c r="AU242" s="1">
        <f t="shared" si="35"/>
        <v>2.689128364402857</v>
      </c>
      <c r="AV242" s="1">
        <f t="shared" si="36"/>
        <v>2.0526875799229169</v>
      </c>
      <c r="AW242" s="1">
        <f t="shared" si="37"/>
        <v>1.4162467954429767</v>
      </c>
    </row>
    <row r="243" spans="1:49" x14ac:dyDescent="0.2">
      <c r="A243">
        <v>241</v>
      </c>
      <c r="B243" t="s">
        <v>18617</v>
      </c>
      <c r="C243" t="s">
        <v>18616</v>
      </c>
      <c r="D243" t="s">
        <v>18615</v>
      </c>
      <c r="F243" t="s">
        <v>18614</v>
      </c>
      <c r="G243" t="s">
        <v>15</v>
      </c>
      <c r="H243" t="s">
        <v>14</v>
      </c>
      <c r="I243" t="s">
        <v>18613</v>
      </c>
      <c r="J243" t="s">
        <v>18612</v>
      </c>
      <c r="K243" t="s">
        <v>18611</v>
      </c>
      <c r="L243" t="s">
        <v>18610</v>
      </c>
      <c r="M243" t="s">
        <v>18609</v>
      </c>
      <c r="N243">
        <v>2</v>
      </c>
      <c r="O243" t="s">
        <v>18608</v>
      </c>
      <c r="P243" t="s">
        <v>18607</v>
      </c>
      <c r="Q243" t="s">
        <v>18606</v>
      </c>
      <c r="R243" s="7">
        <v>37012</v>
      </c>
      <c r="S243" s="8">
        <f t="shared" si="32"/>
        <v>2001</v>
      </c>
      <c r="T243" s="8">
        <v>2001</v>
      </c>
      <c r="U243" s="8">
        <f t="shared" si="33"/>
        <v>21</v>
      </c>
      <c r="V243" s="7">
        <v>37012</v>
      </c>
      <c r="W243" t="s">
        <v>2764</v>
      </c>
      <c r="X243" s="2">
        <v>1.365</v>
      </c>
      <c r="Y243" s="6">
        <f t="shared" si="30"/>
        <v>3.6437895411227675E-2</v>
      </c>
      <c r="AA243">
        <v>189545</v>
      </c>
      <c r="AB243">
        <v>17393</v>
      </c>
      <c r="AD243" t="s">
        <v>5</v>
      </c>
      <c r="AE243">
        <v>50</v>
      </c>
      <c r="AF243">
        <v>3</v>
      </c>
      <c r="AH243" t="s">
        <v>18605</v>
      </c>
      <c r="AI243" t="s">
        <v>18604</v>
      </c>
      <c r="AJ243" t="s">
        <v>18603</v>
      </c>
      <c r="AK243" t="s">
        <v>18602</v>
      </c>
      <c r="AL243">
        <v>49</v>
      </c>
      <c r="AM243" s="5">
        <f t="shared" si="34"/>
        <v>2.3333333333333335</v>
      </c>
      <c r="AN243" s="4">
        <f t="shared" si="31"/>
        <v>3.5340148933484792E-3</v>
      </c>
      <c r="AO243" s="3"/>
      <c r="AP243">
        <v>0</v>
      </c>
      <c r="AR243" t="s">
        <v>0</v>
      </c>
      <c r="AT243" s="2" t="s">
        <v>19</v>
      </c>
      <c r="AU243" s="1">
        <f t="shared" si="35"/>
        <v>2.6566731255863911</v>
      </c>
      <c r="AV243" s="1">
        <f t="shared" si="36"/>
        <v>1.9985955152288077</v>
      </c>
      <c r="AW243" s="1">
        <f t="shared" si="37"/>
        <v>1.3405179048712237</v>
      </c>
    </row>
    <row r="244" spans="1:49" x14ac:dyDescent="0.2">
      <c r="A244">
        <v>242</v>
      </c>
      <c r="B244" t="s">
        <v>18601</v>
      </c>
      <c r="C244" t="s">
        <v>18600</v>
      </c>
      <c r="D244" t="s">
        <v>18599</v>
      </c>
      <c r="F244" t="s">
        <v>18598</v>
      </c>
      <c r="G244" t="s">
        <v>15</v>
      </c>
      <c r="H244" t="s">
        <v>14</v>
      </c>
      <c r="I244" t="s">
        <v>18597</v>
      </c>
      <c r="J244" t="s">
        <v>18596</v>
      </c>
      <c r="K244" t="s">
        <v>18595</v>
      </c>
      <c r="L244" t="s">
        <v>18594</v>
      </c>
      <c r="M244" t="s">
        <v>18593</v>
      </c>
      <c r="N244">
        <v>3</v>
      </c>
      <c r="O244" t="s">
        <v>18592</v>
      </c>
      <c r="P244" t="s">
        <v>18591</v>
      </c>
      <c r="Q244" t="s">
        <v>18590</v>
      </c>
      <c r="R244" s="7">
        <v>37012</v>
      </c>
      <c r="S244" s="8">
        <f t="shared" si="32"/>
        <v>2001</v>
      </c>
      <c r="T244" s="8">
        <v>2001</v>
      </c>
      <c r="U244" s="8">
        <f t="shared" si="33"/>
        <v>21</v>
      </c>
      <c r="V244" s="7">
        <v>37012</v>
      </c>
      <c r="W244" t="s">
        <v>2764</v>
      </c>
      <c r="X244" s="2">
        <v>1.365</v>
      </c>
      <c r="Y244" s="6">
        <f t="shared" si="30"/>
        <v>3.6437895411227675E-2</v>
      </c>
      <c r="AA244">
        <v>189545</v>
      </c>
      <c r="AB244">
        <v>17393</v>
      </c>
      <c r="AD244" t="s">
        <v>5</v>
      </c>
      <c r="AE244">
        <v>50</v>
      </c>
      <c r="AF244">
        <v>3</v>
      </c>
      <c r="AH244" t="s">
        <v>18589</v>
      </c>
      <c r="AI244" t="s">
        <v>18588</v>
      </c>
      <c r="AJ244" t="s">
        <v>18587</v>
      </c>
      <c r="AK244" t="s">
        <v>18586</v>
      </c>
      <c r="AL244">
        <v>47</v>
      </c>
      <c r="AM244" s="5">
        <f t="shared" si="34"/>
        <v>2.2380952380952381</v>
      </c>
      <c r="AN244" s="4">
        <f t="shared" si="31"/>
        <v>3.389769387497521E-3</v>
      </c>
      <c r="AO244" s="3"/>
      <c r="AP244">
        <v>0</v>
      </c>
      <c r="AR244" t="s">
        <v>0</v>
      </c>
      <c r="AT244" s="2" t="s">
        <v>19</v>
      </c>
      <c r="AU244" s="1">
        <f t="shared" si="35"/>
        <v>2.6523457604108627</v>
      </c>
      <c r="AV244" s="1">
        <f t="shared" si="36"/>
        <v>1.9913832399362599</v>
      </c>
      <c r="AW244" s="1">
        <f t="shared" si="37"/>
        <v>1.3304207194616566</v>
      </c>
    </row>
    <row r="245" spans="1:49" x14ac:dyDescent="0.2">
      <c r="A245">
        <v>243</v>
      </c>
      <c r="B245" t="s">
        <v>18585</v>
      </c>
      <c r="C245" t="s">
        <v>18584</v>
      </c>
      <c r="D245" t="s">
        <v>18583</v>
      </c>
      <c r="F245" t="s">
        <v>18582</v>
      </c>
      <c r="G245" t="s">
        <v>15</v>
      </c>
      <c r="H245" t="s">
        <v>14</v>
      </c>
      <c r="I245" t="s">
        <v>5168</v>
      </c>
      <c r="J245" t="s">
        <v>18581</v>
      </c>
      <c r="K245" t="s">
        <v>18580</v>
      </c>
      <c r="L245" t="s">
        <v>18579</v>
      </c>
      <c r="M245" t="s">
        <v>154</v>
      </c>
      <c r="N245">
        <v>3</v>
      </c>
      <c r="O245" t="s">
        <v>7521</v>
      </c>
      <c r="P245" t="s">
        <v>7520</v>
      </c>
      <c r="Q245" t="s">
        <v>18578</v>
      </c>
      <c r="R245" s="7">
        <v>37012</v>
      </c>
      <c r="S245" s="8">
        <f t="shared" si="32"/>
        <v>2001</v>
      </c>
      <c r="T245" s="8">
        <v>2001</v>
      </c>
      <c r="U245" s="8">
        <f t="shared" si="33"/>
        <v>21</v>
      </c>
      <c r="V245" s="7">
        <v>37012</v>
      </c>
      <c r="W245" t="s">
        <v>2764</v>
      </c>
      <c r="X245" s="2">
        <v>1.365</v>
      </c>
      <c r="Y245" s="6">
        <f t="shared" si="30"/>
        <v>3.6437895411227675E-2</v>
      </c>
      <c r="AA245">
        <v>189545</v>
      </c>
      <c r="AB245">
        <v>17393</v>
      </c>
      <c r="AD245" t="s">
        <v>5</v>
      </c>
      <c r="AE245">
        <v>50</v>
      </c>
      <c r="AF245">
        <v>3</v>
      </c>
      <c r="AH245" t="s">
        <v>18577</v>
      </c>
      <c r="AI245" t="s">
        <v>18576</v>
      </c>
      <c r="AJ245" t="s">
        <v>18575</v>
      </c>
      <c r="AK245" t="s">
        <v>18574</v>
      </c>
      <c r="AL245">
        <v>34</v>
      </c>
      <c r="AM245" s="5">
        <f t="shared" si="34"/>
        <v>1.6190476190476191</v>
      </c>
      <c r="AN245" s="4">
        <f t="shared" si="31"/>
        <v>2.4521735994662915E-3</v>
      </c>
      <c r="AO245" s="3"/>
      <c r="AP245">
        <v>0</v>
      </c>
      <c r="AR245" t="s">
        <v>0</v>
      </c>
      <c r="AT245" s="2" t="s">
        <v>19</v>
      </c>
      <c r="AU245" s="1">
        <f t="shared" si="35"/>
        <v>2.6242178867699257</v>
      </c>
      <c r="AV245" s="1">
        <f t="shared" si="36"/>
        <v>1.9445034505346983</v>
      </c>
      <c r="AW245" s="1">
        <f t="shared" si="37"/>
        <v>1.2647890142994704</v>
      </c>
    </row>
    <row r="246" spans="1:49" x14ac:dyDescent="0.2">
      <c r="A246">
        <v>244</v>
      </c>
      <c r="B246" t="s">
        <v>18573</v>
      </c>
      <c r="C246" t="s">
        <v>18572</v>
      </c>
      <c r="D246" t="s">
        <v>18571</v>
      </c>
      <c r="F246" t="s">
        <v>18570</v>
      </c>
      <c r="G246" t="s">
        <v>15</v>
      </c>
      <c r="H246" t="s">
        <v>14</v>
      </c>
      <c r="I246" t="s">
        <v>18569</v>
      </c>
      <c r="J246" t="s">
        <v>18568</v>
      </c>
      <c r="K246" t="s">
        <v>18567</v>
      </c>
      <c r="L246" t="s">
        <v>18566</v>
      </c>
      <c r="M246" t="s">
        <v>3185</v>
      </c>
      <c r="N246">
        <v>2</v>
      </c>
      <c r="O246" t="s">
        <v>18565</v>
      </c>
      <c r="P246" t="s">
        <v>18564</v>
      </c>
      <c r="Q246" t="s">
        <v>18563</v>
      </c>
      <c r="R246" s="7">
        <v>37012</v>
      </c>
      <c r="S246" s="8">
        <f t="shared" si="32"/>
        <v>2001</v>
      </c>
      <c r="T246" s="8">
        <v>2001</v>
      </c>
      <c r="U246" s="8">
        <f t="shared" si="33"/>
        <v>21</v>
      </c>
      <c r="V246" s="7">
        <v>37012</v>
      </c>
      <c r="W246" t="s">
        <v>2764</v>
      </c>
      <c r="X246" s="2">
        <v>1.365</v>
      </c>
      <c r="Y246" s="6">
        <f t="shared" si="30"/>
        <v>3.6437895411227675E-2</v>
      </c>
      <c r="AA246">
        <v>189545</v>
      </c>
      <c r="AB246">
        <v>17393</v>
      </c>
      <c r="AD246" t="s">
        <v>5</v>
      </c>
      <c r="AE246">
        <v>50</v>
      </c>
      <c r="AF246">
        <v>3</v>
      </c>
      <c r="AH246" t="s">
        <v>18562</v>
      </c>
      <c r="AI246" t="s">
        <v>18561</v>
      </c>
      <c r="AK246" t="s">
        <v>18560</v>
      </c>
      <c r="AL246">
        <v>16</v>
      </c>
      <c r="AM246" s="5">
        <f t="shared" si="34"/>
        <v>0.76190476190476186</v>
      </c>
      <c r="AN246" s="4">
        <f t="shared" si="31"/>
        <v>1.1539640468076666E-3</v>
      </c>
      <c r="AO246" s="3"/>
      <c r="AP246">
        <v>0</v>
      </c>
      <c r="AQ246" t="s">
        <v>927</v>
      </c>
      <c r="AR246" t="s">
        <v>18559</v>
      </c>
      <c r="AS246" t="s">
        <v>925</v>
      </c>
      <c r="AT246" s="2" t="s">
        <v>19</v>
      </c>
      <c r="AU246" s="1">
        <f t="shared" si="35"/>
        <v>2.585271600190167</v>
      </c>
      <c r="AV246" s="1">
        <f t="shared" si="36"/>
        <v>1.8795929729017673</v>
      </c>
      <c r="AW246" s="1">
        <f t="shared" si="37"/>
        <v>1.1739143456133667</v>
      </c>
    </row>
    <row r="247" spans="1:49" x14ac:dyDescent="0.2">
      <c r="A247">
        <v>245</v>
      </c>
      <c r="B247" t="s">
        <v>18558</v>
      </c>
      <c r="F247" t="s">
        <v>18557</v>
      </c>
      <c r="G247" t="s">
        <v>15</v>
      </c>
      <c r="H247" t="s">
        <v>14</v>
      </c>
      <c r="I247" t="s">
        <v>18556</v>
      </c>
      <c r="J247">
        <v>100643287</v>
      </c>
      <c r="K247" t="s">
        <v>18555</v>
      </c>
      <c r="M247" t="s">
        <v>10</v>
      </c>
      <c r="N247">
        <v>1</v>
      </c>
      <c r="O247" t="s">
        <v>18554</v>
      </c>
      <c r="P247">
        <v>7201721500</v>
      </c>
      <c r="Q247">
        <v>100643287</v>
      </c>
      <c r="R247" s="7">
        <v>37012</v>
      </c>
      <c r="S247" s="8">
        <f t="shared" si="32"/>
        <v>2001</v>
      </c>
      <c r="T247" s="8">
        <v>2001</v>
      </c>
      <c r="U247" s="8">
        <f t="shared" si="33"/>
        <v>21</v>
      </c>
      <c r="V247" s="7">
        <v>37012</v>
      </c>
      <c r="W247" t="s">
        <v>18544</v>
      </c>
      <c r="X247" s="2" t="s">
        <v>19</v>
      </c>
      <c r="Y247" s="6" t="e">
        <f t="shared" si="30"/>
        <v>#VALUE!</v>
      </c>
      <c r="AA247">
        <v>11217588</v>
      </c>
      <c r="AB247">
        <v>21667</v>
      </c>
      <c r="AD247" t="s">
        <v>5</v>
      </c>
      <c r="AE247">
        <v>21</v>
      </c>
      <c r="AF247">
        <v>2</v>
      </c>
      <c r="AH247" t="s">
        <v>5536</v>
      </c>
      <c r="AI247" t="s">
        <v>18553</v>
      </c>
      <c r="AK247" t="s">
        <v>18552</v>
      </c>
      <c r="AL247">
        <v>0</v>
      </c>
      <c r="AM247" s="5">
        <f t="shared" si="34"/>
        <v>0</v>
      </c>
      <c r="AN247" s="4">
        <f t="shared" si="31"/>
        <v>0</v>
      </c>
      <c r="AO247" s="3"/>
      <c r="AP247">
        <v>0</v>
      </c>
      <c r="AR247" t="s">
        <v>0</v>
      </c>
      <c r="AT247" s="2" t="s">
        <v>19</v>
      </c>
      <c r="AU247" s="1" t="e">
        <f t="shared" si="35"/>
        <v>#VALUE!</v>
      </c>
      <c r="AV247" s="1" t="e">
        <f t="shared" si="36"/>
        <v>#VALUE!</v>
      </c>
      <c r="AW247" s="1" t="e">
        <f t="shared" si="37"/>
        <v>#VALUE!</v>
      </c>
    </row>
    <row r="248" spans="1:49" x14ac:dyDescent="0.2">
      <c r="A248">
        <v>246</v>
      </c>
      <c r="B248" t="s">
        <v>18551</v>
      </c>
      <c r="F248" t="s">
        <v>18550</v>
      </c>
      <c r="G248" t="s">
        <v>15</v>
      </c>
      <c r="H248" t="s">
        <v>14</v>
      </c>
      <c r="I248" t="s">
        <v>18549</v>
      </c>
      <c r="J248">
        <v>60028333</v>
      </c>
      <c r="K248" t="s">
        <v>18548</v>
      </c>
      <c r="L248" t="s">
        <v>11619</v>
      </c>
      <c r="M248" t="s">
        <v>3077</v>
      </c>
      <c r="N248">
        <v>5</v>
      </c>
      <c r="O248" t="s">
        <v>18547</v>
      </c>
      <c r="P248" t="s">
        <v>18546</v>
      </c>
      <c r="Q248" t="s">
        <v>18545</v>
      </c>
      <c r="R248" s="7">
        <v>37012</v>
      </c>
      <c r="S248" s="8">
        <f t="shared" si="32"/>
        <v>2001</v>
      </c>
      <c r="T248" s="8">
        <v>2001</v>
      </c>
      <c r="U248" s="8">
        <f t="shared" si="33"/>
        <v>21</v>
      </c>
      <c r="V248" s="7">
        <v>37012</v>
      </c>
      <c r="W248" t="s">
        <v>18544</v>
      </c>
      <c r="X248" s="2" t="s">
        <v>19</v>
      </c>
      <c r="Y248" s="6" t="e">
        <f t="shared" si="30"/>
        <v>#VALUE!</v>
      </c>
      <c r="AA248">
        <v>11217588</v>
      </c>
      <c r="AB248">
        <v>21667</v>
      </c>
      <c r="AD248" t="s">
        <v>5</v>
      </c>
      <c r="AE248">
        <v>21</v>
      </c>
      <c r="AF248">
        <v>2</v>
      </c>
      <c r="AH248" t="s">
        <v>18543</v>
      </c>
      <c r="AI248" t="s">
        <v>18542</v>
      </c>
      <c r="AK248" t="s">
        <v>18541</v>
      </c>
      <c r="AL248">
        <v>0</v>
      </c>
      <c r="AM248" s="5">
        <f t="shared" si="34"/>
        <v>0</v>
      </c>
      <c r="AN248" s="4">
        <f t="shared" si="31"/>
        <v>0</v>
      </c>
      <c r="AO248" s="3"/>
      <c r="AP248">
        <v>0</v>
      </c>
      <c r="AR248" t="s">
        <v>0</v>
      </c>
      <c r="AT248" s="2" t="s">
        <v>19</v>
      </c>
      <c r="AU248" s="1" t="e">
        <f t="shared" si="35"/>
        <v>#VALUE!</v>
      </c>
      <c r="AV248" s="1" t="e">
        <f t="shared" si="36"/>
        <v>#VALUE!</v>
      </c>
      <c r="AW248" s="1" t="e">
        <f t="shared" si="37"/>
        <v>#VALUE!</v>
      </c>
    </row>
    <row r="249" spans="1:49" x14ac:dyDescent="0.2">
      <c r="A249">
        <v>247</v>
      </c>
      <c r="B249" t="s">
        <v>18540</v>
      </c>
      <c r="C249" t="s">
        <v>18539</v>
      </c>
      <c r="E249">
        <v>11381688</v>
      </c>
      <c r="F249" t="s">
        <v>18538</v>
      </c>
      <c r="G249" t="s">
        <v>15</v>
      </c>
      <c r="H249" t="s">
        <v>14</v>
      </c>
      <c r="I249" t="s">
        <v>18537</v>
      </c>
      <c r="J249" t="s">
        <v>18536</v>
      </c>
      <c r="K249" t="s">
        <v>18535</v>
      </c>
      <c r="L249" t="s">
        <v>18534</v>
      </c>
      <c r="M249" t="s">
        <v>18533</v>
      </c>
      <c r="N249">
        <v>7</v>
      </c>
      <c r="O249" t="s">
        <v>18532</v>
      </c>
      <c r="P249" t="s">
        <v>18531</v>
      </c>
      <c r="Q249" t="s">
        <v>18530</v>
      </c>
      <c r="R249" s="7">
        <v>37012</v>
      </c>
      <c r="S249" s="8">
        <f t="shared" si="32"/>
        <v>2001</v>
      </c>
      <c r="T249" s="8">
        <v>2001</v>
      </c>
      <c r="U249" s="8">
        <f t="shared" si="33"/>
        <v>21</v>
      </c>
      <c r="V249" s="7">
        <v>37012</v>
      </c>
      <c r="W249" t="s">
        <v>18529</v>
      </c>
      <c r="X249" s="2">
        <v>1.159</v>
      </c>
      <c r="Y249" s="6">
        <f t="shared" si="30"/>
        <v>3.093884306345266E-2</v>
      </c>
      <c r="AA249">
        <v>8853010</v>
      </c>
      <c r="AB249">
        <v>12998</v>
      </c>
      <c r="AD249" t="s">
        <v>5</v>
      </c>
      <c r="AE249">
        <v>48</v>
      </c>
      <c r="AF249">
        <v>3</v>
      </c>
      <c r="AH249" t="s">
        <v>18528</v>
      </c>
      <c r="AI249" t="s">
        <v>18527</v>
      </c>
      <c r="AK249" t="s">
        <v>18526</v>
      </c>
      <c r="AL249">
        <v>9</v>
      </c>
      <c r="AM249" s="5">
        <f t="shared" si="34"/>
        <v>0.42857142857142855</v>
      </c>
      <c r="AN249" s="4">
        <f t="shared" si="31"/>
        <v>6.4910477632931242E-4</v>
      </c>
      <c r="AO249" s="3"/>
      <c r="AP249">
        <v>0</v>
      </c>
      <c r="AR249" t="s">
        <v>0</v>
      </c>
      <c r="AS249" t="s">
        <v>18525</v>
      </c>
      <c r="AT249" s="2" t="s">
        <v>19</v>
      </c>
      <c r="AU249" s="1">
        <f t="shared" si="35"/>
        <v>2.1851921577315654</v>
      </c>
      <c r="AV249" s="1">
        <f t="shared" si="36"/>
        <v>1.5793973919890987</v>
      </c>
      <c r="AW249" s="1">
        <f t="shared" si="37"/>
        <v>0.97360262624663174</v>
      </c>
    </row>
    <row r="250" spans="1:49" x14ac:dyDescent="0.2">
      <c r="A250">
        <v>248</v>
      </c>
      <c r="B250" t="s">
        <v>18524</v>
      </c>
      <c r="C250" t="s">
        <v>18523</v>
      </c>
      <c r="E250">
        <v>11328122</v>
      </c>
      <c r="F250" t="s">
        <v>18522</v>
      </c>
      <c r="G250" t="s">
        <v>15</v>
      </c>
      <c r="H250" t="s">
        <v>14</v>
      </c>
      <c r="I250" t="s">
        <v>18521</v>
      </c>
      <c r="J250" t="s">
        <v>18520</v>
      </c>
      <c r="K250" t="s">
        <v>18519</v>
      </c>
      <c r="L250" t="s">
        <v>18518</v>
      </c>
      <c r="M250" t="s">
        <v>18517</v>
      </c>
      <c r="N250">
        <v>5</v>
      </c>
      <c r="O250" t="s">
        <v>18516</v>
      </c>
      <c r="P250" t="s">
        <v>18515</v>
      </c>
      <c r="Q250" t="s">
        <v>18514</v>
      </c>
      <c r="R250" s="7">
        <v>37011</v>
      </c>
      <c r="S250" s="8">
        <f t="shared" si="32"/>
        <v>2001</v>
      </c>
      <c r="T250" s="8">
        <v>2001</v>
      </c>
      <c r="U250" s="8">
        <f t="shared" si="33"/>
        <v>21</v>
      </c>
      <c r="V250" s="7">
        <v>37011</v>
      </c>
      <c r="W250" t="s">
        <v>13381</v>
      </c>
      <c r="X250" s="2">
        <v>3.6880000000000002</v>
      </c>
      <c r="Y250" s="6">
        <f t="shared" si="30"/>
        <v>9.8449053682496471E-2</v>
      </c>
      <c r="AA250">
        <v>319007</v>
      </c>
      <c r="AB250">
        <v>29150</v>
      </c>
      <c r="AD250" t="s">
        <v>5</v>
      </c>
      <c r="AE250">
        <v>86</v>
      </c>
      <c r="AF250">
        <v>18</v>
      </c>
      <c r="AH250" t="s">
        <v>18513</v>
      </c>
      <c r="AI250" t="s">
        <v>18512</v>
      </c>
      <c r="AK250" t="s">
        <v>18511</v>
      </c>
      <c r="AL250">
        <v>109</v>
      </c>
      <c r="AM250" s="5">
        <f t="shared" si="34"/>
        <v>5.1904761904761907</v>
      </c>
      <c r="AN250" s="4">
        <f t="shared" si="31"/>
        <v>7.8613800688772297E-3</v>
      </c>
      <c r="AO250" s="3"/>
      <c r="AP250">
        <v>0</v>
      </c>
      <c r="AR250" t="s">
        <v>0</v>
      </c>
      <c r="AT250" s="2">
        <v>9.1609999999999996</v>
      </c>
      <c r="AU250" s="1">
        <f t="shared" si="35"/>
        <v>7.1272751598410693</v>
      </c>
      <c r="AV250" s="1">
        <f t="shared" si="36"/>
        <v>5.315521687568685</v>
      </c>
      <c r="AW250" s="1">
        <f t="shared" si="37"/>
        <v>3.5037682152963003</v>
      </c>
    </row>
    <row r="251" spans="1:49" x14ac:dyDescent="0.2">
      <c r="A251">
        <v>249</v>
      </c>
      <c r="B251" t="s">
        <v>18510</v>
      </c>
      <c r="C251" t="s">
        <v>18509</v>
      </c>
      <c r="F251" t="s">
        <v>18508</v>
      </c>
      <c r="G251" t="s">
        <v>15</v>
      </c>
      <c r="H251" t="s">
        <v>14</v>
      </c>
      <c r="I251" t="s">
        <v>18507</v>
      </c>
      <c r="J251">
        <v>60021378</v>
      </c>
      <c r="K251" t="s">
        <v>2795</v>
      </c>
      <c r="L251" t="s">
        <v>2794</v>
      </c>
      <c r="M251" t="s">
        <v>10</v>
      </c>
      <c r="N251">
        <v>4</v>
      </c>
      <c r="O251" t="s">
        <v>18506</v>
      </c>
      <c r="P251" t="s">
        <v>18505</v>
      </c>
      <c r="Q251" t="s">
        <v>2791</v>
      </c>
      <c r="R251" s="7">
        <v>37007</v>
      </c>
      <c r="S251" s="8">
        <f t="shared" si="32"/>
        <v>2001</v>
      </c>
      <c r="T251" s="8">
        <v>2001</v>
      </c>
      <c r="U251" s="8">
        <f t="shared" si="33"/>
        <v>21</v>
      </c>
      <c r="V251" s="7">
        <v>37007</v>
      </c>
      <c r="W251" t="s">
        <v>13945</v>
      </c>
      <c r="X251" s="2">
        <v>0.375</v>
      </c>
      <c r="Y251" s="6">
        <f t="shared" si="30"/>
        <v>1.0010410827260351E-2</v>
      </c>
      <c r="AA251">
        <v>135194</v>
      </c>
      <c r="AB251">
        <v>24918</v>
      </c>
      <c r="AD251" t="s">
        <v>5</v>
      </c>
      <c r="AE251">
        <v>37</v>
      </c>
      <c r="AF251">
        <v>9</v>
      </c>
      <c r="AH251" t="s">
        <v>18504</v>
      </c>
      <c r="AI251" t="s">
        <v>18503</v>
      </c>
      <c r="AK251" t="s">
        <v>18502</v>
      </c>
      <c r="AL251">
        <v>9</v>
      </c>
      <c r="AM251" s="5">
        <f t="shared" si="34"/>
        <v>0.42857142857142855</v>
      </c>
      <c r="AN251" s="4">
        <f t="shared" si="31"/>
        <v>6.4910477632931242E-4</v>
      </c>
      <c r="AO251" s="3"/>
      <c r="AP251">
        <v>0</v>
      </c>
      <c r="AR251" t="s">
        <v>0</v>
      </c>
      <c r="AT251" s="2">
        <v>1.3140000000000001</v>
      </c>
      <c r="AU251" s="1">
        <f t="shared" si="35"/>
        <v>0.72020190119810401</v>
      </c>
      <c r="AV251" s="1">
        <f t="shared" si="36"/>
        <v>0.53297578017948322</v>
      </c>
      <c r="AW251" s="1">
        <f t="shared" si="37"/>
        <v>0.34574965916086237</v>
      </c>
    </row>
    <row r="252" spans="1:49" x14ac:dyDescent="0.2">
      <c r="A252">
        <v>250</v>
      </c>
      <c r="B252" t="s">
        <v>18501</v>
      </c>
      <c r="C252" t="s">
        <v>18500</v>
      </c>
      <c r="F252" t="s">
        <v>18499</v>
      </c>
      <c r="G252" t="s">
        <v>15</v>
      </c>
      <c r="H252" t="s">
        <v>14</v>
      </c>
      <c r="I252" t="s">
        <v>18498</v>
      </c>
      <c r="J252">
        <v>60005244</v>
      </c>
      <c r="K252" t="s">
        <v>18497</v>
      </c>
      <c r="L252" t="s">
        <v>5617</v>
      </c>
      <c r="M252" t="s">
        <v>469</v>
      </c>
      <c r="N252">
        <v>3</v>
      </c>
      <c r="O252" t="s">
        <v>18496</v>
      </c>
      <c r="P252" t="s">
        <v>18495</v>
      </c>
      <c r="Q252" t="s">
        <v>18494</v>
      </c>
      <c r="R252" s="7">
        <v>37007</v>
      </c>
      <c r="S252" s="8">
        <f t="shared" si="32"/>
        <v>2001</v>
      </c>
      <c r="T252" s="8">
        <v>2001</v>
      </c>
      <c r="U252" s="8">
        <f t="shared" si="33"/>
        <v>21</v>
      </c>
      <c r="V252" s="7">
        <v>37007</v>
      </c>
      <c r="W252" t="s">
        <v>13945</v>
      </c>
      <c r="X252" s="2">
        <v>0.375</v>
      </c>
      <c r="Y252" s="6">
        <f t="shared" si="30"/>
        <v>1.0010410827260351E-2</v>
      </c>
      <c r="AA252">
        <v>135194</v>
      </c>
      <c r="AB252">
        <v>24918</v>
      </c>
      <c r="AD252" t="s">
        <v>5</v>
      </c>
      <c r="AE252">
        <v>37</v>
      </c>
      <c r="AF252">
        <v>9</v>
      </c>
      <c r="AH252" t="s">
        <v>18493</v>
      </c>
      <c r="AI252" t="s">
        <v>18492</v>
      </c>
      <c r="AK252" t="s">
        <v>18491</v>
      </c>
      <c r="AL252">
        <v>2</v>
      </c>
      <c r="AM252" s="5">
        <f t="shared" si="34"/>
        <v>9.5238095238095233E-2</v>
      </c>
      <c r="AN252" s="4">
        <f t="shared" si="31"/>
        <v>1.4424550585095833E-4</v>
      </c>
      <c r="AO252" s="3"/>
      <c r="AP252">
        <v>0</v>
      </c>
      <c r="AR252" t="s">
        <v>0</v>
      </c>
      <c r="AT252" s="2">
        <v>1.3140000000000001</v>
      </c>
      <c r="AU252" s="1">
        <f t="shared" si="35"/>
        <v>0.70505612308375332</v>
      </c>
      <c r="AV252" s="1">
        <f t="shared" si="36"/>
        <v>0.50773281665556547</v>
      </c>
      <c r="AW252" s="1">
        <f t="shared" si="37"/>
        <v>0.31040951022737762</v>
      </c>
    </row>
    <row r="253" spans="1:49" x14ac:dyDescent="0.2">
      <c r="A253">
        <v>251</v>
      </c>
      <c r="B253" t="s">
        <v>18490</v>
      </c>
      <c r="C253" t="s">
        <v>18489</v>
      </c>
      <c r="F253" t="s">
        <v>18488</v>
      </c>
      <c r="G253" t="s">
        <v>15</v>
      </c>
      <c r="H253" t="s">
        <v>14</v>
      </c>
      <c r="I253" t="s">
        <v>16919</v>
      </c>
      <c r="J253" t="s">
        <v>16918</v>
      </c>
      <c r="K253" t="s">
        <v>16917</v>
      </c>
      <c r="L253" t="s">
        <v>16916</v>
      </c>
      <c r="M253" t="s">
        <v>2425</v>
      </c>
      <c r="N253">
        <v>3</v>
      </c>
      <c r="O253" t="s">
        <v>16915</v>
      </c>
      <c r="P253" t="s">
        <v>16914</v>
      </c>
      <c r="Q253" t="s">
        <v>16913</v>
      </c>
      <c r="R253" s="7">
        <v>37007</v>
      </c>
      <c r="S253" s="8">
        <f t="shared" si="32"/>
        <v>2001</v>
      </c>
      <c r="T253" s="8">
        <v>2001</v>
      </c>
      <c r="U253" s="8">
        <f t="shared" si="33"/>
        <v>21</v>
      </c>
      <c r="V253" s="7">
        <v>37007</v>
      </c>
      <c r="W253" t="s">
        <v>13945</v>
      </c>
      <c r="X253" s="2">
        <v>0.375</v>
      </c>
      <c r="Y253" s="6">
        <f t="shared" si="30"/>
        <v>1.0010410827260351E-2</v>
      </c>
      <c r="AA253">
        <v>135194</v>
      </c>
      <c r="AB253">
        <v>24918</v>
      </c>
      <c r="AD253" t="s">
        <v>5</v>
      </c>
      <c r="AE253">
        <v>37</v>
      </c>
      <c r="AF253">
        <v>9</v>
      </c>
      <c r="AH253" t="s">
        <v>18487</v>
      </c>
      <c r="AI253" t="s">
        <v>18486</v>
      </c>
      <c r="AK253" t="s">
        <v>18485</v>
      </c>
      <c r="AL253">
        <v>9</v>
      </c>
      <c r="AM253" s="5">
        <f t="shared" si="34"/>
        <v>0.42857142857142855</v>
      </c>
      <c r="AN253" s="4">
        <f t="shared" si="31"/>
        <v>6.4910477632931242E-4</v>
      </c>
      <c r="AO253" s="3"/>
      <c r="AP253">
        <v>0</v>
      </c>
      <c r="AR253" t="s">
        <v>0</v>
      </c>
      <c r="AT253" s="2">
        <v>1.3140000000000001</v>
      </c>
      <c r="AU253" s="1">
        <f t="shared" si="35"/>
        <v>0.72020190119810401</v>
      </c>
      <c r="AV253" s="1">
        <f t="shared" si="36"/>
        <v>0.53297578017948322</v>
      </c>
      <c r="AW253" s="1">
        <f t="shared" si="37"/>
        <v>0.34574965916086237</v>
      </c>
    </row>
    <row r="254" spans="1:49" x14ac:dyDescent="0.2">
      <c r="A254">
        <v>252</v>
      </c>
      <c r="B254" t="s">
        <v>18484</v>
      </c>
      <c r="C254" t="s">
        <v>18483</v>
      </c>
      <c r="E254">
        <v>11274252</v>
      </c>
      <c r="F254" t="s">
        <v>18482</v>
      </c>
      <c r="G254" t="s">
        <v>15</v>
      </c>
      <c r="H254" t="s">
        <v>14</v>
      </c>
      <c r="I254" t="s">
        <v>18481</v>
      </c>
      <c r="J254" t="s">
        <v>18480</v>
      </c>
      <c r="K254" t="s">
        <v>18479</v>
      </c>
      <c r="L254" t="s">
        <v>18478</v>
      </c>
      <c r="M254" t="s">
        <v>27</v>
      </c>
      <c r="N254">
        <v>4</v>
      </c>
      <c r="O254" t="s">
        <v>18477</v>
      </c>
      <c r="P254" t="s">
        <v>18476</v>
      </c>
      <c r="Q254" t="s">
        <v>18475</v>
      </c>
      <c r="R254" s="7">
        <v>37006</v>
      </c>
      <c r="S254" s="8">
        <f t="shared" si="32"/>
        <v>2001</v>
      </c>
      <c r="T254" s="8">
        <v>2001</v>
      </c>
      <c r="U254" s="8">
        <f t="shared" si="33"/>
        <v>21</v>
      </c>
      <c r="V254" s="7">
        <v>2001</v>
      </c>
      <c r="W254" t="s">
        <v>18474</v>
      </c>
      <c r="X254" s="2">
        <v>1.228</v>
      </c>
      <c r="Y254" s="6">
        <f t="shared" si="30"/>
        <v>3.2780758655668561E-2</v>
      </c>
      <c r="AA254">
        <v>10720502</v>
      </c>
      <c r="AB254">
        <v>17282</v>
      </c>
      <c r="AD254" t="s">
        <v>5</v>
      </c>
      <c r="AE254">
        <v>8</v>
      </c>
      <c r="AF254">
        <v>2</v>
      </c>
      <c r="AH254" t="s">
        <v>18473</v>
      </c>
      <c r="AI254" t="s">
        <v>18472</v>
      </c>
      <c r="AK254" t="s">
        <v>18471</v>
      </c>
      <c r="AL254">
        <v>89</v>
      </c>
      <c r="AM254" s="5">
        <f t="shared" si="34"/>
        <v>4.2380952380952381</v>
      </c>
      <c r="AN254" s="4">
        <f t="shared" si="31"/>
        <v>6.4189250103676458E-3</v>
      </c>
      <c r="AO254" s="3"/>
      <c r="AP254">
        <v>0</v>
      </c>
      <c r="AR254" t="s">
        <v>0</v>
      </c>
      <c r="AT254" s="2" t="s">
        <v>19</v>
      </c>
      <c r="AU254" s="1">
        <f t="shared" si="35"/>
        <v>2.4872208562078288</v>
      </c>
      <c r="AV254" s="1">
        <f t="shared" si="36"/>
        <v>1.9599841833018101</v>
      </c>
      <c r="AW254" s="1">
        <f t="shared" si="37"/>
        <v>1.4327475103957921</v>
      </c>
    </row>
    <row r="255" spans="1:49" x14ac:dyDescent="0.2">
      <c r="A255">
        <v>253</v>
      </c>
      <c r="B255" t="s">
        <v>18470</v>
      </c>
      <c r="C255" t="s">
        <v>18469</v>
      </c>
      <c r="D255" t="s">
        <v>18468</v>
      </c>
      <c r="F255" t="s">
        <v>18467</v>
      </c>
      <c r="G255" t="s">
        <v>15</v>
      </c>
      <c r="H255" t="s">
        <v>14</v>
      </c>
      <c r="I255" t="s">
        <v>18466</v>
      </c>
      <c r="J255">
        <v>60006173</v>
      </c>
      <c r="K255" t="s">
        <v>18465</v>
      </c>
      <c r="L255" t="s">
        <v>539</v>
      </c>
      <c r="M255" t="s">
        <v>10</v>
      </c>
      <c r="N255">
        <v>3</v>
      </c>
      <c r="O255" t="s">
        <v>18464</v>
      </c>
      <c r="P255" t="s">
        <v>18463</v>
      </c>
      <c r="Q255" t="s">
        <v>18462</v>
      </c>
      <c r="R255" s="7">
        <v>37004</v>
      </c>
      <c r="S255" s="8">
        <f t="shared" si="32"/>
        <v>2001</v>
      </c>
      <c r="T255" s="8">
        <v>2001</v>
      </c>
      <c r="U255" s="8">
        <f t="shared" si="33"/>
        <v>21</v>
      </c>
      <c r="V255" s="7">
        <v>2001</v>
      </c>
      <c r="W255" t="s">
        <v>18461</v>
      </c>
      <c r="X255" s="2">
        <v>1.208</v>
      </c>
      <c r="Y255" s="6">
        <f t="shared" si="30"/>
        <v>3.2246870078214675E-2</v>
      </c>
      <c r="AA255">
        <v>1681699</v>
      </c>
      <c r="AB255">
        <v>30441</v>
      </c>
      <c r="AD255" t="s">
        <v>5</v>
      </c>
      <c r="AE255">
        <v>31</v>
      </c>
      <c r="AF255">
        <v>3</v>
      </c>
      <c r="AH255" t="s">
        <v>18460</v>
      </c>
      <c r="AI255" t="s">
        <v>18459</v>
      </c>
      <c r="AJ255" t="s">
        <v>18458</v>
      </c>
      <c r="AK255" t="s">
        <v>18457</v>
      </c>
      <c r="AL255">
        <v>296</v>
      </c>
      <c r="AM255" s="5">
        <f t="shared" si="34"/>
        <v>14.095238095238095</v>
      </c>
      <c r="AN255" s="4">
        <f t="shared" si="31"/>
        <v>2.1348334865941832E-2</v>
      </c>
      <c r="AO255" s="3"/>
      <c r="AP255">
        <v>0</v>
      </c>
      <c r="AQ255" t="s">
        <v>18456</v>
      </c>
      <c r="AR255" t="s">
        <v>0</v>
      </c>
      <c r="AS255" t="s">
        <v>18455</v>
      </c>
      <c r="AT255" s="2" t="s">
        <v>19</v>
      </c>
      <c r="AU255" s="1">
        <f t="shared" si="35"/>
        <v>2.8977309514532821</v>
      </c>
      <c r="AV255" s="1">
        <f t="shared" si="36"/>
        <v>2.6797602472078257</v>
      </c>
      <c r="AW255" s="1">
        <f t="shared" si="37"/>
        <v>2.4617895429623684</v>
      </c>
    </row>
    <row r="256" spans="1:49" x14ac:dyDescent="0.2">
      <c r="A256">
        <v>254</v>
      </c>
      <c r="B256" t="s">
        <v>18454</v>
      </c>
      <c r="C256" t="s">
        <v>18453</v>
      </c>
      <c r="F256" t="s">
        <v>18452</v>
      </c>
      <c r="G256" t="s">
        <v>15</v>
      </c>
      <c r="H256" t="s">
        <v>14</v>
      </c>
      <c r="I256" t="s">
        <v>18451</v>
      </c>
      <c r="J256" t="s">
        <v>18450</v>
      </c>
      <c r="K256" t="s">
        <v>18449</v>
      </c>
      <c r="L256" t="s">
        <v>18448</v>
      </c>
      <c r="M256" t="s">
        <v>18447</v>
      </c>
      <c r="N256">
        <v>3</v>
      </c>
      <c r="O256" t="s">
        <v>18446</v>
      </c>
      <c r="P256" t="s">
        <v>18445</v>
      </c>
      <c r="Q256" t="s">
        <v>18444</v>
      </c>
      <c r="R256" s="7">
        <v>37002</v>
      </c>
      <c r="S256" s="8">
        <f t="shared" si="32"/>
        <v>2001</v>
      </c>
      <c r="T256" s="8">
        <v>2001</v>
      </c>
      <c r="U256" s="8">
        <f t="shared" si="33"/>
        <v>21</v>
      </c>
      <c r="V256" s="7">
        <v>37002</v>
      </c>
      <c r="W256" t="s">
        <v>14154</v>
      </c>
      <c r="X256" s="2">
        <v>2.0579999999999998</v>
      </c>
      <c r="Y256" s="6">
        <f t="shared" si="30"/>
        <v>5.4937134620004803E-2</v>
      </c>
      <c r="AA256">
        <v>358711</v>
      </c>
      <c r="AB256">
        <v>28218</v>
      </c>
      <c r="AD256" t="s">
        <v>5</v>
      </c>
      <c r="AE256">
        <v>322</v>
      </c>
      <c r="AF256">
        <v>4</v>
      </c>
      <c r="AH256" t="s">
        <v>18443</v>
      </c>
      <c r="AI256" t="s">
        <v>18442</v>
      </c>
      <c r="AJ256" t="s">
        <v>18441</v>
      </c>
      <c r="AK256" t="s">
        <v>18440</v>
      </c>
      <c r="AL256">
        <v>30</v>
      </c>
      <c r="AM256" s="5">
        <f t="shared" si="34"/>
        <v>1.4285714285714286</v>
      </c>
      <c r="AN256" s="4">
        <f t="shared" si="31"/>
        <v>2.163682587764375E-3</v>
      </c>
      <c r="AO256" s="3"/>
      <c r="AP256">
        <v>1</v>
      </c>
      <c r="AR256" t="s">
        <v>0</v>
      </c>
      <c r="AT256" s="2" t="s">
        <v>19</v>
      </c>
      <c r="AU256" s="1">
        <f t="shared" si="35"/>
        <v>3.9105099010332669</v>
      </c>
      <c r="AV256" s="1">
        <f t="shared" si="36"/>
        <v>2.8550408603884589</v>
      </c>
      <c r="AW256" s="1">
        <f t="shared" si="37"/>
        <v>1.7995718197436501</v>
      </c>
    </row>
    <row r="257" spans="1:49" x14ac:dyDescent="0.2">
      <c r="A257">
        <v>255</v>
      </c>
      <c r="B257" t="s">
        <v>18439</v>
      </c>
      <c r="C257" t="s">
        <v>18438</v>
      </c>
      <c r="F257" t="s">
        <v>18437</v>
      </c>
      <c r="G257" t="s">
        <v>15</v>
      </c>
      <c r="H257" t="s">
        <v>14</v>
      </c>
      <c r="I257" t="s">
        <v>18436</v>
      </c>
      <c r="J257" t="s">
        <v>18435</v>
      </c>
      <c r="K257" t="s">
        <v>18434</v>
      </c>
      <c r="L257" t="s">
        <v>18433</v>
      </c>
      <c r="M257" t="s">
        <v>1237</v>
      </c>
      <c r="N257">
        <v>2</v>
      </c>
      <c r="O257" t="s">
        <v>18432</v>
      </c>
      <c r="P257" t="s">
        <v>18431</v>
      </c>
      <c r="Q257" t="s">
        <v>18430</v>
      </c>
      <c r="R257" s="7">
        <v>37001</v>
      </c>
      <c r="S257" s="8">
        <f t="shared" si="32"/>
        <v>2001</v>
      </c>
      <c r="T257" s="8">
        <v>2001</v>
      </c>
      <c r="U257" s="8">
        <f t="shared" si="33"/>
        <v>21</v>
      </c>
      <c r="V257" s="7">
        <v>37001</v>
      </c>
      <c r="W257" t="s">
        <v>12407</v>
      </c>
      <c r="X257" s="2">
        <v>2.3759999999999999</v>
      </c>
      <c r="Y257" s="6">
        <f t="shared" si="30"/>
        <v>6.3425963001521576E-2</v>
      </c>
      <c r="AA257" t="s">
        <v>12406</v>
      </c>
      <c r="AB257">
        <v>26765</v>
      </c>
      <c r="AC257">
        <v>15384357</v>
      </c>
      <c r="AD257" t="s">
        <v>5</v>
      </c>
      <c r="AE257">
        <v>551</v>
      </c>
      <c r="AF257" t="s">
        <v>13992</v>
      </c>
      <c r="AH257" t="s">
        <v>18429</v>
      </c>
      <c r="AI257" t="s">
        <v>18428</v>
      </c>
      <c r="AJ257" t="s">
        <v>18427</v>
      </c>
      <c r="AK257" t="s">
        <v>18426</v>
      </c>
      <c r="AL257">
        <v>10</v>
      </c>
      <c r="AM257" s="5">
        <f t="shared" si="34"/>
        <v>0.47619047619047616</v>
      </c>
      <c r="AN257" s="4">
        <f t="shared" si="31"/>
        <v>7.2122752925479164E-4</v>
      </c>
      <c r="AO257" s="3"/>
      <c r="AP257">
        <v>0</v>
      </c>
      <c r="AR257" t="s">
        <v>0</v>
      </c>
      <c r="AT257" s="2">
        <v>5.8739999999999997</v>
      </c>
      <c r="AU257" s="1">
        <f t="shared" si="35"/>
        <v>4.4614542359841538</v>
      </c>
      <c r="AV257" s="1">
        <f t="shared" si="36"/>
        <v>3.2073595265388186</v>
      </c>
      <c r="AW257" s="1">
        <f t="shared" si="37"/>
        <v>1.9532648170934828</v>
      </c>
    </row>
    <row r="258" spans="1:49" x14ac:dyDescent="0.2">
      <c r="A258">
        <v>256</v>
      </c>
      <c r="B258" t="s">
        <v>18425</v>
      </c>
      <c r="C258" t="s">
        <v>18424</v>
      </c>
      <c r="F258" t="s">
        <v>18423</v>
      </c>
      <c r="G258" t="s">
        <v>15</v>
      </c>
      <c r="H258" t="s">
        <v>14</v>
      </c>
      <c r="I258" t="s">
        <v>4983</v>
      </c>
      <c r="J258">
        <v>60011357</v>
      </c>
      <c r="K258" t="s">
        <v>4982</v>
      </c>
      <c r="L258" t="s">
        <v>4654</v>
      </c>
      <c r="M258" t="s">
        <v>993</v>
      </c>
      <c r="N258">
        <v>2</v>
      </c>
      <c r="O258" t="s">
        <v>4981</v>
      </c>
      <c r="P258" t="s">
        <v>4980</v>
      </c>
      <c r="Q258" t="s">
        <v>4979</v>
      </c>
      <c r="R258" s="7">
        <v>37001</v>
      </c>
      <c r="S258" s="8">
        <f t="shared" si="32"/>
        <v>2001</v>
      </c>
      <c r="T258" s="8">
        <v>2001</v>
      </c>
      <c r="U258" s="8">
        <f t="shared" si="33"/>
        <v>21</v>
      </c>
      <c r="V258" s="7">
        <v>37001</v>
      </c>
      <c r="W258" t="s">
        <v>4074</v>
      </c>
      <c r="X258" s="2">
        <v>0.30399999999999999</v>
      </c>
      <c r="Y258" s="6">
        <f t="shared" si="30"/>
        <v>8.115106377299057E-3</v>
      </c>
      <c r="AA258">
        <v>8952477</v>
      </c>
      <c r="AB258">
        <v>12250</v>
      </c>
      <c r="AD258" t="s">
        <v>5</v>
      </c>
      <c r="AE258">
        <v>29</v>
      </c>
      <c r="AF258">
        <v>2</v>
      </c>
      <c r="AH258" t="s">
        <v>18422</v>
      </c>
      <c r="AI258" t="s">
        <v>18421</v>
      </c>
      <c r="AJ258" t="s">
        <v>18420</v>
      </c>
      <c r="AK258" t="s">
        <v>18419</v>
      </c>
      <c r="AL258">
        <v>127</v>
      </c>
      <c r="AM258" s="5">
        <f t="shared" si="34"/>
        <v>6.0476190476190474</v>
      </c>
      <c r="AN258" s="4">
        <f t="shared" si="31"/>
        <v>9.1595896215358533E-3</v>
      </c>
      <c r="AO258" s="3"/>
      <c r="AP258">
        <v>0</v>
      </c>
      <c r="AR258" t="s">
        <v>0</v>
      </c>
      <c r="AT258" s="2" t="s">
        <v>19</v>
      </c>
      <c r="AU258" s="1">
        <f t="shared" si="35"/>
        <v>0.84284513505700953</v>
      </c>
      <c r="AV258" s="1">
        <f t="shared" si="36"/>
        <v>0.86373479994174551</v>
      </c>
      <c r="AW258" s="1">
        <f t="shared" si="37"/>
        <v>0.88462446482648149</v>
      </c>
    </row>
    <row r="259" spans="1:49" x14ac:dyDescent="0.2">
      <c r="A259">
        <v>257</v>
      </c>
      <c r="B259" t="s">
        <v>18418</v>
      </c>
      <c r="C259" t="s">
        <v>18417</v>
      </c>
      <c r="F259" t="s">
        <v>18416</v>
      </c>
      <c r="G259" t="s">
        <v>15</v>
      </c>
      <c r="H259" t="s">
        <v>14</v>
      </c>
      <c r="I259" t="s">
        <v>18415</v>
      </c>
      <c r="J259">
        <v>60029738</v>
      </c>
      <c r="K259" t="s">
        <v>16830</v>
      </c>
      <c r="L259" t="s">
        <v>16829</v>
      </c>
      <c r="M259" t="s">
        <v>237</v>
      </c>
      <c r="N259">
        <v>2</v>
      </c>
      <c r="O259" t="s">
        <v>18414</v>
      </c>
      <c r="P259" t="s">
        <v>18413</v>
      </c>
      <c r="Q259" t="s">
        <v>18412</v>
      </c>
      <c r="R259" s="7">
        <v>37001</v>
      </c>
      <c r="S259" s="8">
        <f t="shared" si="32"/>
        <v>2001</v>
      </c>
      <c r="T259" s="8">
        <v>2001</v>
      </c>
      <c r="U259" s="8">
        <f t="shared" si="33"/>
        <v>21</v>
      </c>
      <c r="V259" s="7">
        <v>37001</v>
      </c>
      <c r="W259" t="s">
        <v>4074</v>
      </c>
      <c r="X259" s="2">
        <v>0.30399999999999999</v>
      </c>
      <c r="Y259" s="6">
        <f t="shared" ref="Y259:Y322" si="38">(X259-$Z$3)/($Z$2-$Z$3)</f>
        <v>8.115106377299057E-3</v>
      </c>
      <c r="AA259">
        <v>8952477</v>
      </c>
      <c r="AB259">
        <v>12250</v>
      </c>
      <c r="AD259" t="s">
        <v>5</v>
      </c>
      <c r="AE259">
        <v>29</v>
      </c>
      <c r="AF259">
        <v>2</v>
      </c>
      <c r="AH259" t="s">
        <v>18411</v>
      </c>
      <c r="AI259" t="s">
        <v>18410</v>
      </c>
      <c r="AJ259" t="s">
        <v>18409</v>
      </c>
      <c r="AK259" t="s">
        <v>18408</v>
      </c>
      <c r="AL259">
        <v>3</v>
      </c>
      <c r="AM259" s="5">
        <f t="shared" si="34"/>
        <v>0.14285714285714285</v>
      </c>
      <c r="AN259" s="4">
        <f t="shared" ref="AN259:AN322" si="39">(AM259-$AO$3)/($AO$2-$AO$3)</f>
        <v>2.1636825877643749E-4</v>
      </c>
      <c r="AO259" s="3"/>
      <c r="AP259">
        <v>0</v>
      </c>
      <c r="AR259" t="s">
        <v>0</v>
      </c>
      <c r="AT259" s="2" t="s">
        <v>19</v>
      </c>
      <c r="AU259" s="1">
        <f t="shared" si="35"/>
        <v>0.57454849417422704</v>
      </c>
      <c r="AV259" s="1">
        <f t="shared" si="36"/>
        <v>0.41657373180377472</v>
      </c>
      <c r="AW259" s="1">
        <f t="shared" si="37"/>
        <v>0.25859896943332233</v>
      </c>
    </row>
    <row r="260" spans="1:49" x14ac:dyDescent="0.2">
      <c r="A260">
        <v>258</v>
      </c>
      <c r="B260" t="s">
        <v>18407</v>
      </c>
      <c r="C260" t="s">
        <v>18406</v>
      </c>
      <c r="F260" t="s">
        <v>18405</v>
      </c>
      <c r="G260" t="s">
        <v>15</v>
      </c>
      <c r="H260" t="s">
        <v>14</v>
      </c>
      <c r="I260" t="s">
        <v>5678</v>
      </c>
      <c r="J260" t="s">
        <v>4587</v>
      </c>
      <c r="K260" t="s">
        <v>4586</v>
      </c>
      <c r="L260" t="s">
        <v>4585</v>
      </c>
      <c r="M260" t="s">
        <v>4584</v>
      </c>
      <c r="N260">
        <v>3</v>
      </c>
      <c r="O260" t="s">
        <v>5677</v>
      </c>
      <c r="P260" t="s">
        <v>5676</v>
      </c>
      <c r="Q260" t="s">
        <v>18404</v>
      </c>
      <c r="R260" s="7">
        <v>37001</v>
      </c>
      <c r="S260" s="8">
        <f t="shared" si="32"/>
        <v>2001</v>
      </c>
      <c r="T260" s="8">
        <v>2001</v>
      </c>
      <c r="U260" s="8">
        <f t="shared" si="33"/>
        <v>21</v>
      </c>
      <c r="V260" s="7">
        <v>37001</v>
      </c>
      <c r="W260" t="s">
        <v>4074</v>
      </c>
      <c r="X260" s="2">
        <v>0.30399999999999999</v>
      </c>
      <c r="Y260" s="6">
        <f t="shared" si="38"/>
        <v>8.115106377299057E-3</v>
      </c>
      <c r="AA260">
        <v>8952477</v>
      </c>
      <c r="AB260">
        <v>12250</v>
      </c>
      <c r="AD260" t="s">
        <v>5</v>
      </c>
      <c r="AE260">
        <v>29</v>
      </c>
      <c r="AF260">
        <v>2</v>
      </c>
      <c r="AH260" t="s">
        <v>18403</v>
      </c>
      <c r="AI260" t="s">
        <v>18402</v>
      </c>
      <c r="AJ260" t="s">
        <v>18401</v>
      </c>
      <c r="AK260" t="s">
        <v>18400</v>
      </c>
      <c r="AL260">
        <v>7</v>
      </c>
      <c r="AM260" s="5">
        <f t="shared" si="34"/>
        <v>0.33333333333333331</v>
      </c>
      <c r="AN260" s="4">
        <f t="shared" si="39"/>
        <v>5.048592704783541E-4</v>
      </c>
      <c r="AO260" s="3"/>
      <c r="AP260">
        <v>0</v>
      </c>
      <c r="AR260" t="s">
        <v>0</v>
      </c>
      <c r="AT260" s="2" t="s">
        <v>19</v>
      </c>
      <c r="AU260" s="1">
        <f t="shared" si="35"/>
        <v>0.58320322452528461</v>
      </c>
      <c r="AV260" s="1">
        <f t="shared" si="36"/>
        <v>0.43099828238887061</v>
      </c>
      <c r="AW260" s="1">
        <f t="shared" si="37"/>
        <v>0.2787933402524565</v>
      </c>
    </row>
    <row r="261" spans="1:49" x14ac:dyDescent="0.2">
      <c r="A261">
        <v>259</v>
      </c>
      <c r="B261" t="s">
        <v>18399</v>
      </c>
      <c r="C261" t="s">
        <v>18398</v>
      </c>
      <c r="F261" t="s">
        <v>18397</v>
      </c>
      <c r="G261" t="s">
        <v>15</v>
      </c>
      <c r="H261" t="s">
        <v>14</v>
      </c>
      <c r="I261" t="s">
        <v>8596</v>
      </c>
      <c r="J261" t="s">
        <v>18396</v>
      </c>
      <c r="K261" t="s">
        <v>18395</v>
      </c>
      <c r="L261" t="s">
        <v>18394</v>
      </c>
      <c r="M261" t="s">
        <v>18393</v>
      </c>
      <c r="N261">
        <v>4</v>
      </c>
      <c r="O261" t="s">
        <v>18392</v>
      </c>
      <c r="P261" t="s">
        <v>18391</v>
      </c>
      <c r="Q261" t="s">
        <v>18390</v>
      </c>
      <c r="R261" s="7">
        <v>37001</v>
      </c>
      <c r="S261" s="8">
        <f t="shared" si="32"/>
        <v>2001</v>
      </c>
      <c r="T261" s="8">
        <v>2001</v>
      </c>
      <c r="U261" s="8">
        <f t="shared" si="33"/>
        <v>21</v>
      </c>
      <c r="V261" s="7">
        <v>37001</v>
      </c>
      <c r="W261" t="s">
        <v>4074</v>
      </c>
      <c r="X261" s="2">
        <v>0.30399999999999999</v>
      </c>
      <c r="Y261" s="6">
        <f t="shared" si="38"/>
        <v>8.115106377299057E-3</v>
      </c>
      <c r="AA261">
        <v>8952477</v>
      </c>
      <c r="AB261">
        <v>12250</v>
      </c>
      <c r="AD261" t="s">
        <v>5</v>
      </c>
      <c r="AE261">
        <v>29</v>
      </c>
      <c r="AF261">
        <v>2</v>
      </c>
      <c r="AH261" t="s">
        <v>4811</v>
      </c>
      <c r="AI261" t="s">
        <v>18389</v>
      </c>
      <c r="AJ261" t="s">
        <v>18388</v>
      </c>
      <c r="AK261" t="s">
        <v>18387</v>
      </c>
      <c r="AL261">
        <v>1</v>
      </c>
      <c r="AM261" s="5">
        <f t="shared" si="34"/>
        <v>4.7619047619047616E-2</v>
      </c>
      <c r="AN261" s="4">
        <f t="shared" si="39"/>
        <v>7.2122752925479164E-5</v>
      </c>
      <c r="AO261" s="3"/>
      <c r="AP261">
        <v>0</v>
      </c>
      <c r="AR261" t="s">
        <v>0</v>
      </c>
      <c r="AT261" s="2" t="s">
        <v>19</v>
      </c>
      <c r="AU261" s="1">
        <f t="shared" si="35"/>
        <v>0.57022112899869826</v>
      </c>
      <c r="AV261" s="1">
        <f t="shared" si="36"/>
        <v>0.40936145651122685</v>
      </c>
      <c r="AW261" s="1">
        <f t="shared" si="37"/>
        <v>0.24850178402375528</v>
      </c>
    </row>
    <row r="262" spans="1:49" x14ac:dyDescent="0.2">
      <c r="A262">
        <v>260</v>
      </c>
      <c r="B262" t="s">
        <v>18386</v>
      </c>
      <c r="C262" t="s">
        <v>18385</v>
      </c>
      <c r="F262" t="s">
        <v>18384</v>
      </c>
      <c r="G262" t="s">
        <v>15</v>
      </c>
      <c r="H262" t="s">
        <v>14</v>
      </c>
      <c r="I262" t="s">
        <v>18383</v>
      </c>
      <c r="J262" t="s">
        <v>18382</v>
      </c>
      <c r="K262" t="s">
        <v>18381</v>
      </c>
      <c r="L262" t="s">
        <v>18380</v>
      </c>
      <c r="M262" t="s">
        <v>3794</v>
      </c>
      <c r="N262">
        <v>4</v>
      </c>
      <c r="O262" t="s">
        <v>18379</v>
      </c>
      <c r="P262" t="s">
        <v>18378</v>
      </c>
      <c r="Q262" t="s">
        <v>18377</v>
      </c>
      <c r="R262" s="7">
        <v>37001</v>
      </c>
      <c r="S262" s="8">
        <f t="shared" si="32"/>
        <v>2001</v>
      </c>
      <c r="T262" s="8">
        <v>2001</v>
      </c>
      <c r="U262" s="8">
        <f t="shared" si="33"/>
        <v>21</v>
      </c>
      <c r="V262" s="7">
        <v>37001</v>
      </c>
      <c r="W262" t="s">
        <v>4074</v>
      </c>
      <c r="X262" s="2">
        <v>0.30399999999999999</v>
      </c>
      <c r="Y262" s="6">
        <f t="shared" si="38"/>
        <v>8.115106377299057E-3</v>
      </c>
      <c r="AA262">
        <v>8952477</v>
      </c>
      <c r="AB262">
        <v>12250</v>
      </c>
      <c r="AD262" t="s">
        <v>5</v>
      </c>
      <c r="AE262">
        <v>29</v>
      </c>
      <c r="AF262">
        <v>2</v>
      </c>
      <c r="AH262" t="s">
        <v>18376</v>
      </c>
      <c r="AI262" t="s">
        <v>18375</v>
      </c>
      <c r="AJ262" t="s">
        <v>18374</v>
      </c>
      <c r="AK262" t="s">
        <v>18373</v>
      </c>
      <c r="AL262">
        <v>47</v>
      </c>
      <c r="AM262" s="5">
        <f t="shared" si="34"/>
        <v>2.2380952380952381</v>
      </c>
      <c r="AN262" s="4">
        <f t="shared" si="39"/>
        <v>3.389769387497521E-3</v>
      </c>
      <c r="AO262" s="3"/>
      <c r="AP262">
        <v>0</v>
      </c>
      <c r="AR262" t="s">
        <v>0</v>
      </c>
      <c r="AT262" s="2" t="s">
        <v>19</v>
      </c>
      <c r="AU262" s="1">
        <f t="shared" si="35"/>
        <v>0.66975052803585955</v>
      </c>
      <c r="AV262" s="1">
        <f t="shared" si="36"/>
        <v>0.57524378823982891</v>
      </c>
      <c r="AW262" s="1">
        <f t="shared" si="37"/>
        <v>0.48073704844379811</v>
      </c>
    </row>
    <row r="263" spans="1:49" x14ac:dyDescent="0.2">
      <c r="A263">
        <v>261</v>
      </c>
      <c r="B263" t="s">
        <v>18372</v>
      </c>
      <c r="C263" t="s">
        <v>18371</v>
      </c>
      <c r="F263" t="s">
        <v>18370</v>
      </c>
      <c r="G263" t="s">
        <v>15</v>
      </c>
      <c r="H263" t="s">
        <v>14</v>
      </c>
      <c r="I263" t="s">
        <v>2404</v>
      </c>
      <c r="J263" t="s">
        <v>2403</v>
      </c>
      <c r="K263" t="s">
        <v>2402</v>
      </c>
      <c r="L263" t="s">
        <v>2401</v>
      </c>
      <c r="M263" t="s">
        <v>2400</v>
      </c>
      <c r="N263">
        <v>5</v>
      </c>
      <c r="O263" t="s">
        <v>18369</v>
      </c>
      <c r="P263" t="s">
        <v>18368</v>
      </c>
      <c r="Q263" t="s">
        <v>2397</v>
      </c>
      <c r="R263" s="7">
        <v>37001</v>
      </c>
      <c r="S263" s="8">
        <f t="shared" si="32"/>
        <v>2001</v>
      </c>
      <c r="T263" s="8">
        <v>2001</v>
      </c>
      <c r="U263" s="8">
        <f t="shared" si="33"/>
        <v>21</v>
      </c>
      <c r="V263" s="7">
        <v>37001</v>
      </c>
      <c r="W263" t="s">
        <v>4074</v>
      </c>
      <c r="X263" s="2">
        <v>0.30399999999999999</v>
      </c>
      <c r="Y263" s="6">
        <f t="shared" si="38"/>
        <v>8.115106377299057E-3</v>
      </c>
      <c r="AA263">
        <v>8952477</v>
      </c>
      <c r="AB263">
        <v>12250</v>
      </c>
      <c r="AD263" t="s">
        <v>5</v>
      </c>
      <c r="AE263">
        <v>29</v>
      </c>
      <c r="AF263">
        <v>2</v>
      </c>
      <c r="AH263" t="s">
        <v>18367</v>
      </c>
      <c r="AI263" t="s">
        <v>18366</v>
      </c>
      <c r="AJ263" t="s">
        <v>18365</v>
      </c>
      <c r="AK263" t="s">
        <v>18364</v>
      </c>
      <c r="AL263">
        <v>4</v>
      </c>
      <c r="AM263" s="5">
        <f t="shared" si="34"/>
        <v>0.19047619047619047</v>
      </c>
      <c r="AN263" s="4">
        <f t="shared" si="39"/>
        <v>2.8849101170191666E-4</v>
      </c>
      <c r="AO263" s="3"/>
      <c r="AP263">
        <v>0</v>
      </c>
      <c r="AR263" t="s">
        <v>0</v>
      </c>
      <c r="AT263" s="2" t="s">
        <v>19</v>
      </c>
      <c r="AU263" s="1">
        <f t="shared" si="35"/>
        <v>0.57671217676199149</v>
      </c>
      <c r="AV263" s="1">
        <f t="shared" si="36"/>
        <v>0.4201798694500487</v>
      </c>
      <c r="AW263" s="1">
        <f t="shared" si="37"/>
        <v>0.26364756213810586</v>
      </c>
    </row>
    <row r="264" spans="1:49" x14ac:dyDescent="0.2">
      <c r="A264">
        <v>262</v>
      </c>
      <c r="B264" t="s">
        <v>18363</v>
      </c>
      <c r="C264" t="s">
        <v>18362</v>
      </c>
      <c r="F264" t="s">
        <v>18361</v>
      </c>
      <c r="G264" t="s">
        <v>15</v>
      </c>
      <c r="H264" t="s">
        <v>14</v>
      </c>
      <c r="I264" t="s">
        <v>18360</v>
      </c>
      <c r="J264">
        <v>60032398</v>
      </c>
      <c r="K264" t="s">
        <v>18359</v>
      </c>
      <c r="L264" t="s">
        <v>18358</v>
      </c>
      <c r="M264" t="s">
        <v>1587</v>
      </c>
      <c r="N264">
        <v>2</v>
      </c>
      <c r="O264" t="s">
        <v>18357</v>
      </c>
      <c r="P264" t="s">
        <v>18356</v>
      </c>
      <c r="Q264" t="s">
        <v>18355</v>
      </c>
      <c r="R264" s="7">
        <v>37000</v>
      </c>
      <c r="S264" s="8">
        <f t="shared" si="32"/>
        <v>2001</v>
      </c>
      <c r="T264" s="8">
        <v>2001</v>
      </c>
      <c r="U264" s="8">
        <f t="shared" si="33"/>
        <v>21</v>
      </c>
      <c r="V264" s="7">
        <v>37000</v>
      </c>
      <c r="W264" t="s">
        <v>18131</v>
      </c>
      <c r="X264" s="2">
        <v>0.75600000000000001</v>
      </c>
      <c r="Y264" s="6">
        <f t="shared" si="38"/>
        <v>2.0180988227756869E-2</v>
      </c>
      <c r="AA264">
        <v>10895639</v>
      </c>
      <c r="AB264">
        <v>26969</v>
      </c>
      <c r="AD264" t="s">
        <v>5</v>
      </c>
      <c r="AE264">
        <v>105</v>
      </c>
      <c r="AF264">
        <v>15</v>
      </c>
      <c r="AH264" t="s">
        <v>18354</v>
      </c>
      <c r="AI264" t="s">
        <v>18353</v>
      </c>
      <c r="AK264" t="s">
        <v>18352</v>
      </c>
      <c r="AL264">
        <v>37</v>
      </c>
      <c r="AM264" s="5">
        <f t="shared" si="34"/>
        <v>1.7619047619047619</v>
      </c>
      <c r="AN264" s="4">
        <f t="shared" si="39"/>
        <v>2.668541858242729E-3</v>
      </c>
      <c r="AO264" s="3"/>
      <c r="AP264">
        <v>0</v>
      </c>
      <c r="AR264" t="s">
        <v>0</v>
      </c>
      <c r="AT264" s="2">
        <v>2.7810000000000001</v>
      </c>
      <c r="AU264" s="1">
        <f t="shared" si="35"/>
        <v>1.4927254316902627</v>
      </c>
      <c r="AV264" s="1">
        <f t="shared" si="36"/>
        <v>1.14247650429998</v>
      </c>
      <c r="AW264" s="1">
        <f t="shared" si="37"/>
        <v>0.79222757690969714</v>
      </c>
    </row>
    <row r="265" spans="1:49" x14ac:dyDescent="0.2">
      <c r="A265">
        <v>263</v>
      </c>
      <c r="B265" t="s">
        <v>18351</v>
      </c>
      <c r="C265" t="s">
        <v>18350</v>
      </c>
      <c r="F265" t="s">
        <v>18349</v>
      </c>
      <c r="G265" t="s">
        <v>15</v>
      </c>
      <c r="H265" t="s">
        <v>14</v>
      </c>
      <c r="I265" t="s">
        <v>18348</v>
      </c>
      <c r="J265">
        <v>60023053</v>
      </c>
      <c r="K265" t="s">
        <v>18347</v>
      </c>
      <c r="L265" t="s">
        <v>18346</v>
      </c>
      <c r="M265" t="s">
        <v>10</v>
      </c>
      <c r="N265">
        <v>4</v>
      </c>
      <c r="O265" t="s">
        <v>18345</v>
      </c>
      <c r="P265" t="s">
        <v>18344</v>
      </c>
      <c r="Q265" t="s">
        <v>18343</v>
      </c>
      <c r="R265" s="7">
        <v>37000</v>
      </c>
      <c r="S265" s="8">
        <f t="shared" si="32"/>
        <v>2001</v>
      </c>
      <c r="T265" s="8">
        <v>2001</v>
      </c>
      <c r="U265" s="8">
        <f t="shared" si="33"/>
        <v>21</v>
      </c>
      <c r="V265" s="7">
        <v>37000</v>
      </c>
      <c r="W265" t="s">
        <v>1607</v>
      </c>
      <c r="X265" s="2">
        <v>0.192</v>
      </c>
      <c r="Y265" s="6">
        <f t="shared" si="38"/>
        <v>5.1253303435572998E-3</v>
      </c>
      <c r="AA265" t="s">
        <v>1220</v>
      </c>
      <c r="AB265">
        <v>40067</v>
      </c>
      <c r="AD265" t="s">
        <v>5</v>
      </c>
      <c r="AE265">
        <v>4373</v>
      </c>
      <c r="AF265">
        <v>1</v>
      </c>
      <c r="AH265" t="s">
        <v>18342</v>
      </c>
      <c r="AI265" t="s">
        <v>18341</v>
      </c>
      <c r="AJ265" t="s">
        <v>18340</v>
      </c>
      <c r="AK265" t="s">
        <v>18339</v>
      </c>
      <c r="AL265">
        <v>5</v>
      </c>
      <c r="AM265" s="5">
        <f t="shared" si="34"/>
        <v>0.23809523809523808</v>
      </c>
      <c r="AN265" s="4">
        <f t="shared" si="39"/>
        <v>3.6061376462739582E-4</v>
      </c>
      <c r="AO265" s="3"/>
      <c r="AP265">
        <v>0</v>
      </c>
      <c r="AR265" t="s">
        <v>0</v>
      </c>
      <c r="AT265" s="2" t="s">
        <v>19</v>
      </c>
      <c r="AU265" s="1">
        <f t="shared" si="35"/>
        <v>0.36959153698783281</v>
      </c>
      <c r="AV265" s="1">
        <f t="shared" si="36"/>
        <v>0.2742972054092348</v>
      </c>
      <c r="AW265" s="1">
        <f t="shared" si="37"/>
        <v>0.17900287383063671</v>
      </c>
    </row>
    <row r="266" spans="1:49" x14ac:dyDescent="0.2">
      <c r="A266">
        <v>264</v>
      </c>
      <c r="B266" t="s">
        <v>18338</v>
      </c>
      <c r="C266" t="s">
        <v>18337</v>
      </c>
      <c r="F266" t="s">
        <v>18336</v>
      </c>
      <c r="G266" t="s">
        <v>15</v>
      </c>
      <c r="H266" t="s">
        <v>14</v>
      </c>
      <c r="I266" t="s">
        <v>18335</v>
      </c>
      <c r="J266">
        <v>60014652</v>
      </c>
      <c r="K266" t="s">
        <v>2495</v>
      </c>
      <c r="L266" t="s">
        <v>1364</v>
      </c>
      <c r="M266" t="s">
        <v>141</v>
      </c>
      <c r="N266">
        <v>4</v>
      </c>
      <c r="O266" t="s">
        <v>18334</v>
      </c>
      <c r="P266" t="s">
        <v>18333</v>
      </c>
      <c r="Q266" t="s">
        <v>2492</v>
      </c>
      <c r="R266" s="7">
        <v>36999</v>
      </c>
      <c r="S266" s="8">
        <f t="shared" si="32"/>
        <v>2001</v>
      </c>
      <c r="T266" s="8">
        <v>2001</v>
      </c>
      <c r="U266" s="8">
        <f t="shared" si="33"/>
        <v>21</v>
      </c>
      <c r="V266" s="7">
        <v>2001</v>
      </c>
      <c r="W266" t="s">
        <v>2478</v>
      </c>
      <c r="X266" s="2">
        <v>0.111</v>
      </c>
      <c r="Y266" s="6">
        <f t="shared" si="38"/>
        <v>2.9630816048690639E-3</v>
      </c>
      <c r="AA266">
        <v>87566621</v>
      </c>
      <c r="AB266">
        <v>24890</v>
      </c>
      <c r="AD266" t="s">
        <v>5</v>
      </c>
      <c r="AE266">
        <v>84</v>
      </c>
      <c r="AF266">
        <v>6</v>
      </c>
      <c r="AH266" t="s">
        <v>18332</v>
      </c>
      <c r="AI266" t="s">
        <v>18331</v>
      </c>
      <c r="AJ266" t="s">
        <v>18330</v>
      </c>
      <c r="AK266" t="s">
        <v>18329</v>
      </c>
      <c r="AL266">
        <v>0</v>
      </c>
      <c r="AM266" s="5">
        <f t="shared" si="34"/>
        <v>0</v>
      </c>
      <c r="AN266" s="4">
        <f t="shared" si="39"/>
        <v>0</v>
      </c>
      <c r="AO266" s="3"/>
      <c r="AP266">
        <v>0</v>
      </c>
      <c r="AR266" t="s">
        <v>0</v>
      </c>
      <c r="AT266" s="2" t="s">
        <v>19</v>
      </c>
      <c r="AU266" s="1">
        <f t="shared" si="35"/>
        <v>0.20741571234083445</v>
      </c>
      <c r="AV266" s="1">
        <f t="shared" si="36"/>
        <v>0.1481540802434532</v>
      </c>
      <c r="AW266" s="1">
        <f t="shared" si="37"/>
        <v>8.8892448146071903E-2</v>
      </c>
    </row>
    <row r="267" spans="1:49" x14ac:dyDescent="0.2">
      <c r="A267">
        <v>265</v>
      </c>
      <c r="B267" t="s">
        <v>18328</v>
      </c>
      <c r="C267" t="s">
        <v>18327</v>
      </c>
      <c r="F267" t="s">
        <v>18326</v>
      </c>
      <c r="G267" t="s">
        <v>15</v>
      </c>
      <c r="H267" t="s">
        <v>14</v>
      </c>
      <c r="I267" t="s">
        <v>7512</v>
      </c>
      <c r="J267">
        <v>60004176</v>
      </c>
      <c r="K267" t="s">
        <v>7511</v>
      </c>
      <c r="L267" t="s">
        <v>4520</v>
      </c>
      <c r="M267" t="s">
        <v>141</v>
      </c>
      <c r="N267">
        <v>2</v>
      </c>
      <c r="O267" t="s">
        <v>7510</v>
      </c>
      <c r="P267" t="s">
        <v>7509</v>
      </c>
      <c r="Q267" t="s">
        <v>7508</v>
      </c>
      <c r="R267" s="7">
        <v>36999</v>
      </c>
      <c r="S267" s="8">
        <f t="shared" si="32"/>
        <v>2001</v>
      </c>
      <c r="T267" s="8">
        <v>2001</v>
      </c>
      <c r="U267" s="8">
        <f t="shared" si="33"/>
        <v>21</v>
      </c>
      <c r="V267" s="7">
        <v>2001</v>
      </c>
      <c r="W267" t="s">
        <v>2478</v>
      </c>
      <c r="X267" s="2">
        <v>0.111</v>
      </c>
      <c r="Y267" s="6">
        <f t="shared" si="38"/>
        <v>2.9630816048690639E-3</v>
      </c>
      <c r="AA267">
        <v>87566621</v>
      </c>
      <c r="AB267">
        <v>24890</v>
      </c>
      <c r="AD267" t="s">
        <v>5</v>
      </c>
      <c r="AE267">
        <v>84</v>
      </c>
      <c r="AF267">
        <v>6</v>
      </c>
      <c r="AH267" t="s">
        <v>18325</v>
      </c>
      <c r="AI267" t="s">
        <v>18324</v>
      </c>
      <c r="AJ267" t="s">
        <v>18323</v>
      </c>
      <c r="AK267" t="s">
        <v>18322</v>
      </c>
      <c r="AL267">
        <v>11</v>
      </c>
      <c r="AM267" s="5">
        <f t="shared" si="34"/>
        <v>0.52380952380952384</v>
      </c>
      <c r="AN267" s="4">
        <f t="shared" si="39"/>
        <v>7.9335028218027086E-4</v>
      </c>
      <c r="AO267" s="3"/>
      <c r="AP267">
        <v>0</v>
      </c>
      <c r="AR267" t="s">
        <v>0</v>
      </c>
      <c r="AT267" s="2" t="s">
        <v>19</v>
      </c>
      <c r="AU267" s="1">
        <f t="shared" si="35"/>
        <v>0.23121622080624257</v>
      </c>
      <c r="AV267" s="1">
        <f t="shared" si="36"/>
        <v>0.18782159435246673</v>
      </c>
      <c r="AW267" s="1">
        <f t="shared" si="37"/>
        <v>0.14442696789869086</v>
      </c>
    </row>
    <row r="268" spans="1:49" x14ac:dyDescent="0.2">
      <c r="A268">
        <v>266</v>
      </c>
      <c r="B268" t="s">
        <v>18321</v>
      </c>
      <c r="C268" t="s">
        <v>18320</v>
      </c>
      <c r="F268" t="s">
        <v>18319</v>
      </c>
      <c r="G268" t="s">
        <v>15</v>
      </c>
      <c r="H268" t="s">
        <v>14</v>
      </c>
      <c r="I268" t="s">
        <v>18318</v>
      </c>
      <c r="J268" t="s">
        <v>18317</v>
      </c>
      <c r="K268" t="s">
        <v>18316</v>
      </c>
      <c r="L268" t="s">
        <v>18315</v>
      </c>
      <c r="M268" t="s">
        <v>433</v>
      </c>
      <c r="N268">
        <v>4</v>
      </c>
      <c r="O268" t="s">
        <v>18314</v>
      </c>
      <c r="P268" t="s">
        <v>18313</v>
      </c>
      <c r="Q268" t="s">
        <v>18312</v>
      </c>
      <c r="R268" s="7">
        <v>36999</v>
      </c>
      <c r="S268" s="8">
        <f t="shared" si="32"/>
        <v>2001</v>
      </c>
      <c r="T268" s="8">
        <v>2001</v>
      </c>
      <c r="U268" s="8">
        <f t="shared" si="33"/>
        <v>21</v>
      </c>
      <c r="V268" s="7">
        <v>2001</v>
      </c>
      <c r="W268" t="s">
        <v>2478</v>
      </c>
      <c r="X268" s="2">
        <v>0.111</v>
      </c>
      <c r="Y268" s="6">
        <f t="shared" si="38"/>
        <v>2.9630816048690639E-3</v>
      </c>
      <c r="AA268">
        <v>87566621</v>
      </c>
      <c r="AB268">
        <v>24890</v>
      </c>
      <c r="AD268" t="s">
        <v>5</v>
      </c>
      <c r="AE268">
        <v>84</v>
      </c>
      <c r="AF268">
        <v>6</v>
      </c>
      <c r="AH268" t="s">
        <v>14887</v>
      </c>
      <c r="AI268" t="s">
        <v>18311</v>
      </c>
      <c r="AJ268" t="s">
        <v>18310</v>
      </c>
      <c r="AK268" t="s">
        <v>18309</v>
      </c>
      <c r="AL268">
        <v>2</v>
      </c>
      <c r="AM268" s="5">
        <f t="shared" si="34"/>
        <v>9.5238095238095233E-2</v>
      </c>
      <c r="AN268" s="4">
        <f t="shared" si="39"/>
        <v>1.4424550585095833E-4</v>
      </c>
      <c r="AO268" s="3"/>
      <c r="AP268">
        <v>0</v>
      </c>
      <c r="AR268" t="s">
        <v>0</v>
      </c>
      <c r="AT268" s="2" t="s">
        <v>19</v>
      </c>
      <c r="AU268" s="1">
        <f t="shared" si="35"/>
        <v>0.2117430775163632</v>
      </c>
      <c r="AV268" s="1">
        <f t="shared" si="36"/>
        <v>0.15536635553600112</v>
      </c>
      <c r="AW268" s="1">
        <f t="shared" si="37"/>
        <v>9.8989633555638987E-2</v>
      </c>
    </row>
    <row r="269" spans="1:49" x14ac:dyDescent="0.2">
      <c r="A269">
        <v>267</v>
      </c>
      <c r="B269" t="s">
        <v>18308</v>
      </c>
      <c r="C269" t="s">
        <v>18307</v>
      </c>
      <c r="D269" t="s">
        <v>18306</v>
      </c>
      <c r="E269">
        <v>11401396</v>
      </c>
      <c r="F269" t="s">
        <v>18305</v>
      </c>
      <c r="G269" t="s">
        <v>15</v>
      </c>
      <c r="H269" t="s">
        <v>14</v>
      </c>
      <c r="I269" t="s">
        <v>18304</v>
      </c>
      <c r="J269" t="s">
        <v>18303</v>
      </c>
      <c r="K269" t="s">
        <v>18302</v>
      </c>
      <c r="L269" t="s">
        <v>18301</v>
      </c>
      <c r="M269" t="s">
        <v>6142</v>
      </c>
      <c r="N269">
        <v>7</v>
      </c>
      <c r="O269" t="s">
        <v>18300</v>
      </c>
      <c r="P269" t="s">
        <v>18299</v>
      </c>
      <c r="Q269" t="s">
        <v>18298</v>
      </c>
      <c r="R269" s="7">
        <v>36996</v>
      </c>
      <c r="S269" s="8">
        <f t="shared" si="32"/>
        <v>2001</v>
      </c>
      <c r="T269" s="8">
        <v>2001</v>
      </c>
      <c r="U269" s="8">
        <f t="shared" si="33"/>
        <v>21</v>
      </c>
      <c r="V269" s="7">
        <v>36996</v>
      </c>
      <c r="W269" t="s">
        <v>18297</v>
      </c>
      <c r="X269" s="2">
        <v>1.77</v>
      </c>
      <c r="Y269" s="6">
        <f t="shared" si="38"/>
        <v>4.7249139104668859E-2</v>
      </c>
      <c r="AA269">
        <v>121606</v>
      </c>
      <c r="AB269">
        <v>14536</v>
      </c>
      <c r="AD269" t="s">
        <v>5</v>
      </c>
      <c r="AE269">
        <v>232</v>
      </c>
      <c r="AF269">
        <v>2</v>
      </c>
      <c r="AH269" t="s">
        <v>18296</v>
      </c>
      <c r="AI269" t="s">
        <v>18295</v>
      </c>
      <c r="AJ269" t="s">
        <v>18294</v>
      </c>
      <c r="AK269" t="s">
        <v>18293</v>
      </c>
      <c r="AL269">
        <v>23</v>
      </c>
      <c r="AM269" s="5">
        <f t="shared" si="34"/>
        <v>1.0952380952380953</v>
      </c>
      <c r="AN269" s="4">
        <f t="shared" si="39"/>
        <v>1.658823317286021E-3</v>
      </c>
      <c r="AO269" s="3"/>
      <c r="AP269">
        <v>1</v>
      </c>
      <c r="AQ269" t="s">
        <v>443</v>
      </c>
      <c r="AR269" t="s">
        <v>18292</v>
      </c>
      <c r="AS269" t="s">
        <v>441</v>
      </c>
      <c r="AT269" s="2">
        <v>3.5819999999999999</v>
      </c>
      <c r="AU269" s="1">
        <f t="shared" si="35"/>
        <v>3.3572044368454006</v>
      </c>
      <c r="AV269" s="1">
        <f t="shared" si="36"/>
        <v>2.4453981210977438</v>
      </c>
      <c r="AW269" s="1">
        <f t="shared" si="37"/>
        <v>1.533591805350087</v>
      </c>
    </row>
    <row r="270" spans="1:49" x14ac:dyDescent="0.2">
      <c r="A270">
        <v>268</v>
      </c>
      <c r="B270" t="s">
        <v>18291</v>
      </c>
      <c r="C270" t="s">
        <v>18290</v>
      </c>
      <c r="F270" t="s">
        <v>18289</v>
      </c>
      <c r="G270" t="s">
        <v>15</v>
      </c>
      <c r="H270" t="s">
        <v>14</v>
      </c>
      <c r="I270" t="s">
        <v>18288</v>
      </c>
      <c r="J270" t="s">
        <v>18287</v>
      </c>
      <c r="K270" t="s">
        <v>18286</v>
      </c>
      <c r="L270" t="s">
        <v>18285</v>
      </c>
      <c r="M270" t="s">
        <v>18284</v>
      </c>
      <c r="N270">
        <v>3</v>
      </c>
      <c r="O270" t="s">
        <v>18283</v>
      </c>
      <c r="P270" t="s">
        <v>18282</v>
      </c>
      <c r="Q270" t="s">
        <v>18281</v>
      </c>
      <c r="R270" s="7">
        <v>36993</v>
      </c>
      <c r="S270" s="8">
        <f t="shared" si="32"/>
        <v>2001</v>
      </c>
      <c r="T270" s="8">
        <v>2001</v>
      </c>
      <c r="U270" s="8">
        <f t="shared" si="33"/>
        <v>21</v>
      </c>
      <c r="V270" s="7">
        <v>36993</v>
      </c>
      <c r="W270" t="s">
        <v>13945</v>
      </c>
      <c r="X270" s="2">
        <v>0.375</v>
      </c>
      <c r="Y270" s="6">
        <f t="shared" si="38"/>
        <v>1.0010410827260351E-2</v>
      </c>
      <c r="AA270">
        <v>135194</v>
      </c>
      <c r="AB270">
        <v>24918</v>
      </c>
      <c r="AD270" t="s">
        <v>5</v>
      </c>
      <c r="AE270">
        <v>37</v>
      </c>
      <c r="AF270">
        <v>8</v>
      </c>
      <c r="AH270" t="s">
        <v>18280</v>
      </c>
      <c r="AI270" t="s">
        <v>18279</v>
      </c>
      <c r="AK270" t="s">
        <v>18278</v>
      </c>
      <c r="AL270">
        <v>0</v>
      </c>
      <c r="AM270" s="5">
        <f t="shared" si="34"/>
        <v>0</v>
      </c>
      <c r="AN270" s="4">
        <f t="shared" si="39"/>
        <v>0</v>
      </c>
      <c r="AO270" s="3"/>
      <c r="AP270">
        <v>0</v>
      </c>
      <c r="AR270" t="s">
        <v>0</v>
      </c>
      <c r="AT270" s="2">
        <v>1.3140000000000001</v>
      </c>
      <c r="AU270" s="1">
        <f t="shared" si="35"/>
        <v>0.70072875790822453</v>
      </c>
      <c r="AV270" s="1">
        <f t="shared" si="36"/>
        <v>0.5005205413630176</v>
      </c>
      <c r="AW270" s="1">
        <f t="shared" si="37"/>
        <v>0.30031232481781051</v>
      </c>
    </row>
    <row r="271" spans="1:49" x14ac:dyDescent="0.2">
      <c r="A271">
        <v>269</v>
      </c>
      <c r="B271" t="s">
        <v>18277</v>
      </c>
      <c r="C271" t="s">
        <v>18276</v>
      </c>
      <c r="F271" t="s">
        <v>18275</v>
      </c>
      <c r="G271" t="s">
        <v>15</v>
      </c>
      <c r="H271" t="s">
        <v>14</v>
      </c>
      <c r="I271" t="s">
        <v>18274</v>
      </c>
      <c r="J271">
        <v>60011362</v>
      </c>
      <c r="K271" t="s">
        <v>18273</v>
      </c>
      <c r="L271" t="s">
        <v>18272</v>
      </c>
      <c r="M271" t="s">
        <v>3077</v>
      </c>
      <c r="N271">
        <v>2</v>
      </c>
      <c r="O271" t="s">
        <v>18271</v>
      </c>
      <c r="P271" t="s">
        <v>18270</v>
      </c>
      <c r="Q271" t="s">
        <v>18269</v>
      </c>
      <c r="R271" s="7">
        <v>36993</v>
      </c>
      <c r="S271" s="8">
        <f t="shared" si="32"/>
        <v>2001</v>
      </c>
      <c r="T271" s="8">
        <v>2001</v>
      </c>
      <c r="U271" s="8">
        <f t="shared" si="33"/>
        <v>21</v>
      </c>
      <c r="V271" s="7">
        <v>36993</v>
      </c>
      <c r="W271" t="s">
        <v>13945</v>
      </c>
      <c r="X271" s="2">
        <v>0.375</v>
      </c>
      <c r="Y271" s="6">
        <f t="shared" si="38"/>
        <v>1.0010410827260351E-2</v>
      </c>
      <c r="AA271">
        <v>135194</v>
      </c>
      <c r="AB271">
        <v>24918</v>
      </c>
      <c r="AD271" t="s">
        <v>5</v>
      </c>
      <c r="AE271">
        <v>37</v>
      </c>
      <c r="AF271">
        <v>8</v>
      </c>
      <c r="AH271" t="s">
        <v>18268</v>
      </c>
      <c r="AI271" t="s">
        <v>18267</v>
      </c>
      <c r="AK271" t="s">
        <v>18266</v>
      </c>
      <c r="AL271">
        <v>30</v>
      </c>
      <c r="AM271" s="5">
        <f t="shared" si="34"/>
        <v>1.4285714285714286</v>
      </c>
      <c r="AN271" s="4">
        <f t="shared" si="39"/>
        <v>2.163682587764375E-3</v>
      </c>
      <c r="AO271" s="3"/>
      <c r="AP271">
        <v>0</v>
      </c>
      <c r="AR271" t="s">
        <v>0</v>
      </c>
      <c r="AT271" s="2">
        <v>1.3140000000000001</v>
      </c>
      <c r="AU271" s="1">
        <f t="shared" si="35"/>
        <v>0.76563923554115587</v>
      </c>
      <c r="AV271" s="1">
        <f t="shared" si="36"/>
        <v>0.60870467075123635</v>
      </c>
      <c r="AW271" s="1">
        <f t="shared" si="37"/>
        <v>0.45177010596131673</v>
      </c>
    </row>
    <row r="272" spans="1:49" x14ac:dyDescent="0.2">
      <c r="A272">
        <v>270</v>
      </c>
      <c r="B272" t="s">
        <v>18265</v>
      </c>
      <c r="C272" t="s">
        <v>18264</v>
      </c>
      <c r="F272" t="s">
        <v>18263</v>
      </c>
      <c r="G272" t="s">
        <v>15</v>
      </c>
      <c r="H272" t="s">
        <v>14</v>
      </c>
      <c r="I272" t="s">
        <v>5168</v>
      </c>
      <c r="N272">
        <v>3</v>
      </c>
      <c r="O272" t="s">
        <v>18262</v>
      </c>
      <c r="P272" t="s">
        <v>18261</v>
      </c>
      <c r="Q272" t="s">
        <v>10718</v>
      </c>
      <c r="R272" s="7">
        <v>36993</v>
      </c>
      <c r="S272" s="8">
        <f t="shared" si="32"/>
        <v>2001</v>
      </c>
      <c r="T272" s="8">
        <v>2001</v>
      </c>
      <c r="U272" s="8">
        <f t="shared" si="33"/>
        <v>21</v>
      </c>
      <c r="V272" s="7">
        <v>36993</v>
      </c>
      <c r="W272" t="s">
        <v>13945</v>
      </c>
      <c r="X272" s="2">
        <v>0.375</v>
      </c>
      <c r="Y272" s="6">
        <f t="shared" si="38"/>
        <v>1.0010410827260351E-2</v>
      </c>
      <c r="AA272">
        <v>135194</v>
      </c>
      <c r="AB272">
        <v>24918</v>
      </c>
      <c r="AD272" t="s">
        <v>5</v>
      </c>
      <c r="AE272">
        <v>37</v>
      </c>
      <c r="AF272">
        <v>8</v>
      </c>
      <c r="AH272" t="s">
        <v>18260</v>
      </c>
      <c r="AI272" t="s">
        <v>18259</v>
      </c>
      <c r="AK272" t="s">
        <v>18258</v>
      </c>
      <c r="AL272">
        <v>12</v>
      </c>
      <c r="AM272" s="5">
        <f t="shared" si="34"/>
        <v>0.5714285714285714</v>
      </c>
      <c r="AN272" s="4">
        <f t="shared" si="39"/>
        <v>8.6547303510574997E-4</v>
      </c>
      <c r="AO272" s="3"/>
      <c r="AP272">
        <v>0</v>
      </c>
      <c r="AR272" t="s">
        <v>0</v>
      </c>
      <c r="AT272" s="2">
        <v>1.3140000000000001</v>
      </c>
      <c r="AU272" s="1">
        <f t="shared" si="35"/>
        <v>0.72669294896139713</v>
      </c>
      <c r="AV272" s="1">
        <f t="shared" si="36"/>
        <v>0.54379419311830512</v>
      </c>
      <c r="AW272" s="1">
        <f t="shared" si="37"/>
        <v>0.360895437275213</v>
      </c>
    </row>
    <row r="273" spans="1:49" x14ac:dyDescent="0.2">
      <c r="A273">
        <v>271</v>
      </c>
      <c r="B273" t="s">
        <v>18257</v>
      </c>
      <c r="C273" t="s">
        <v>18256</v>
      </c>
      <c r="F273" t="s">
        <v>18255</v>
      </c>
      <c r="G273" t="s">
        <v>15</v>
      </c>
      <c r="H273" t="s">
        <v>14</v>
      </c>
      <c r="I273" t="s">
        <v>18254</v>
      </c>
      <c r="J273" t="s">
        <v>18253</v>
      </c>
      <c r="K273" t="s">
        <v>18252</v>
      </c>
      <c r="L273" t="s">
        <v>18251</v>
      </c>
      <c r="M273" t="s">
        <v>2944</v>
      </c>
      <c r="N273">
        <v>3</v>
      </c>
      <c r="O273" t="s">
        <v>18250</v>
      </c>
      <c r="P273" t="s">
        <v>18249</v>
      </c>
      <c r="Q273" t="s">
        <v>18248</v>
      </c>
      <c r="R273" s="7">
        <v>36993</v>
      </c>
      <c r="S273" s="8">
        <f t="shared" si="32"/>
        <v>2001</v>
      </c>
      <c r="T273" s="8">
        <v>2001</v>
      </c>
      <c r="U273" s="8">
        <f t="shared" si="33"/>
        <v>21</v>
      </c>
      <c r="V273" s="7">
        <v>36993</v>
      </c>
      <c r="W273" t="s">
        <v>13945</v>
      </c>
      <c r="X273" s="2">
        <v>0.375</v>
      </c>
      <c r="Y273" s="6">
        <f t="shared" si="38"/>
        <v>1.0010410827260351E-2</v>
      </c>
      <c r="AA273">
        <v>135194</v>
      </c>
      <c r="AB273">
        <v>24918</v>
      </c>
      <c r="AD273" t="s">
        <v>5</v>
      </c>
      <c r="AE273">
        <v>37</v>
      </c>
      <c r="AF273">
        <v>8</v>
      </c>
      <c r="AH273" t="s">
        <v>18247</v>
      </c>
      <c r="AI273" t="s">
        <v>18246</v>
      </c>
      <c r="AK273" t="s">
        <v>18245</v>
      </c>
      <c r="AL273">
        <v>0</v>
      </c>
      <c r="AM273" s="5">
        <f t="shared" si="34"/>
        <v>0</v>
      </c>
      <c r="AN273" s="4">
        <f t="shared" si="39"/>
        <v>0</v>
      </c>
      <c r="AO273" s="3"/>
      <c r="AP273">
        <v>0</v>
      </c>
      <c r="AR273" t="s">
        <v>0</v>
      </c>
      <c r="AT273" s="2">
        <v>1.3140000000000001</v>
      </c>
      <c r="AU273" s="1">
        <f t="shared" si="35"/>
        <v>0.70072875790822453</v>
      </c>
      <c r="AV273" s="1">
        <f t="shared" si="36"/>
        <v>0.5005205413630176</v>
      </c>
      <c r="AW273" s="1">
        <f t="shared" si="37"/>
        <v>0.30031232481781051</v>
      </c>
    </row>
    <row r="274" spans="1:49" x14ac:dyDescent="0.2">
      <c r="A274">
        <v>272</v>
      </c>
      <c r="B274" t="s">
        <v>18244</v>
      </c>
      <c r="C274" t="s">
        <v>18243</v>
      </c>
      <c r="E274">
        <v>11320659</v>
      </c>
      <c r="F274" t="s">
        <v>18242</v>
      </c>
      <c r="G274" t="s">
        <v>15</v>
      </c>
      <c r="H274" t="s">
        <v>14</v>
      </c>
      <c r="I274" t="s">
        <v>18241</v>
      </c>
      <c r="J274" t="s">
        <v>18240</v>
      </c>
      <c r="K274" t="s">
        <v>18239</v>
      </c>
      <c r="L274" t="s">
        <v>18238</v>
      </c>
      <c r="M274" t="s">
        <v>18237</v>
      </c>
      <c r="N274">
        <v>3</v>
      </c>
      <c r="O274" t="s">
        <v>18236</v>
      </c>
      <c r="P274" t="s">
        <v>18235</v>
      </c>
      <c r="Q274" t="s">
        <v>18234</v>
      </c>
      <c r="R274" s="7">
        <v>36992</v>
      </c>
      <c r="S274" s="8">
        <f t="shared" si="32"/>
        <v>2001</v>
      </c>
      <c r="T274" s="8">
        <v>2001</v>
      </c>
      <c r="U274" s="8">
        <f t="shared" si="33"/>
        <v>21</v>
      </c>
      <c r="V274" s="7">
        <v>2001</v>
      </c>
      <c r="W274" t="s">
        <v>18233</v>
      </c>
      <c r="X274" s="2">
        <v>1.64</v>
      </c>
      <c r="Y274" s="6">
        <f t="shared" si="38"/>
        <v>4.3778863351218597E-2</v>
      </c>
      <c r="AA274" t="s">
        <v>18232</v>
      </c>
      <c r="AB274">
        <v>18446</v>
      </c>
      <c r="AD274" t="s">
        <v>5</v>
      </c>
      <c r="AE274">
        <v>303</v>
      </c>
      <c r="AF274">
        <v>3</v>
      </c>
      <c r="AH274" t="s">
        <v>18231</v>
      </c>
      <c r="AI274" t="s">
        <v>18230</v>
      </c>
      <c r="AJ274" t="s">
        <v>18229</v>
      </c>
      <c r="AK274" t="s">
        <v>18228</v>
      </c>
      <c r="AL274">
        <v>78</v>
      </c>
      <c r="AM274" s="5">
        <f t="shared" si="34"/>
        <v>3.7142857142857144</v>
      </c>
      <c r="AN274" s="4">
        <f t="shared" si="39"/>
        <v>5.6255747281873754E-3</v>
      </c>
      <c r="AO274" s="3"/>
      <c r="AP274">
        <v>0</v>
      </c>
      <c r="AQ274" t="s">
        <v>119</v>
      </c>
      <c r="AR274" t="s">
        <v>18227</v>
      </c>
      <c r="AS274" t="s">
        <v>118</v>
      </c>
      <c r="AT274" s="2">
        <v>5.2489999999999997</v>
      </c>
      <c r="AU274" s="1">
        <f t="shared" si="35"/>
        <v>3.2332876764309231</v>
      </c>
      <c r="AV274" s="1">
        <f t="shared" si="36"/>
        <v>2.4702219039702986</v>
      </c>
      <c r="AW274" s="1">
        <f t="shared" si="37"/>
        <v>1.7071561315096739</v>
      </c>
    </row>
    <row r="275" spans="1:49" x14ac:dyDescent="0.2">
      <c r="A275">
        <v>273</v>
      </c>
      <c r="B275" t="s">
        <v>18226</v>
      </c>
      <c r="C275" t="s">
        <v>18225</v>
      </c>
      <c r="D275" t="s">
        <v>18224</v>
      </c>
      <c r="F275" t="s">
        <v>18223</v>
      </c>
      <c r="G275" t="s">
        <v>15</v>
      </c>
      <c r="H275" t="s">
        <v>14</v>
      </c>
      <c r="I275" t="s">
        <v>12279</v>
      </c>
      <c r="J275" t="s">
        <v>12278</v>
      </c>
      <c r="K275" t="s">
        <v>12277</v>
      </c>
      <c r="L275" t="s">
        <v>12276</v>
      </c>
      <c r="M275" t="s">
        <v>12275</v>
      </c>
      <c r="N275">
        <v>2</v>
      </c>
      <c r="O275" t="s">
        <v>12274</v>
      </c>
      <c r="P275" t="s">
        <v>12273</v>
      </c>
      <c r="Q275" t="s">
        <v>12272</v>
      </c>
      <c r="R275" s="7">
        <v>36990</v>
      </c>
      <c r="S275" s="8">
        <f t="shared" si="32"/>
        <v>2001</v>
      </c>
      <c r="T275" s="8">
        <v>2001</v>
      </c>
      <c r="U275" s="8">
        <f t="shared" si="33"/>
        <v>21</v>
      </c>
      <c r="V275" s="7">
        <v>36990</v>
      </c>
      <c r="W275" t="s">
        <v>14102</v>
      </c>
      <c r="X275" s="2">
        <v>0.499</v>
      </c>
      <c r="Y275" s="6">
        <f t="shared" si="38"/>
        <v>1.332052000747444E-2</v>
      </c>
      <c r="AA275">
        <v>3759601</v>
      </c>
      <c r="AB275">
        <v>29464</v>
      </c>
      <c r="AD275" t="s">
        <v>5</v>
      </c>
      <c r="AE275">
        <v>282</v>
      </c>
      <c r="AF275" s="10">
        <v>44228</v>
      </c>
      <c r="AH275" t="s">
        <v>18222</v>
      </c>
      <c r="AI275" t="s">
        <v>18221</v>
      </c>
      <c r="AK275" t="s">
        <v>18220</v>
      </c>
      <c r="AL275">
        <v>24</v>
      </c>
      <c r="AM275" s="5">
        <f t="shared" si="34"/>
        <v>1.1428571428571428</v>
      </c>
      <c r="AN275" s="4">
        <f t="shared" si="39"/>
        <v>1.7309460702114999E-3</v>
      </c>
      <c r="AO275" s="3"/>
      <c r="AP275">
        <v>0</v>
      </c>
      <c r="AQ275" t="s">
        <v>18219</v>
      </c>
      <c r="AR275" t="s">
        <v>0</v>
      </c>
      <c r="AS275" t="s">
        <v>18218</v>
      </c>
      <c r="AT275" s="2" t="s">
        <v>19</v>
      </c>
      <c r="AU275" s="1">
        <f t="shared" si="35"/>
        <v>0.98436478262955585</v>
      </c>
      <c r="AV275" s="1">
        <f t="shared" si="36"/>
        <v>0.752573303884297</v>
      </c>
      <c r="AW275" s="1">
        <f t="shared" si="37"/>
        <v>0.52078182513903815</v>
      </c>
    </row>
    <row r="276" spans="1:49" x14ac:dyDescent="0.2">
      <c r="A276">
        <v>274</v>
      </c>
      <c r="B276" t="s">
        <v>18217</v>
      </c>
      <c r="C276" t="s">
        <v>18216</v>
      </c>
      <c r="F276" t="s">
        <v>18215</v>
      </c>
      <c r="G276" t="s">
        <v>15</v>
      </c>
      <c r="H276" t="s">
        <v>14</v>
      </c>
      <c r="I276" t="s">
        <v>4850</v>
      </c>
      <c r="J276">
        <v>60026134</v>
      </c>
      <c r="K276" t="s">
        <v>15102</v>
      </c>
      <c r="L276" t="s">
        <v>15101</v>
      </c>
      <c r="M276" t="s">
        <v>2509</v>
      </c>
      <c r="N276">
        <v>4</v>
      </c>
      <c r="O276" t="s">
        <v>18214</v>
      </c>
      <c r="P276" t="s">
        <v>18213</v>
      </c>
      <c r="Q276" t="s">
        <v>18212</v>
      </c>
      <c r="R276" s="7">
        <v>36986</v>
      </c>
      <c r="S276" s="8">
        <f t="shared" si="32"/>
        <v>2001</v>
      </c>
      <c r="T276" s="8">
        <v>2001</v>
      </c>
      <c r="U276" s="8">
        <f t="shared" si="33"/>
        <v>21</v>
      </c>
      <c r="V276" s="7">
        <v>36986</v>
      </c>
      <c r="W276" t="s">
        <v>4074</v>
      </c>
      <c r="X276" s="2">
        <v>0.30399999999999999</v>
      </c>
      <c r="Y276" s="6">
        <f t="shared" si="38"/>
        <v>8.115106377299057E-3</v>
      </c>
      <c r="AA276">
        <v>8952477</v>
      </c>
      <c r="AB276">
        <v>12250</v>
      </c>
      <c r="AD276" t="s">
        <v>5</v>
      </c>
      <c r="AE276">
        <v>29</v>
      </c>
      <c r="AF276">
        <v>1</v>
      </c>
      <c r="AH276" t="s">
        <v>18211</v>
      </c>
      <c r="AI276" t="s">
        <v>18210</v>
      </c>
      <c r="AJ276" t="s">
        <v>18209</v>
      </c>
      <c r="AK276" t="s">
        <v>18208</v>
      </c>
      <c r="AL276">
        <v>0</v>
      </c>
      <c r="AM276" s="5">
        <f t="shared" si="34"/>
        <v>0</v>
      </c>
      <c r="AN276" s="4">
        <f t="shared" si="39"/>
        <v>0</v>
      </c>
      <c r="AO276" s="3"/>
      <c r="AP276">
        <v>0</v>
      </c>
      <c r="AR276" t="s">
        <v>0</v>
      </c>
      <c r="AT276" s="2" t="s">
        <v>19</v>
      </c>
      <c r="AU276" s="1">
        <f t="shared" si="35"/>
        <v>0.56805744641093392</v>
      </c>
      <c r="AV276" s="1">
        <f t="shared" si="36"/>
        <v>0.40575531886495286</v>
      </c>
      <c r="AW276" s="1">
        <f t="shared" si="37"/>
        <v>0.24345319131897172</v>
      </c>
    </row>
    <row r="277" spans="1:49" x14ac:dyDescent="0.2">
      <c r="A277">
        <v>275</v>
      </c>
      <c r="B277" t="s">
        <v>18207</v>
      </c>
      <c r="C277" t="s">
        <v>18206</v>
      </c>
      <c r="F277" t="s">
        <v>18205</v>
      </c>
      <c r="G277" t="s">
        <v>15</v>
      </c>
      <c r="H277" t="s">
        <v>14</v>
      </c>
      <c r="I277" t="s">
        <v>18204</v>
      </c>
      <c r="J277">
        <v>60031544</v>
      </c>
      <c r="K277" t="s">
        <v>18192</v>
      </c>
      <c r="L277" t="s">
        <v>18191</v>
      </c>
      <c r="M277" t="s">
        <v>656</v>
      </c>
      <c r="N277">
        <v>3</v>
      </c>
      <c r="O277" t="s">
        <v>18203</v>
      </c>
      <c r="P277" t="s">
        <v>18202</v>
      </c>
      <c r="Q277" t="s">
        <v>18201</v>
      </c>
      <c r="R277" s="7">
        <v>36986</v>
      </c>
      <c r="S277" s="8">
        <f t="shared" si="32"/>
        <v>2001</v>
      </c>
      <c r="T277" s="8">
        <v>2001</v>
      </c>
      <c r="U277" s="8">
        <f t="shared" si="33"/>
        <v>21</v>
      </c>
      <c r="V277" s="7">
        <v>36986</v>
      </c>
      <c r="W277" t="s">
        <v>4074</v>
      </c>
      <c r="X277" s="2">
        <v>0.30399999999999999</v>
      </c>
      <c r="Y277" s="6">
        <f t="shared" si="38"/>
        <v>8.115106377299057E-3</v>
      </c>
      <c r="AA277">
        <v>8952477</v>
      </c>
      <c r="AB277">
        <v>12250</v>
      </c>
      <c r="AD277" t="s">
        <v>5</v>
      </c>
      <c r="AE277">
        <v>29</v>
      </c>
      <c r="AF277">
        <v>1</v>
      </c>
      <c r="AH277" t="s">
        <v>18200</v>
      </c>
      <c r="AI277" t="s">
        <v>18199</v>
      </c>
      <c r="AJ277" t="s">
        <v>18198</v>
      </c>
      <c r="AK277" t="s">
        <v>18197</v>
      </c>
      <c r="AL277">
        <v>1</v>
      </c>
      <c r="AM277" s="5">
        <f t="shared" si="34"/>
        <v>4.7619047619047616E-2</v>
      </c>
      <c r="AN277" s="4">
        <f t="shared" si="39"/>
        <v>7.2122752925479164E-5</v>
      </c>
      <c r="AO277" s="3"/>
      <c r="AP277">
        <v>0</v>
      </c>
      <c r="AR277" t="s">
        <v>0</v>
      </c>
      <c r="AT277" s="2" t="s">
        <v>19</v>
      </c>
      <c r="AU277" s="1">
        <f t="shared" si="35"/>
        <v>0.57022112899869826</v>
      </c>
      <c r="AV277" s="1">
        <f t="shared" si="36"/>
        <v>0.40936145651122685</v>
      </c>
      <c r="AW277" s="1">
        <f t="shared" si="37"/>
        <v>0.24850178402375528</v>
      </c>
    </row>
    <row r="278" spans="1:49" x14ac:dyDescent="0.2">
      <c r="A278">
        <v>276</v>
      </c>
      <c r="B278" t="s">
        <v>18196</v>
      </c>
      <c r="C278" t="s">
        <v>18195</v>
      </c>
      <c r="F278" t="s">
        <v>18194</v>
      </c>
      <c r="G278" t="s">
        <v>15</v>
      </c>
      <c r="H278" t="s">
        <v>14</v>
      </c>
      <c r="I278" t="s">
        <v>18193</v>
      </c>
      <c r="J278">
        <v>60031544</v>
      </c>
      <c r="K278" t="s">
        <v>18192</v>
      </c>
      <c r="L278" t="s">
        <v>18191</v>
      </c>
      <c r="M278" t="s">
        <v>656</v>
      </c>
      <c r="N278">
        <v>4</v>
      </c>
      <c r="O278" t="s">
        <v>18190</v>
      </c>
      <c r="P278" t="s">
        <v>18189</v>
      </c>
      <c r="Q278" t="s">
        <v>18188</v>
      </c>
      <c r="R278" s="7">
        <v>36986</v>
      </c>
      <c r="S278" s="8">
        <f t="shared" si="32"/>
        <v>2001</v>
      </c>
      <c r="T278" s="8">
        <v>2001</v>
      </c>
      <c r="U278" s="8">
        <f t="shared" si="33"/>
        <v>21</v>
      </c>
      <c r="V278" s="7">
        <v>36986</v>
      </c>
      <c r="W278" t="s">
        <v>4074</v>
      </c>
      <c r="X278" s="2">
        <v>0.30399999999999999</v>
      </c>
      <c r="Y278" s="6">
        <f t="shared" si="38"/>
        <v>8.115106377299057E-3</v>
      </c>
      <c r="AA278">
        <v>8952477</v>
      </c>
      <c r="AB278">
        <v>12250</v>
      </c>
      <c r="AD278" t="s">
        <v>5</v>
      </c>
      <c r="AE278">
        <v>29</v>
      </c>
      <c r="AF278">
        <v>1</v>
      </c>
      <c r="AH278" t="s">
        <v>18187</v>
      </c>
      <c r="AI278" t="s">
        <v>18186</v>
      </c>
      <c r="AJ278" t="s">
        <v>18185</v>
      </c>
      <c r="AK278" t="s">
        <v>18184</v>
      </c>
      <c r="AL278">
        <v>6</v>
      </c>
      <c r="AM278" s="5">
        <f t="shared" si="34"/>
        <v>0.2857142857142857</v>
      </c>
      <c r="AN278" s="4">
        <f t="shared" si="39"/>
        <v>4.3273651755287499E-4</v>
      </c>
      <c r="AO278" s="3"/>
      <c r="AP278">
        <v>0</v>
      </c>
      <c r="AR278" t="s">
        <v>0</v>
      </c>
      <c r="AT278" s="2" t="s">
        <v>19</v>
      </c>
      <c r="AU278" s="1">
        <f t="shared" si="35"/>
        <v>0.58103954193752017</v>
      </c>
      <c r="AV278" s="1">
        <f t="shared" si="36"/>
        <v>0.42739214474259662</v>
      </c>
      <c r="AW278" s="1">
        <f t="shared" si="37"/>
        <v>0.27374474754767297</v>
      </c>
    </row>
    <row r="279" spans="1:49" x14ac:dyDescent="0.2">
      <c r="A279">
        <v>277</v>
      </c>
      <c r="B279" t="s">
        <v>18183</v>
      </c>
      <c r="C279" t="s">
        <v>18182</v>
      </c>
      <c r="F279" t="s">
        <v>18181</v>
      </c>
      <c r="G279" t="s">
        <v>15</v>
      </c>
      <c r="H279" t="s">
        <v>14</v>
      </c>
      <c r="I279" t="s">
        <v>18180</v>
      </c>
      <c r="J279">
        <v>60019330</v>
      </c>
      <c r="K279" t="s">
        <v>18179</v>
      </c>
      <c r="L279" t="s">
        <v>4654</v>
      </c>
      <c r="M279" t="s">
        <v>993</v>
      </c>
      <c r="N279">
        <v>2</v>
      </c>
      <c r="O279" t="s">
        <v>18178</v>
      </c>
      <c r="P279" t="s">
        <v>18177</v>
      </c>
      <c r="Q279" t="s">
        <v>18176</v>
      </c>
      <c r="R279" s="7">
        <v>36986</v>
      </c>
      <c r="S279" s="8">
        <f t="shared" ref="S279:S342" si="40">YEAR(R279)</f>
        <v>2001</v>
      </c>
      <c r="T279" s="8">
        <v>2001</v>
      </c>
      <c r="U279" s="8">
        <f t="shared" ref="U279:U342" si="41">2022-T279</f>
        <v>21</v>
      </c>
      <c r="V279" s="7">
        <v>36986</v>
      </c>
      <c r="W279" t="s">
        <v>4074</v>
      </c>
      <c r="X279" s="2">
        <v>0.30399999999999999</v>
      </c>
      <c r="Y279" s="6">
        <f t="shared" si="38"/>
        <v>8.115106377299057E-3</v>
      </c>
      <c r="AA279">
        <v>8952477</v>
      </c>
      <c r="AB279">
        <v>12250</v>
      </c>
      <c r="AD279" t="s">
        <v>5</v>
      </c>
      <c r="AE279">
        <v>29</v>
      </c>
      <c r="AF279">
        <v>1</v>
      </c>
      <c r="AH279" t="s">
        <v>18175</v>
      </c>
      <c r="AI279" t="s">
        <v>18174</v>
      </c>
      <c r="AJ279" t="s">
        <v>18173</v>
      </c>
      <c r="AK279" t="s">
        <v>18172</v>
      </c>
      <c r="AL279">
        <v>6</v>
      </c>
      <c r="AM279" s="5">
        <f t="shared" ref="AM279:AM342" si="42">AL279/U279</f>
        <v>0.2857142857142857</v>
      </c>
      <c r="AN279" s="4">
        <f t="shared" si="39"/>
        <v>4.3273651755287499E-4</v>
      </c>
      <c r="AO279" s="3"/>
      <c r="AP279">
        <v>0</v>
      </c>
      <c r="AR279" t="s">
        <v>0</v>
      </c>
      <c r="AT279" s="2" t="s">
        <v>19</v>
      </c>
      <c r="AU279" s="1">
        <f t="shared" ref="AU279:AU342" si="43">(Y279*0.7+AN279*0.3)*100</f>
        <v>0.58103954193752017</v>
      </c>
      <c r="AV279" s="1">
        <f t="shared" ref="AV279:AV342" si="44">(Y279*0.5+AN279*0.5)*100</f>
        <v>0.42739214474259662</v>
      </c>
      <c r="AW279" s="1">
        <f t="shared" ref="AW279:AW342" si="45">(Y279*0.3+AN279*0.7)*100</f>
        <v>0.27374474754767297</v>
      </c>
    </row>
    <row r="280" spans="1:49" x14ac:dyDescent="0.2">
      <c r="A280">
        <v>278</v>
      </c>
      <c r="B280" t="s">
        <v>18171</v>
      </c>
      <c r="C280" t="s">
        <v>18170</v>
      </c>
      <c r="F280" t="s">
        <v>18169</v>
      </c>
      <c r="G280" t="s">
        <v>15</v>
      </c>
      <c r="H280" t="s">
        <v>14</v>
      </c>
      <c r="I280" t="s">
        <v>4781</v>
      </c>
      <c r="J280" t="s">
        <v>18168</v>
      </c>
      <c r="K280" t="s">
        <v>18167</v>
      </c>
      <c r="L280" t="s">
        <v>18166</v>
      </c>
      <c r="M280" t="s">
        <v>18165</v>
      </c>
      <c r="N280">
        <v>8</v>
      </c>
      <c r="O280" t="s">
        <v>18164</v>
      </c>
      <c r="P280" t="s">
        <v>18163</v>
      </c>
      <c r="Q280" t="s">
        <v>18162</v>
      </c>
      <c r="R280" s="7">
        <v>36986</v>
      </c>
      <c r="S280" s="8">
        <f t="shared" si="40"/>
        <v>2001</v>
      </c>
      <c r="T280" s="8">
        <v>2001</v>
      </c>
      <c r="U280" s="8">
        <f t="shared" si="41"/>
        <v>21</v>
      </c>
      <c r="V280" s="7">
        <v>36986</v>
      </c>
      <c r="W280" t="s">
        <v>4074</v>
      </c>
      <c r="X280" s="2">
        <v>0.30399999999999999</v>
      </c>
      <c r="Y280" s="6">
        <f t="shared" si="38"/>
        <v>8.115106377299057E-3</v>
      </c>
      <c r="AA280">
        <v>8952477</v>
      </c>
      <c r="AB280">
        <v>12250</v>
      </c>
      <c r="AD280" t="s">
        <v>5</v>
      </c>
      <c r="AE280">
        <v>29</v>
      </c>
      <c r="AF280">
        <v>1</v>
      </c>
      <c r="AH280" s="9">
        <v>42675</v>
      </c>
      <c r="AI280" t="s">
        <v>18161</v>
      </c>
      <c r="AJ280" t="s">
        <v>18160</v>
      </c>
      <c r="AK280" t="s">
        <v>18159</v>
      </c>
      <c r="AL280">
        <v>15</v>
      </c>
      <c r="AM280" s="5">
        <f t="shared" si="42"/>
        <v>0.7142857142857143</v>
      </c>
      <c r="AN280" s="4">
        <f t="shared" si="39"/>
        <v>1.0818412938821875E-3</v>
      </c>
      <c r="AO280" s="3"/>
      <c r="AP280">
        <v>0</v>
      </c>
      <c r="AR280" t="s">
        <v>0</v>
      </c>
      <c r="AT280" s="2" t="s">
        <v>19</v>
      </c>
      <c r="AU280" s="1">
        <f t="shared" si="43"/>
        <v>0.60051268522739953</v>
      </c>
      <c r="AV280" s="1">
        <f t="shared" si="44"/>
        <v>0.45984738355906224</v>
      </c>
      <c r="AW280" s="1">
        <f t="shared" si="45"/>
        <v>0.31918208189072483</v>
      </c>
    </row>
    <row r="281" spans="1:49" x14ac:dyDescent="0.2">
      <c r="A281">
        <v>279</v>
      </c>
      <c r="B281" t="s">
        <v>18158</v>
      </c>
      <c r="C281" t="s">
        <v>18157</v>
      </c>
      <c r="F281" t="s">
        <v>18156</v>
      </c>
      <c r="G281" t="s">
        <v>15</v>
      </c>
      <c r="H281" t="s">
        <v>14</v>
      </c>
      <c r="I281" t="s">
        <v>18155</v>
      </c>
      <c r="J281">
        <v>60011357</v>
      </c>
      <c r="K281" t="s">
        <v>4982</v>
      </c>
      <c r="L281" t="s">
        <v>4654</v>
      </c>
      <c r="M281" t="s">
        <v>993</v>
      </c>
      <c r="N281">
        <v>2</v>
      </c>
      <c r="O281" t="s">
        <v>18154</v>
      </c>
      <c r="P281" t="s">
        <v>18153</v>
      </c>
      <c r="Q281" t="s">
        <v>4979</v>
      </c>
      <c r="R281" s="7">
        <v>36986</v>
      </c>
      <c r="S281" s="8">
        <f t="shared" si="40"/>
        <v>2001</v>
      </c>
      <c r="T281" s="8">
        <v>2001</v>
      </c>
      <c r="U281" s="8">
        <f t="shared" si="41"/>
        <v>21</v>
      </c>
      <c r="V281" s="7">
        <v>36986</v>
      </c>
      <c r="W281" t="s">
        <v>4074</v>
      </c>
      <c r="X281" s="2">
        <v>0.30399999999999999</v>
      </c>
      <c r="Y281" s="6">
        <f t="shared" si="38"/>
        <v>8.115106377299057E-3</v>
      </c>
      <c r="AA281">
        <v>8952477</v>
      </c>
      <c r="AB281">
        <v>12250</v>
      </c>
      <c r="AD281" t="s">
        <v>5</v>
      </c>
      <c r="AE281">
        <v>29</v>
      </c>
      <c r="AF281">
        <v>1</v>
      </c>
      <c r="AH281" s="10">
        <v>44228</v>
      </c>
      <c r="AI281" t="s">
        <v>18152</v>
      </c>
      <c r="AJ281" t="s">
        <v>18151</v>
      </c>
      <c r="AK281" t="s">
        <v>18150</v>
      </c>
      <c r="AL281">
        <v>1</v>
      </c>
      <c r="AM281" s="5">
        <f t="shared" si="42"/>
        <v>4.7619047619047616E-2</v>
      </c>
      <c r="AN281" s="4">
        <f t="shared" si="39"/>
        <v>7.2122752925479164E-5</v>
      </c>
      <c r="AO281" s="3"/>
      <c r="AP281">
        <v>0</v>
      </c>
      <c r="AR281" t="s">
        <v>0</v>
      </c>
      <c r="AT281" s="2" t="s">
        <v>19</v>
      </c>
      <c r="AU281" s="1">
        <f t="shared" si="43"/>
        <v>0.57022112899869826</v>
      </c>
      <c r="AV281" s="1">
        <f t="shared" si="44"/>
        <v>0.40936145651122685</v>
      </c>
      <c r="AW281" s="1">
        <f t="shared" si="45"/>
        <v>0.24850178402375528</v>
      </c>
    </row>
    <row r="282" spans="1:49" x14ac:dyDescent="0.2">
      <c r="A282">
        <v>280</v>
      </c>
      <c r="B282" t="s">
        <v>18149</v>
      </c>
      <c r="C282" t="s">
        <v>18148</v>
      </c>
      <c r="F282" t="s">
        <v>18147</v>
      </c>
      <c r="G282" t="s">
        <v>15</v>
      </c>
      <c r="H282" t="s">
        <v>14</v>
      </c>
      <c r="I282" t="s">
        <v>18146</v>
      </c>
      <c r="J282">
        <v>60010294</v>
      </c>
      <c r="K282" t="s">
        <v>18145</v>
      </c>
      <c r="L282" t="s">
        <v>18144</v>
      </c>
      <c r="M282" t="s">
        <v>13297</v>
      </c>
      <c r="N282">
        <v>1</v>
      </c>
      <c r="O282" t="s">
        <v>18143</v>
      </c>
      <c r="P282">
        <v>7003530694</v>
      </c>
      <c r="Q282">
        <v>60010294</v>
      </c>
      <c r="R282" s="7">
        <v>36986</v>
      </c>
      <c r="S282" s="8">
        <f t="shared" si="40"/>
        <v>2001</v>
      </c>
      <c r="T282" s="8">
        <v>2001</v>
      </c>
      <c r="U282" s="8">
        <f t="shared" si="41"/>
        <v>21</v>
      </c>
      <c r="V282" s="7">
        <v>36986</v>
      </c>
      <c r="W282" t="s">
        <v>4074</v>
      </c>
      <c r="X282" s="2">
        <v>0.30399999999999999</v>
      </c>
      <c r="Y282" s="6">
        <f t="shared" si="38"/>
        <v>8.115106377299057E-3</v>
      </c>
      <c r="AA282">
        <v>8952477</v>
      </c>
      <c r="AB282">
        <v>12250</v>
      </c>
      <c r="AD282" t="s">
        <v>5</v>
      </c>
      <c r="AE282">
        <v>29</v>
      </c>
      <c r="AF282">
        <v>1</v>
      </c>
      <c r="AH282" t="s">
        <v>18142</v>
      </c>
      <c r="AI282" t="s">
        <v>18141</v>
      </c>
      <c r="AJ282" t="s">
        <v>18140</v>
      </c>
      <c r="AK282" t="s">
        <v>18139</v>
      </c>
      <c r="AL282">
        <v>21</v>
      </c>
      <c r="AM282" s="5">
        <f t="shared" si="42"/>
        <v>1</v>
      </c>
      <c r="AN282" s="4">
        <f t="shared" si="39"/>
        <v>1.5145778114350624E-3</v>
      </c>
      <c r="AO282" s="3"/>
      <c r="AP282">
        <v>0</v>
      </c>
      <c r="AR282" t="s">
        <v>0</v>
      </c>
      <c r="AT282" s="2" t="s">
        <v>19</v>
      </c>
      <c r="AU282" s="1">
        <f t="shared" si="43"/>
        <v>0.61349478075398578</v>
      </c>
      <c r="AV282" s="1">
        <f t="shared" si="44"/>
        <v>0.481484209436706</v>
      </c>
      <c r="AW282" s="1">
        <f t="shared" si="45"/>
        <v>0.34947363811942611</v>
      </c>
    </row>
    <row r="283" spans="1:49" x14ac:dyDescent="0.2">
      <c r="A283">
        <v>281</v>
      </c>
      <c r="B283" t="s">
        <v>18138</v>
      </c>
      <c r="C283" t="s">
        <v>18137</v>
      </c>
      <c r="F283" t="s">
        <v>18136</v>
      </c>
      <c r="G283" t="s">
        <v>15</v>
      </c>
      <c r="H283" t="s">
        <v>14</v>
      </c>
      <c r="I283" t="s">
        <v>18135</v>
      </c>
      <c r="J283">
        <v>60016437</v>
      </c>
      <c r="K283" t="s">
        <v>7591</v>
      </c>
      <c r="L283" t="s">
        <v>1086</v>
      </c>
      <c r="M283" t="s">
        <v>1085</v>
      </c>
      <c r="N283">
        <v>3</v>
      </c>
      <c r="O283" t="s">
        <v>18134</v>
      </c>
      <c r="P283" t="s">
        <v>18133</v>
      </c>
      <c r="Q283" t="s">
        <v>18132</v>
      </c>
      <c r="R283" s="7">
        <v>36986</v>
      </c>
      <c r="S283" s="8">
        <f t="shared" si="40"/>
        <v>2001</v>
      </c>
      <c r="T283" s="8">
        <v>2001</v>
      </c>
      <c r="U283" s="8">
        <f t="shared" si="41"/>
        <v>21</v>
      </c>
      <c r="V283" s="7">
        <v>36986</v>
      </c>
      <c r="W283" t="s">
        <v>18131</v>
      </c>
      <c r="X283" s="2">
        <v>0.75600000000000001</v>
      </c>
      <c r="Y283" s="6">
        <f t="shared" si="38"/>
        <v>2.0180988227756869E-2</v>
      </c>
      <c r="AA283">
        <v>10895639</v>
      </c>
      <c r="AB283">
        <v>26969</v>
      </c>
      <c r="AD283" t="s">
        <v>5</v>
      </c>
      <c r="AE283">
        <v>105</v>
      </c>
      <c r="AF283">
        <v>13</v>
      </c>
      <c r="AH283" t="s">
        <v>18130</v>
      </c>
      <c r="AI283" t="s">
        <v>18129</v>
      </c>
      <c r="AK283" t="s">
        <v>18128</v>
      </c>
      <c r="AL283">
        <v>33</v>
      </c>
      <c r="AM283" s="5">
        <f t="shared" si="42"/>
        <v>1.5714285714285714</v>
      </c>
      <c r="AN283" s="4">
        <f t="shared" si="39"/>
        <v>2.3800508465408126E-3</v>
      </c>
      <c r="AO283" s="3"/>
      <c r="AP283">
        <v>0</v>
      </c>
      <c r="AR283" t="s">
        <v>0</v>
      </c>
      <c r="AT283" s="2">
        <v>2.7810000000000001</v>
      </c>
      <c r="AU283" s="1">
        <f t="shared" si="43"/>
        <v>1.4840707013392052</v>
      </c>
      <c r="AV283" s="1">
        <f t="shared" si="44"/>
        <v>1.1280519537148841</v>
      </c>
      <c r="AW283" s="1">
        <f t="shared" si="45"/>
        <v>0.77203320609056292</v>
      </c>
    </row>
    <row r="284" spans="1:49" x14ac:dyDescent="0.2">
      <c r="A284">
        <v>282</v>
      </c>
      <c r="B284" t="s">
        <v>18127</v>
      </c>
      <c r="C284" t="s">
        <v>18126</v>
      </c>
      <c r="E284">
        <v>11300783</v>
      </c>
      <c r="F284" t="s">
        <v>18125</v>
      </c>
      <c r="G284" t="s">
        <v>15</v>
      </c>
      <c r="H284" t="s">
        <v>14</v>
      </c>
      <c r="I284" t="s">
        <v>18124</v>
      </c>
      <c r="J284" t="s">
        <v>18123</v>
      </c>
      <c r="K284" t="s">
        <v>18122</v>
      </c>
      <c r="L284" t="s">
        <v>18121</v>
      </c>
      <c r="M284" t="s">
        <v>1113</v>
      </c>
      <c r="N284">
        <v>9</v>
      </c>
      <c r="O284" t="s">
        <v>18120</v>
      </c>
      <c r="P284" t="s">
        <v>18119</v>
      </c>
      <c r="Q284" t="s">
        <v>18118</v>
      </c>
      <c r="R284" s="7">
        <v>36984</v>
      </c>
      <c r="S284" s="8">
        <f t="shared" si="40"/>
        <v>2001</v>
      </c>
      <c r="T284" s="8">
        <v>2001</v>
      </c>
      <c r="U284" s="8">
        <f t="shared" si="41"/>
        <v>21</v>
      </c>
      <c r="V284" s="7">
        <v>36984</v>
      </c>
      <c r="W284" t="s">
        <v>14127</v>
      </c>
      <c r="X284" s="2">
        <v>1.43</v>
      </c>
      <c r="Y284" s="6">
        <f t="shared" si="38"/>
        <v>3.8173033287952803E-2</v>
      </c>
      <c r="AA284">
        <v>62960</v>
      </c>
      <c r="AB284">
        <v>16867</v>
      </c>
      <c r="AD284" t="s">
        <v>5</v>
      </c>
      <c r="AE284">
        <v>40</v>
      </c>
      <c r="AF284">
        <v>13</v>
      </c>
      <c r="AH284" t="s">
        <v>18117</v>
      </c>
      <c r="AI284" t="s">
        <v>18116</v>
      </c>
      <c r="AK284" t="s">
        <v>18115</v>
      </c>
      <c r="AL284">
        <v>35</v>
      </c>
      <c r="AM284" s="5">
        <f t="shared" si="42"/>
        <v>1.6666666666666667</v>
      </c>
      <c r="AN284" s="4">
        <f t="shared" si="39"/>
        <v>2.5242963523917708E-3</v>
      </c>
      <c r="AO284" s="3"/>
      <c r="AP284">
        <v>0</v>
      </c>
      <c r="AR284" t="s">
        <v>0</v>
      </c>
      <c r="AT284" s="2">
        <v>3.1619999999999999</v>
      </c>
      <c r="AU284" s="1">
        <f t="shared" si="43"/>
        <v>2.7478412207284491</v>
      </c>
      <c r="AV284" s="1">
        <f t="shared" si="44"/>
        <v>2.0348664820172289</v>
      </c>
      <c r="AW284" s="1">
        <f t="shared" si="45"/>
        <v>1.321891743306008</v>
      </c>
    </row>
    <row r="285" spans="1:49" x14ac:dyDescent="0.2">
      <c r="A285">
        <v>283</v>
      </c>
      <c r="B285" t="s">
        <v>18114</v>
      </c>
      <c r="C285" t="s">
        <v>18113</v>
      </c>
      <c r="D285" t="s">
        <v>18112</v>
      </c>
      <c r="E285">
        <v>11245803</v>
      </c>
      <c r="F285" t="s">
        <v>18111</v>
      </c>
      <c r="G285" t="s">
        <v>15</v>
      </c>
      <c r="H285" t="s">
        <v>14</v>
      </c>
      <c r="I285" t="s">
        <v>18110</v>
      </c>
      <c r="J285" t="s">
        <v>18109</v>
      </c>
      <c r="K285" t="s">
        <v>18108</v>
      </c>
      <c r="L285" t="s">
        <v>10606</v>
      </c>
      <c r="M285" t="s">
        <v>10605</v>
      </c>
      <c r="N285">
        <v>7</v>
      </c>
      <c r="O285" t="s">
        <v>18107</v>
      </c>
      <c r="P285" t="s">
        <v>18106</v>
      </c>
      <c r="Q285" t="s">
        <v>18105</v>
      </c>
      <c r="R285" s="7">
        <v>36983</v>
      </c>
      <c r="S285" s="8">
        <f t="shared" si="40"/>
        <v>2001</v>
      </c>
      <c r="T285" s="8">
        <v>2001</v>
      </c>
      <c r="U285" s="8">
        <f t="shared" si="41"/>
        <v>21</v>
      </c>
      <c r="V285" s="7">
        <v>36983</v>
      </c>
      <c r="W285" t="s">
        <v>18104</v>
      </c>
      <c r="X285" s="2">
        <v>1.59</v>
      </c>
      <c r="Y285" s="6">
        <f t="shared" si="38"/>
        <v>4.2444141907583888E-2</v>
      </c>
      <c r="AA285">
        <v>52728</v>
      </c>
      <c r="AB285">
        <v>16791</v>
      </c>
      <c r="AD285" t="s">
        <v>5</v>
      </c>
      <c r="AE285">
        <v>1504</v>
      </c>
      <c r="AF285" s="10">
        <v>44257</v>
      </c>
      <c r="AH285" t="s">
        <v>18103</v>
      </c>
      <c r="AI285" t="s">
        <v>18102</v>
      </c>
      <c r="AJ285" t="s">
        <v>18101</v>
      </c>
      <c r="AK285" t="s">
        <v>18100</v>
      </c>
      <c r="AL285">
        <v>13</v>
      </c>
      <c r="AM285" s="5">
        <f t="shared" si="42"/>
        <v>0.61904761904761907</v>
      </c>
      <c r="AN285" s="4">
        <f t="shared" si="39"/>
        <v>9.3759578803122919E-4</v>
      </c>
      <c r="AO285" s="3"/>
      <c r="AP285">
        <v>1</v>
      </c>
      <c r="AQ285" t="s">
        <v>460</v>
      </c>
      <c r="AR285">
        <v>97.3</v>
      </c>
      <c r="AS285" t="s">
        <v>459</v>
      </c>
      <c r="AT285" s="2" t="s">
        <v>19</v>
      </c>
      <c r="AU285" s="1">
        <f t="shared" si="43"/>
        <v>2.9992178071718092</v>
      </c>
      <c r="AV285" s="1">
        <f t="shared" si="44"/>
        <v>2.1690868847807558</v>
      </c>
      <c r="AW285" s="1">
        <f t="shared" si="45"/>
        <v>1.3389559623897027</v>
      </c>
    </row>
    <row r="286" spans="1:49" x14ac:dyDescent="0.2">
      <c r="A286">
        <v>284</v>
      </c>
      <c r="B286" t="s">
        <v>18099</v>
      </c>
      <c r="E286">
        <v>11171343</v>
      </c>
      <c r="F286" t="s">
        <v>18098</v>
      </c>
      <c r="G286" t="s">
        <v>15</v>
      </c>
      <c r="H286" t="s">
        <v>14</v>
      </c>
      <c r="I286" t="s">
        <v>18097</v>
      </c>
      <c r="J286">
        <v>60024541</v>
      </c>
      <c r="K286" t="s">
        <v>18096</v>
      </c>
      <c r="L286" t="s">
        <v>9651</v>
      </c>
      <c r="M286" t="s">
        <v>10</v>
      </c>
      <c r="N286">
        <v>1</v>
      </c>
      <c r="O286" t="s">
        <v>18095</v>
      </c>
      <c r="P286">
        <v>7003457229</v>
      </c>
      <c r="Q286">
        <v>60024541</v>
      </c>
      <c r="R286" s="7">
        <v>36983</v>
      </c>
      <c r="S286" s="8">
        <f t="shared" si="40"/>
        <v>2001</v>
      </c>
      <c r="T286" s="8">
        <v>2001</v>
      </c>
      <c r="U286" s="8">
        <f t="shared" si="41"/>
        <v>21</v>
      </c>
      <c r="V286" s="7">
        <v>2001</v>
      </c>
      <c r="W286" t="s">
        <v>15355</v>
      </c>
      <c r="X286" s="2">
        <v>0.15</v>
      </c>
      <c r="Y286" s="6">
        <f t="shared" si="38"/>
        <v>4.0041643309041402E-3</v>
      </c>
      <c r="AA286">
        <v>9501991</v>
      </c>
      <c r="AB286">
        <v>14531</v>
      </c>
      <c r="AD286" t="s">
        <v>5</v>
      </c>
      <c r="AE286">
        <v>128</v>
      </c>
      <c r="AF286">
        <v>4</v>
      </c>
      <c r="AH286" t="s">
        <v>18094</v>
      </c>
      <c r="AI286" t="s">
        <v>18093</v>
      </c>
      <c r="AJ286" t="s">
        <v>18092</v>
      </c>
      <c r="AK286" t="s">
        <v>18091</v>
      </c>
      <c r="AL286">
        <v>86</v>
      </c>
      <c r="AM286" s="5">
        <f t="shared" si="42"/>
        <v>4.0952380952380949</v>
      </c>
      <c r="AN286" s="4">
        <f t="shared" si="39"/>
        <v>6.2025567515912074E-3</v>
      </c>
      <c r="AO286" s="3"/>
      <c r="AP286">
        <v>0</v>
      </c>
      <c r="AQ286" t="s">
        <v>15159</v>
      </c>
      <c r="AR286" t="s">
        <v>18090</v>
      </c>
      <c r="AS286" t="s">
        <v>15157</v>
      </c>
      <c r="AT286" s="2">
        <v>6.8680000000000003</v>
      </c>
      <c r="AU286" s="1">
        <f t="shared" si="43"/>
        <v>0.466368205711026</v>
      </c>
      <c r="AV286" s="1">
        <f t="shared" si="44"/>
        <v>0.51033605412476735</v>
      </c>
      <c r="AW286" s="1">
        <f t="shared" si="45"/>
        <v>0.5543039025385087</v>
      </c>
    </row>
    <row r="287" spans="1:49" x14ac:dyDescent="0.2">
      <c r="A287">
        <v>285</v>
      </c>
      <c r="B287" t="s">
        <v>18089</v>
      </c>
      <c r="C287" t="s">
        <v>18088</v>
      </c>
      <c r="E287">
        <v>11276109</v>
      </c>
      <c r="F287" t="s">
        <v>18087</v>
      </c>
      <c r="G287" t="s">
        <v>15</v>
      </c>
      <c r="H287" t="s">
        <v>14</v>
      </c>
      <c r="I287" t="s">
        <v>18086</v>
      </c>
      <c r="J287" t="s">
        <v>18085</v>
      </c>
      <c r="K287" t="s">
        <v>18084</v>
      </c>
      <c r="L287" t="s">
        <v>18083</v>
      </c>
      <c r="M287" t="s">
        <v>6567</v>
      </c>
      <c r="N287">
        <v>3</v>
      </c>
      <c r="O287" t="s">
        <v>18082</v>
      </c>
      <c r="P287" t="s">
        <v>18081</v>
      </c>
      <c r="Q287" t="s">
        <v>18080</v>
      </c>
      <c r="R287" s="7">
        <v>36983</v>
      </c>
      <c r="S287" s="8">
        <f t="shared" si="40"/>
        <v>2001</v>
      </c>
      <c r="T287" s="8">
        <v>2001</v>
      </c>
      <c r="U287" s="8">
        <f t="shared" si="41"/>
        <v>21</v>
      </c>
      <c r="V287" s="7">
        <v>2001</v>
      </c>
      <c r="W287" t="s">
        <v>18079</v>
      </c>
      <c r="X287" s="2">
        <v>1.5629999999999999</v>
      </c>
      <c r="Y287" s="6">
        <f t="shared" si="38"/>
        <v>4.1723392328021143E-2</v>
      </c>
      <c r="AA287">
        <v>10531807</v>
      </c>
      <c r="AB287">
        <v>17225</v>
      </c>
      <c r="AD287" t="s">
        <v>5</v>
      </c>
      <c r="AE287">
        <v>13</v>
      </c>
      <c r="AF287">
        <v>4</v>
      </c>
      <c r="AH287" t="s">
        <v>18078</v>
      </c>
      <c r="AI287" t="s">
        <v>18077</v>
      </c>
      <c r="AJ287" t="s">
        <v>18076</v>
      </c>
      <c r="AK287" t="s">
        <v>18075</v>
      </c>
      <c r="AL287">
        <v>149</v>
      </c>
      <c r="AM287" s="5">
        <f t="shared" si="42"/>
        <v>7.0952380952380949</v>
      </c>
      <c r="AN287" s="4">
        <f t="shared" si="39"/>
        <v>1.0746290185896396E-2</v>
      </c>
      <c r="AO287" s="3"/>
      <c r="AP287">
        <v>1</v>
      </c>
      <c r="AR287" t="s">
        <v>0</v>
      </c>
      <c r="AT287" s="2">
        <v>4.8129999999999997</v>
      </c>
      <c r="AU287" s="1">
        <f t="shared" si="43"/>
        <v>3.2430261685383717</v>
      </c>
      <c r="AV287" s="1">
        <f t="shared" si="44"/>
        <v>2.6234841256958767</v>
      </c>
      <c r="AW287" s="1">
        <f t="shared" si="45"/>
        <v>2.0039420828533818</v>
      </c>
    </row>
    <row r="288" spans="1:49" x14ac:dyDescent="0.2">
      <c r="A288">
        <v>286</v>
      </c>
      <c r="B288" t="s">
        <v>18074</v>
      </c>
      <c r="C288" t="s">
        <v>18073</v>
      </c>
      <c r="F288" t="s">
        <v>18072</v>
      </c>
      <c r="G288" t="s">
        <v>15</v>
      </c>
      <c r="H288" t="s">
        <v>14</v>
      </c>
      <c r="I288" t="s">
        <v>18071</v>
      </c>
      <c r="J288">
        <v>107954962</v>
      </c>
      <c r="K288" t="s">
        <v>18070</v>
      </c>
      <c r="L288" t="s">
        <v>18069</v>
      </c>
      <c r="M288" t="s">
        <v>10</v>
      </c>
      <c r="N288">
        <v>1</v>
      </c>
      <c r="O288" t="s">
        <v>18068</v>
      </c>
      <c r="P288">
        <v>7004123800</v>
      </c>
      <c r="Q288">
        <v>107954962</v>
      </c>
      <c r="R288" s="7">
        <v>36982</v>
      </c>
      <c r="S288" s="8">
        <f t="shared" si="40"/>
        <v>2001</v>
      </c>
      <c r="T288" s="8">
        <v>2001</v>
      </c>
      <c r="U288" s="8">
        <f t="shared" si="41"/>
        <v>21</v>
      </c>
      <c r="V288" s="7">
        <v>36982</v>
      </c>
      <c r="W288" t="s">
        <v>13373</v>
      </c>
      <c r="X288" s="2">
        <v>1.4950000000000001</v>
      </c>
      <c r="Y288" s="6">
        <f t="shared" si="38"/>
        <v>3.9908171164677937E-2</v>
      </c>
      <c r="AA288">
        <v>10805370</v>
      </c>
      <c r="AB288">
        <v>144827</v>
      </c>
      <c r="AC288">
        <v>15211886</v>
      </c>
      <c r="AD288" t="s">
        <v>5</v>
      </c>
      <c r="AE288">
        <v>4</v>
      </c>
      <c r="AF288">
        <v>4</v>
      </c>
      <c r="AH288" t="s">
        <v>14325</v>
      </c>
      <c r="AL288">
        <v>11</v>
      </c>
      <c r="AM288" s="5">
        <f t="shared" si="42"/>
        <v>0.52380952380952384</v>
      </c>
      <c r="AN288" s="4">
        <f t="shared" si="39"/>
        <v>7.9335028218027086E-4</v>
      </c>
      <c r="AO288" s="3"/>
      <c r="AP288">
        <v>0</v>
      </c>
      <c r="AR288" t="s">
        <v>0</v>
      </c>
      <c r="AT288" s="2">
        <v>4.0659999999999998</v>
      </c>
      <c r="AU288" s="1">
        <f t="shared" si="43"/>
        <v>2.8173724899928634</v>
      </c>
      <c r="AV288" s="1">
        <f t="shared" si="44"/>
        <v>2.0350760723429104</v>
      </c>
      <c r="AW288" s="1">
        <f t="shared" si="45"/>
        <v>1.2527796546929573</v>
      </c>
    </row>
    <row r="289" spans="1:49" x14ac:dyDescent="0.2">
      <c r="A289">
        <v>287</v>
      </c>
      <c r="B289" t="s">
        <v>18067</v>
      </c>
      <c r="F289" t="s">
        <v>18066</v>
      </c>
      <c r="G289" t="s">
        <v>15</v>
      </c>
      <c r="H289" t="s">
        <v>14</v>
      </c>
      <c r="I289" t="s">
        <v>9581</v>
      </c>
      <c r="J289">
        <v>60023345</v>
      </c>
      <c r="K289" t="s">
        <v>3138</v>
      </c>
      <c r="L289" t="s">
        <v>3137</v>
      </c>
      <c r="M289" t="s">
        <v>656</v>
      </c>
      <c r="N289">
        <v>4</v>
      </c>
      <c r="O289" t="s">
        <v>18065</v>
      </c>
      <c r="P289" t="s">
        <v>18064</v>
      </c>
      <c r="Q289" t="s">
        <v>18063</v>
      </c>
      <c r="R289" s="7">
        <v>36982</v>
      </c>
      <c r="S289" s="8">
        <f t="shared" si="40"/>
        <v>2001</v>
      </c>
      <c r="T289" s="8">
        <v>2001</v>
      </c>
      <c r="U289" s="8">
        <f t="shared" si="41"/>
        <v>21</v>
      </c>
      <c r="V289" s="7">
        <v>36982</v>
      </c>
      <c r="W289" t="s">
        <v>18035</v>
      </c>
      <c r="X289" s="2">
        <v>0.112</v>
      </c>
      <c r="Y289" s="6">
        <f t="shared" si="38"/>
        <v>2.9897760337417581E-3</v>
      </c>
      <c r="AA289">
        <v>3678393</v>
      </c>
      <c r="AB289">
        <v>4800153103</v>
      </c>
      <c r="AD289" t="s">
        <v>5</v>
      </c>
      <c r="AE289">
        <v>30</v>
      </c>
      <c r="AF289">
        <v>2</v>
      </c>
      <c r="AH289" t="s">
        <v>18062</v>
      </c>
      <c r="AI289" t="s">
        <v>18061</v>
      </c>
      <c r="AK289" t="s">
        <v>18060</v>
      </c>
      <c r="AL289">
        <v>0</v>
      </c>
      <c r="AM289" s="5">
        <f t="shared" si="42"/>
        <v>0</v>
      </c>
      <c r="AN289" s="4">
        <f t="shared" si="39"/>
        <v>0</v>
      </c>
      <c r="AO289" s="3"/>
      <c r="AP289">
        <v>0</v>
      </c>
      <c r="AR289" t="s">
        <v>0</v>
      </c>
      <c r="AT289" s="2" t="s">
        <v>19</v>
      </c>
      <c r="AU289" s="1">
        <f t="shared" si="43"/>
        <v>0.20928432236192304</v>
      </c>
      <c r="AV289" s="1">
        <f t="shared" si="44"/>
        <v>0.14948880168708789</v>
      </c>
      <c r="AW289" s="1">
        <f t="shared" si="45"/>
        <v>8.969328101225274E-2</v>
      </c>
    </row>
    <row r="290" spans="1:49" x14ac:dyDescent="0.2">
      <c r="A290">
        <v>288</v>
      </c>
      <c r="B290" t="s">
        <v>18059</v>
      </c>
      <c r="C290" t="s">
        <v>18058</v>
      </c>
      <c r="F290" t="s">
        <v>18057</v>
      </c>
      <c r="G290" t="s">
        <v>15</v>
      </c>
      <c r="H290" t="s">
        <v>14</v>
      </c>
      <c r="I290" t="s">
        <v>18056</v>
      </c>
      <c r="J290" t="s">
        <v>18055</v>
      </c>
      <c r="K290" t="s">
        <v>18054</v>
      </c>
      <c r="L290" t="s">
        <v>18053</v>
      </c>
      <c r="M290" t="s">
        <v>18052</v>
      </c>
      <c r="N290">
        <v>4</v>
      </c>
      <c r="O290" t="s">
        <v>18051</v>
      </c>
      <c r="P290" t="s">
        <v>18050</v>
      </c>
      <c r="Q290" t="s">
        <v>18049</v>
      </c>
      <c r="R290" s="7">
        <v>36982</v>
      </c>
      <c r="S290" s="8">
        <f t="shared" si="40"/>
        <v>2001</v>
      </c>
      <c r="T290" s="8">
        <v>2001</v>
      </c>
      <c r="U290" s="8">
        <f t="shared" si="41"/>
        <v>21</v>
      </c>
      <c r="V290" s="7">
        <v>36982</v>
      </c>
      <c r="W290" t="s">
        <v>18048</v>
      </c>
      <c r="X290" s="2" t="s">
        <v>19</v>
      </c>
      <c r="Y290" s="6" t="e">
        <f t="shared" si="38"/>
        <v>#VALUE!</v>
      </c>
      <c r="AA290">
        <v>785326</v>
      </c>
      <c r="AB290">
        <v>12953</v>
      </c>
      <c r="AD290" t="s">
        <v>5</v>
      </c>
      <c r="AE290">
        <v>54</v>
      </c>
      <c r="AF290">
        <v>2</v>
      </c>
      <c r="AH290" t="s">
        <v>18047</v>
      </c>
      <c r="AI290" t="s">
        <v>18046</v>
      </c>
      <c r="AJ290" t="s">
        <v>18045</v>
      </c>
      <c r="AK290" t="s">
        <v>18044</v>
      </c>
      <c r="AL290">
        <v>3</v>
      </c>
      <c r="AM290" s="5">
        <f t="shared" si="42"/>
        <v>0.14285714285714285</v>
      </c>
      <c r="AN290" s="4">
        <f t="shared" si="39"/>
        <v>2.1636825877643749E-4</v>
      </c>
      <c r="AO290" s="3"/>
      <c r="AP290">
        <v>0</v>
      </c>
      <c r="AQ290" t="s">
        <v>1619</v>
      </c>
      <c r="AR290" t="s">
        <v>0</v>
      </c>
      <c r="AS290" t="s">
        <v>1617</v>
      </c>
      <c r="AT290" s="2" t="s">
        <v>19</v>
      </c>
      <c r="AU290" s="1" t="e">
        <f t="shared" si="43"/>
        <v>#VALUE!</v>
      </c>
      <c r="AV290" s="1" t="e">
        <f t="shared" si="44"/>
        <v>#VALUE!</v>
      </c>
      <c r="AW290" s="1" t="e">
        <f t="shared" si="45"/>
        <v>#VALUE!</v>
      </c>
    </row>
    <row r="291" spans="1:49" x14ac:dyDescent="0.2">
      <c r="A291">
        <v>289</v>
      </c>
      <c r="B291" t="s">
        <v>18043</v>
      </c>
      <c r="F291" t="s">
        <v>18042</v>
      </c>
      <c r="G291" t="s">
        <v>15</v>
      </c>
      <c r="H291" t="s">
        <v>14</v>
      </c>
      <c r="I291" t="s">
        <v>9581</v>
      </c>
      <c r="J291" t="s">
        <v>18041</v>
      </c>
      <c r="K291" t="s">
        <v>18040</v>
      </c>
      <c r="L291" t="s">
        <v>18039</v>
      </c>
      <c r="M291" t="s">
        <v>2425</v>
      </c>
      <c r="N291">
        <v>11</v>
      </c>
      <c r="O291" t="s">
        <v>18038</v>
      </c>
      <c r="P291" t="s">
        <v>18037</v>
      </c>
      <c r="Q291" t="s">
        <v>18036</v>
      </c>
      <c r="R291" s="7">
        <v>36982</v>
      </c>
      <c r="S291" s="8">
        <f t="shared" si="40"/>
        <v>2001</v>
      </c>
      <c r="T291" s="8">
        <v>2001</v>
      </c>
      <c r="U291" s="8">
        <f t="shared" si="41"/>
        <v>21</v>
      </c>
      <c r="V291" s="7">
        <v>36982</v>
      </c>
      <c r="W291" t="s">
        <v>18035</v>
      </c>
      <c r="X291" s="2">
        <v>0.112</v>
      </c>
      <c r="Y291" s="6">
        <f t="shared" si="38"/>
        <v>2.9897760337417581E-3</v>
      </c>
      <c r="AA291">
        <v>3678393</v>
      </c>
      <c r="AB291">
        <v>4800153103</v>
      </c>
      <c r="AD291" t="s">
        <v>5</v>
      </c>
      <c r="AE291">
        <v>30</v>
      </c>
      <c r="AF291">
        <v>2</v>
      </c>
      <c r="AH291" t="s">
        <v>18034</v>
      </c>
      <c r="AI291" t="s">
        <v>18033</v>
      </c>
      <c r="AK291" t="s">
        <v>18032</v>
      </c>
      <c r="AL291">
        <v>9</v>
      </c>
      <c r="AM291" s="5">
        <f t="shared" si="42"/>
        <v>0.42857142857142855</v>
      </c>
      <c r="AN291" s="4">
        <f t="shared" si="39"/>
        <v>6.4910477632931242E-4</v>
      </c>
      <c r="AO291" s="3"/>
      <c r="AP291">
        <v>0</v>
      </c>
      <c r="AR291" t="s">
        <v>0</v>
      </c>
      <c r="AT291" s="2" t="s">
        <v>19</v>
      </c>
      <c r="AU291" s="1">
        <f t="shared" si="43"/>
        <v>0.22875746565180241</v>
      </c>
      <c r="AV291" s="1">
        <f t="shared" si="44"/>
        <v>0.18194404050355353</v>
      </c>
      <c r="AW291" s="1">
        <f t="shared" si="45"/>
        <v>0.1351306153553046</v>
      </c>
    </row>
    <row r="292" spans="1:49" x14ac:dyDescent="0.2">
      <c r="A292">
        <v>290</v>
      </c>
      <c r="B292" t="s">
        <v>18031</v>
      </c>
      <c r="C292" t="s">
        <v>18030</v>
      </c>
      <c r="F292" t="s">
        <v>18029</v>
      </c>
      <c r="G292" t="s">
        <v>15</v>
      </c>
      <c r="H292" t="s">
        <v>14</v>
      </c>
      <c r="I292" t="s">
        <v>18028</v>
      </c>
      <c r="J292">
        <v>60019722</v>
      </c>
      <c r="K292" t="s">
        <v>354</v>
      </c>
      <c r="L292" t="s">
        <v>353</v>
      </c>
      <c r="M292" t="s">
        <v>339</v>
      </c>
      <c r="N292">
        <v>1</v>
      </c>
      <c r="O292" t="s">
        <v>18027</v>
      </c>
      <c r="P292">
        <v>6602852813</v>
      </c>
      <c r="Q292">
        <v>60019722</v>
      </c>
      <c r="R292" s="7">
        <v>36982</v>
      </c>
      <c r="S292" s="8">
        <f t="shared" si="40"/>
        <v>2001</v>
      </c>
      <c r="T292" s="8">
        <v>2001</v>
      </c>
      <c r="U292" s="8">
        <f t="shared" si="41"/>
        <v>21</v>
      </c>
      <c r="V292" s="7">
        <v>36982</v>
      </c>
      <c r="W292" t="s">
        <v>13373</v>
      </c>
      <c r="X292" s="2">
        <v>1.4950000000000001</v>
      </c>
      <c r="Y292" s="6">
        <f t="shared" si="38"/>
        <v>3.9908171164677937E-2</v>
      </c>
      <c r="AA292">
        <v>10805370</v>
      </c>
      <c r="AB292">
        <v>144827</v>
      </c>
      <c r="AC292">
        <v>15211886</v>
      </c>
      <c r="AD292" t="s">
        <v>5</v>
      </c>
      <c r="AE292">
        <v>4</v>
      </c>
      <c r="AF292">
        <v>4</v>
      </c>
      <c r="AH292" t="s">
        <v>18026</v>
      </c>
      <c r="AI292" t="s">
        <v>18025</v>
      </c>
      <c r="AJ292" t="s">
        <v>18024</v>
      </c>
      <c r="AK292" t="s">
        <v>18023</v>
      </c>
      <c r="AL292">
        <v>53</v>
      </c>
      <c r="AM292" s="5">
        <f t="shared" si="42"/>
        <v>2.5238095238095237</v>
      </c>
      <c r="AN292" s="4">
        <f t="shared" si="39"/>
        <v>3.8225059050503957E-3</v>
      </c>
      <c r="AO292" s="3"/>
      <c r="AP292">
        <v>0</v>
      </c>
      <c r="AR292" t="s">
        <v>0</v>
      </c>
      <c r="AT292" s="2">
        <v>4.0659999999999998</v>
      </c>
      <c r="AU292" s="1">
        <f t="shared" si="43"/>
        <v>2.9082471586789671</v>
      </c>
      <c r="AV292" s="1">
        <f t="shared" si="44"/>
        <v>2.1865338534864165</v>
      </c>
      <c r="AW292" s="1">
        <f t="shared" si="45"/>
        <v>1.4648205482938659</v>
      </c>
    </row>
    <row r="293" spans="1:49" x14ac:dyDescent="0.2">
      <c r="A293">
        <v>291</v>
      </c>
      <c r="B293" t="s">
        <v>18022</v>
      </c>
      <c r="F293" t="s">
        <v>18021</v>
      </c>
      <c r="G293" t="s">
        <v>15</v>
      </c>
      <c r="H293" t="s">
        <v>14</v>
      </c>
      <c r="I293" t="s">
        <v>18020</v>
      </c>
      <c r="N293">
        <v>1</v>
      </c>
      <c r="O293" t="s">
        <v>18019</v>
      </c>
      <c r="P293">
        <v>7003527935</v>
      </c>
      <c r="R293" s="7">
        <v>36982</v>
      </c>
      <c r="S293" s="8">
        <f t="shared" si="40"/>
        <v>2001</v>
      </c>
      <c r="T293" s="8">
        <v>2001</v>
      </c>
      <c r="U293" s="8">
        <f t="shared" si="41"/>
        <v>21</v>
      </c>
      <c r="V293" s="7">
        <v>36982</v>
      </c>
      <c r="W293" t="s">
        <v>12977</v>
      </c>
      <c r="X293" s="2">
        <v>0.29499999999999998</v>
      </c>
      <c r="Y293" s="6">
        <f t="shared" si="38"/>
        <v>7.8748565174448087E-3</v>
      </c>
      <c r="AA293">
        <v>10642269</v>
      </c>
      <c r="AB293">
        <v>19554</v>
      </c>
      <c r="AD293" t="s">
        <v>5</v>
      </c>
      <c r="AE293">
        <v>46</v>
      </c>
      <c r="AF293">
        <v>4</v>
      </c>
      <c r="AH293" t="s">
        <v>18018</v>
      </c>
      <c r="AI293" t="s">
        <v>18017</v>
      </c>
      <c r="AK293" t="s">
        <v>18016</v>
      </c>
      <c r="AL293">
        <v>0</v>
      </c>
      <c r="AM293" s="5">
        <f t="shared" si="42"/>
        <v>0</v>
      </c>
      <c r="AN293" s="4">
        <f t="shared" si="39"/>
        <v>0</v>
      </c>
      <c r="AO293" s="3"/>
      <c r="AP293">
        <v>0</v>
      </c>
      <c r="AR293" t="s">
        <v>0</v>
      </c>
      <c r="AT293" s="2" t="s">
        <v>19</v>
      </c>
      <c r="AU293" s="1">
        <f t="shared" si="43"/>
        <v>0.55123995622113653</v>
      </c>
      <c r="AV293" s="1">
        <f t="shared" si="44"/>
        <v>0.39374282587224041</v>
      </c>
      <c r="AW293" s="1">
        <f t="shared" si="45"/>
        <v>0.23624569552334423</v>
      </c>
    </row>
    <row r="294" spans="1:49" x14ac:dyDescent="0.2">
      <c r="A294">
        <v>292</v>
      </c>
      <c r="B294" t="s">
        <v>18015</v>
      </c>
      <c r="C294" t="s">
        <v>18014</v>
      </c>
      <c r="F294" t="s">
        <v>18013</v>
      </c>
      <c r="G294" t="s">
        <v>15</v>
      </c>
      <c r="H294" t="s">
        <v>14</v>
      </c>
      <c r="I294" t="s">
        <v>18012</v>
      </c>
      <c r="J294" t="s">
        <v>18011</v>
      </c>
      <c r="K294" t="s">
        <v>18010</v>
      </c>
      <c r="L294" t="s">
        <v>3201</v>
      </c>
      <c r="M294" t="s">
        <v>3200</v>
      </c>
      <c r="N294">
        <v>3</v>
      </c>
      <c r="O294" t="s">
        <v>18009</v>
      </c>
      <c r="P294" t="s">
        <v>18008</v>
      </c>
      <c r="Q294" t="s">
        <v>18007</v>
      </c>
      <c r="R294" s="7">
        <v>36982</v>
      </c>
      <c r="S294" s="8">
        <f t="shared" si="40"/>
        <v>2001</v>
      </c>
      <c r="T294" s="8">
        <v>2001</v>
      </c>
      <c r="U294" s="8">
        <f t="shared" si="41"/>
        <v>21</v>
      </c>
      <c r="V294" s="7">
        <v>36982</v>
      </c>
      <c r="W294" t="s">
        <v>18006</v>
      </c>
      <c r="X294" s="2">
        <v>0.33800000000000002</v>
      </c>
      <c r="Y294" s="6">
        <f t="shared" si="38"/>
        <v>9.0227169589706634E-3</v>
      </c>
      <c r="AA294">
        <v>10637850</v>
      </c>
      <c r="AB294">
        <v>12311</v>
      </c>
      <c r="AD294" t="s">
        <v>5</v>
      </c>
      <c r="AE294">
        <v>27</v>
      </c>
      <c r="AF294">
        <v>4</v>
      </c>
      <c r="AH294" t="s">
        <v>11204</v>
      </c>
      <c r="AI294" t="s">
        <v>18005</v>
      </c>
      <c r="AK294" t="s">
        <v>18004</v>
      </c>
      <c r="AL294">
        <v>0</v>
      </c>
      <c r="AM294" s="5">
        <f t="shared" si="42"/>
        <v>0</v>
      </c>
      <c r="AN294" s="4">
        <f t="shared" si="39"/>
        <v>0</v>
      </c>
      <c r="AO294" s="3"/>
      <c r="AP294">
        <v>0</v>
      </c>
      <c r="AR294" t="s">
        <v>0</v>
      </c>
      <c r="AT294" s="2">
        <v>0.71399999999999997</v>
      </c>
      <c r="AU294" s="1">
        <f t="shared" si="43"/>
        <v>0.63159018712794635</v>
      </c>
      <c r="AV294" s="1">
        <f t="shared" si="44"/>
        <v>0.45113584794853318</v>
      </c>
      <c r="AW294" s="1">
        <f t="shared" si="45"/>
        <v>0.27068150876911989</v>
      </c>
    </row>
    <row r="295" spans="1:49" x14ac:dyDescent="0.2">
      <c r="A295">
        <v>293</v>
      </c>
      <c r="B295" t="s">
        <v>18003</v>
      </c>
      <c r="F295" t="s">
        <v>18002</v>
      </c>
      <c r="G295" t="s">
        <v>15</v>
      </c>
      <c r="H295" t="s">
        <v>14</v>
      </c>
      <c r="I295" t="s">
        <v>18001</v>
      </c>
      <c r="J295">
        <v>60033154</v>
      </c>
      <c r="K295" t="s">
        <v>18000</v>
      </c>
      <c r="L295" t="s">
        <v>12145</v>
      </c>
      <c r="M295" t="s">
        <v>1210</v>
      </c>
      <c r="N295">
        <v>4</v>
      </c>
      <c r="O295" t="s">
        <v>17999</v>
      </c>
      <c r="P295" t="s">
        <v>17998</v>
      </c>
      <c r="Q295" t="s">
        <v>17997</v>
      </c>
      <c r="R295" s="7">
        <v>36982</v>
      </c>
      <c r="S295" s="8">
        <f t="shared" si="40"/>
        <v>2001</v>
      </c>
      <c r="T295" s="8">
        <v>2001</v>
      </c>
      <c r="U295" s="8">
        <f t="shared" si="41"/>
        <v>21</v>
      </c>
      <c r="V295" s="7">
        <v>36982</v>
      </c>
      <c r="W295" t="s">
        <v>17996</v>
      </c>
      <c r="X295" s="2">
        <v>0.46400000000000002</v>
      </c>
      <c r="Y295" s="6">
        <f t="shared" si="38"/>
        <v>1.2386214996930142E-2</v>
      </c>
      <c r="AA295">
        <v>8408688</v>
      </c>
      <c r="AB295">
        <v>26200</v>
      </c>
      <c r="AD295" t="s">
        <v>5</v>
      </c>
      <c r="AE295">
        <v>26</v>
      </c>
      <c r="AF295">
        <v>2</v>
      </c>
      <c r="AH295" t="s">
        <v>17995</v>
      </c>
      <c r="AI295" t="s">
        <v>17994</v>
      </c>
      <c r="AK295" t="s">
        <v>17993</v>
      </c>
      <c r="AL295">
        <v>0</v>
      </c>
      <c r="AM295" s="5">
        <f t="shared" si="42"/>
        <v>0</v>
      </c>
      <c r="AN295" s="4">
        <f t="shared" si="39"/>
        <v>0</v>
      </c>
      <c r="AO295" s="3"/>
      <c r="AP295">
        <v>0</v>
      </c>
      <c r="AR295" t="s">
        <v>0</v>
      </c>
      <c r="AT295" s="2" t="s">
        <v>19</v>
      </c>
      <c r="AU295" s="1">
        <f t="shared" si="43"/>
        <v>0.86703504978510992</v>
      </c>
      <c r="AV295" s="1">
        <f t="shared" si="44"/>
        <v>0.61931074984650714</v>
      </c>
      <c r="AW295" s="1">
        <f t="shared" si="45"/>
        <v>0.37158644990790424</v>
      </c>
    </row>
    <row r="296" spans="1:49" x14ac:dyDescent="0.2">
      <c r="A296">
        <v>294</v>
      </c>
      <c r="B296" t="s">
        <v>17992</v>
      </c>
      <c r="C296" t="s">
        <v>17991</v>
      </c>
      <c r="F296" t="s">
        <v>17990</v>
      </c>
      <c r="G296" t="s">
        <v>15</v>
      </c>
      <c r="H296" t="s">
        <v>14</v>
      </c>
      <c r="I296" t="s">
        <v>17989</v>
      </c>
      <c r="J296">
        <v>60013901</v>
      </c>
      <c r="K296" t="s">
        <v>17988</v>
      </c>
      <c r="L296" t="s">
        <v>3336</v>
      </c>
      <c r="M296" t="s">
        <v>10</v>
      </c>
      <c r="N296">
        <v>1</v>
      </c>
      <c r="O296" t="s">
        <v>17987</v>
      </c>
      <c r="P296">
        <v>7003617702</v>
      </c>
      <c r="Q296">
        <v>60013901</v>
      </c>
      <c r="R296" s="7">
        <v>36982</v>
      </c>
      <c r="S296" s="8">
        <f t="shared" si="40"/>
        <v>2001</v>
      </c>
      <c r="T296" s="8">
        <v>2001</v>
      </c>
      <c r="U296" s="8">
        <f t="shared" si="41"/>
        <v>21</v>
      </c>
      <c r="V296" s="7">
        <v>36982</v>
      </c>
      <c r="W296" t="s">
        <v>17956</v>
      </c>
      <c r="X296" s="2">
        <v>0.75</v>
      </c>
      <c r="Y296" s="6">
        <f t="shared" si="38"/>
        <v>2.0020821654520703E-2</v>
      </c>
      <c r="AA296" t="s">
        <v>17955</v>
      </c>
      <c r="AB296">
        <v>29221</v>
      </c>
      <c r="AD296" t="s">
        <v>5</v>
      </c>
      <c r="AE296">
        <v>8</v>
      </c>
      <c r="AF296">
        <v>4</v>
      </c>
      <c r="AH296" t="s">
        <v>17986</v>
      </c>
      <c r="AI296" t="s">
        <v>17985</v>
      </c>
      <c r="AK296" t="s">
        <v>17984</v>
      </c>
      <c r="AL296">
        <v>11</v>
      </c>
      <c r="AM296" s="5">
        <f t="shared" si="42"/>
        <v>0.52380952380952384</v>
      </c>
      <c r="AN296" s="4">
        <f t="shared" si="39"/>
        <v>7.9335028218027086E-4</v>
      </c>
      <c r="AO296" s="3"/>
      <c r="AP296">
        <v>0</v>
      </c>
      <c r="AR296" t="s">
        <v>0</v>
      </c>
      <c r="AT296" s="2">
        <v>2.0230000000000001</v>
      </c>
      <c r="AU296" s="1">
        <f t="shared" si="43"/>
        <v>1.4252580242818573</v>
      </c>
      <c r="AV296" s="1">
        <f t="shared" si="44"/>
        <v>1.0407085968350487</v>
      </c>
      <c r="AW296" s="1">
        <f t="shared" si="45"/>
        <v>0.65615916938823993</v>
      </c>
    </row>
    <row r="297" spans="1:49" x14ac:dyDescent="0.2">
      <c r="A297">
        <v>295</v>
      </c>
      <c r="B297" t="s">
        <v>17983</v>
      </c>
      <c r="C297" t="s">
        <v>17982</v>
      </c>
      <c r="D297" t="s">
        <v>17981</v>
      </c>
      <c r="F297" t="s">
        <v>17980</v>
      </c>
      <c r="G297" t="s">
        <v>15</v>
      </c>
      <c r="H297" t="s">
        <v>14</v>
      </c>
      <c r="I297" t="s">
        <v>17979</v>
      </c>
      <c r="J297" t="s">
        <v>17978</v>
      </c>
      <c r="K297" t="s">
        <v>17977</v>
      </c>
      <c r="L297" t="s">
        <v>17976</v>
      </c>
      <c r="M297" t="s">
        <v>17975</v>
      </c>
      <c r="N297">
        <v>3</v>
      </c>
      <c r="O297" t="s">
        <v>17974</v>
      </c>
      <c r="P297" t="s">
        <v>17973</v>
      </c>
      <c r="Q297" t="s">
        <v>17972</v>
      </c>
      <c r="R297" s="7">
        <v>36982</v>
      </c>
      <c r="S297" s="8">
        <f t="shared" si="40"/>
        <v>2001</v>
      </c>
      <c r="T297" s="8">
        <v>2001</v>
      </c>
      <c r="U297" s="8">
        <f t="shared" si="41"/>
        <v>21</v>
      </c>
      <c r="V297" s="7">
        <v>36982</v>
      </c>
      <c r="W297" t="s">
        <v>17971</v>
      </c>
      <c r="X297" s="2">
        <v>0.79900000000000004</v>
      </c>
      <c r="Y297" s="6">
        <f t="shared" si="38"/>
        <v>2.1328848669282724E-2</v>
      </c>
      <c r="AA297">
        <v>303992</v>
      </c>
      <c r="AB297">
        <v>12346</v>
      </c>
      <c r="AD297" t="s">
        <v>5</v>
      </c>
      <c r="AE297">
        <v>33</v>
      </c>
      <c r="AF297">
        <v>3</v>
      </c>
      <c r="AH297" t="s">
        <v>17970</v>
      </c>
      <c r="AI297" t="s">
        <v>17969</v>
      </c>
      <c r="AJ297" t="s">
        <v>17968</v>
      </c>
      <c r="AK297" t="s">
        <v>17967</v>
      </c>
      <c r="AL297">
        <v>0</v>
      </c>
      <c r="AM297" s="5">
        <f t="shared" si="42"/>
        <v>0</v>
      </c>
      <c r="AN297" s="4">
        <f t="shared" si="39"/>
        <v>0</v>
      </c>
      <c r="AO297" s="3"/>
      <c r="AP297">
        <v>0</v>
      </c>
      <c r="AR297" t="s">
        <v>0</v>
      </c>
      <c r="AT297" s="2">
        <v>3.867</v>
      </c>
      <c r="AU297" s="1">
        <f t="shared" si="43"/>
        <v>1.4930194068497906</v>
      </c>
      <c r="AV297" s="1">
        <f t="shared" si="44"/>
        <v>1.0664424334641363</v>
      </c>
      <c r="AW297" s="1">
        <f t="shared" si="45"/>
        <v>0.63986546007848166</v>
      </c>
    </row>
    <row r="298" spans="1:49" x14ac:dyDescent="0.2">
      <c r="A298">
        <v>296</v>
      </c>
      <c r="B298" t="s">
        <v>17966</v>
      </c>
      <c r="C298" t="s">
        <v>17965</v>
      </c>
      <c r="F298" t="s">
        <v>17964</v>
      </c>
      <c r="G298" t="s">
        <v>15</v>
      </c>
      <c r="H298" t="s">
        <v>14</v>
      </c>
      <c r="I298" t="s">
        <v>3742</v>
      </c>
      <c r="J298" t="s">
        <v>17963</v>
      </c>
      <c r="K298" t="s">
        <v>17962</v>
      </c>
      <c r="L298" t="s">
        <v>17961</v>
      </c>
      <c r="M298" t="s">
        <v>17960</v>
      </c>
      <c r="N298">
        <v>6</v>
      </c>
      <c r="O298" t="s">
        <v>17959</v>
      </c>
      <c r="P298" t="s">
        <v>17958</v>
      </c>
      <c r="Q298" t="s">
        <v>17957</v>
      </c>
      <c r="R298" s="7">
        <v>36982</v>
      </c>
      <c r="S298" s="8">
        <f t="shared" si="40"/>
        <v>2001</v>
      </c>
      <c r="T298" s="8">
        <v>2001</v>
      </c>
      <c r="U298" s="8">
        <f t="shared" si="41"/>
        <v>21</v>
      </c>
      <c r="V298" s="7">
        <v>36982</v>
      </c>
      <c r="W298" t="s">
        <v>17956</v>
      </c>
      <c r="X298" s="2">
        <v>0.75</v>
      </c>
      <c r="Y298" s="6">
        <f t="shared" si="38"/>
        <v>2.0020821654520703E-2</v>
      </c>
      <c r="AA298" t="s">
        <v>17955</v>
      </c>
      <c r="AB298">
        <v>29221</v>
      </c>
      <c r="AD298" t="s">
        <v>5</v>
      </c>
      <c r="AE298">
        <v>8</v>
      </c>
      <c r="AF298">
        <v>4</v>
      </c>
      <c r="AH298" t="s">
        <v>17954</v>
      </c>
      <c r="AI298" t="s">
        <v>17953</v>
      </c>
      <c r="AK298" t="s">
        <v>17952</v>
      </c>
      <c r="AL298">
        <v>14</v>
      </c>
      <c r="AM298" s="5">
        <f t="shared" si="42"/>
        <v>0.66666666666666663</v>
      </c>
      <c r="AN298" s="4">
        <f t="shared" si="39"/>
        <v>1.0097185409567082E-3</v>
      </c>
      <c r="AO298" s="3"/>
      <c r="AP298">
        <v>0</v>
      </c>
      <c r="AR298" t="s">
        <v>0</v>
      </c>
      <c r="AT298" s="2">
        <v>2.0230000000000001</v>
      </c>
      <c r="AU298" s="1">
        <f t="shared" si="43"/>
        <v>1.4317490720451505</v>
      </c>
      <c r="AV298" s="1">
        <f t="shared" si="44"/>
        <v>1.0515270097738707</v>
      </c>
      <c r="AW298" s="1">
        <f t="shared" si="45"/>
        <v>0.67130494750259062</v>
      </c>
    </row>
    <row r="299" spans="1:49" x14ac:dyDescent="0.2">
      <c r="A299">
        <v>297</v>
      </c>
      <c r="B299" t="s">
        <v>17951</v>
      </c>
      <c r="C299" t="s">
        <v>17950</v>
      </c>
      <c r="D299" t="s">
        <v>17949</v>
      </c>
      <c r="F299" t="s">
        <v>17948</v>
      </c>
      <c r="G299" t="s">
        <v>15</v>
      </c>
      <c r="H299" t="s">
        <v>14</v>
      </c>
      <c r="I299" t="s">
        <v>17947</v>
      </c>
      <c r="J299" t="s">
        <v>17946</v>
      </c>
      <c r="K299" t="s">
        <v>17945</v>
      </c>
      <c r="L299" t="s">
        <v>17944</v>
      </c>
      <c r="M299" t="s">
        <v>6385</v>
      </c>
      <c r="N299">
        <v>3</v>
      </c>
      <c r="O299" t="s">
        <v>17943</v>
      </c>
      <c r="P299" t="s">
        <v>17942</v>
      </c>
      <c r="Q299" t="s">
        <v>17941</v>
      </c>
      <c r="R299" s="7">
        <v>36982</v>
      </c>
      <c r="S299" s="8">
        <f t="shared" si="40"/>
        <v>2001</v>
      </c>
      <c r="T299" s="8">
        <v>2001</v>
      </c>
      <c r="U299" s="8">
        <f t="shared" si="41"/>
        <v>21</v>
      </c>
      <c r="V299" s="7">
        <v>36982</v>
      </c>
      <c r="W299" t="s">
        <v>3587</v>
      </c>
      <c r="X299" s="2">
        <v>0.92900000000000005</v>
      </c>
      <c r="Y299" s="6">
        <f t="shared" si="38"/>
        <v>2.4799124422732979E-2</v>
      </c>
      <c r="AA299">
        <v>10897798</v>
      </c>
      <c r="AB299">
        <v>18896</v>
      </c>
      <c r="AD299" t="s">
        <v>5</v>
      </c>
      <c r="AE299">
        <v>5</v>
      </c>
      <c r="AF299">
        <v>4</v>
      </c>
      <c r="AH299" t="s">
        <v>17940</v>
      </c>
      <c r="AI299" t="s">
        <v>17939</v>
      </c>
      <c r="AJ299" t="s">
        <v>17938</v>
      </c>
      <c r="AK299" t="s">
        <v>17937</v>
      </c>
      <c r="AL299">
        <v>86</v>
      </c>
      <c r="AM299" s="5">
        <f t="shared" si="42"/>
        <v>4.0952380952380949</v>
      </c>
      <c r="AN299" s="4">
        <f t="shared" si="39"/>
        <v>6.2025567515912074E-3</v>
      </c>
      <c r="AO299" s="3"/>
      <c r="AP299">
        <v>0</v>
      </c>
      <c r="AQ299" t="s">
        <v>17936</v>
      </c>
      <c r="AR299" t="s">
        <v>0</v>
      </c>
      <c r="AS299" t="s">
        <v>17935</v>
      </c>
      <c r="AT299" s="2">
        <v>3.4359999999999999</v>
      </c>
      <c r="AU299" s="1">
        <f t="shared" si="43"/>
        <v>1.9220154121390447</v>
      </c>
      <c r="AV299" s="1">
        <f t="shared" si="44"/>
        <v>1.5500840587162092</v>
      </c>
      <c r="AW299" s="1">
        <f t="shared" si="45"/>
        <v>1.1781527052933738</v>
      </c>
    </row>
    <row r="300" spans="1:49" x14ac:dyDescent="0.2">
      <c r="A300">
        <v>298</v>
      </c>
      <c r="B300" t="s">
        <v>17934</v>
      </c>
      <c r="C300" t="s">
        <v>17933</v>
      </c>
      <c r="F300" t="s">
        <v>17932</v>
      </c>
      <c r="G300" t="s">
        <v>15</v>
      </c>
      <c r="H300" t="s">
        <v>14</v>
      </c>
      <c r="I300" t="s">
        <v>17931</v>
      </c>
      <c r="J300">
        <v>60019228</v>
      </c>
      <c r="K300" t="s">
        <v>2741</v>
      </c>
      <c r="L300" t="s">
        <v>2740</v>
      </c>
      <c r="M300" t="s">
        <v>10</v>
      </c>
      <c r="N300">
        <v>3</v>
      </c>
      <c r="O300" t="s">
        <v>17930</v>
      </c>
      <c r="P300" t="s">
        <v>17929</v>
      </c>
      <c r="Q300" t="s">
        <v>17928</v>
      </c>
      <c r="R300" s="7">
        <v>36982</v>
      </c>
      <c r="S300" s="8">
        <f t="shared" si="40"/>
        <v>2001</v>
      </c>
      <c r="T300" s="8">
        <v>2001</v>
      </c>
      <c r="U300" s="8">
        <f t="shared" si="41"/>
        <v>21</v>
      </c>
      <c r="V300" s="7">
        <v>36982</v>
      </c>
      <c r="W300" t="s">
        <v>17927</v>
      </c>
      <c r="X300" s="2">
        <v>0.39600000000000002</v>
      </c>
      <c r="Y300" s="6">
        <f t="shared" si="38"/>
        <v>1.0570993833586931E-2</v>
      </c>
      <c r="AA300">
        <v>8858985</v>
      </c>
      <c r="AB300">
        <v>25993</v>
      </c>
      <c r="AD300" t="s">
        <v>5</v>
      </c>
      <c r="AE300">
        <v>16</v>
      </c>
      <c r="AF300">
        <v>4</v>
      </c>
      <c r="AH300" t="s">
        <v>17926</v>
      </c>
      <c r="AI300" t="s">
        <v>17925</v>
      </c>
      <c r="AK300" t="s">
        <v>17924</v>
      </c>
      <c r="AL300">
        <v>4</v>
      </c>
      <c r="AM300" s="5">
        <f t="shared" si="42"/>
        <v>0.19047619047619047</v>
      </c>
      <c r="AN300" s="4">
        <f t="shared" si="39"/>
        <v>2.8849101170191666E-4</v>
      </c>
      <c r="AO300" s="3"/>
      <c r="AP300">
        <v>0</v>
      </c>
      <c r="AR300" t="s">
        <v>0</v>
      </c>
      <c r="AT300" s="2" t="s">
        <v>19</v>
      </c>
      <c r="AU300" s="1">
        <f t="shared" si="43"/>
        <v>0.74862429870214275</v>
      </c>
      <c r="AV300" s="1">
        <f t="shared" si="44"/>
        <v>0.54297424226444246</v>
      </c>
      <c r="AW300" s="1">
        <f t="shared" si="45"/>
        <v>0.33732418582674206</v>
      </c>
    </row>
    <row r="301" spans="1:49" x14ac:dyDescent="0.2">
      <c r="A301">
        <v>299</v>
      </c>
      <c r="B301" t="s">
        <v>17923</v>
      </c>
      <c r="C301" t="s">
        <v>17922</v>
      </c>
      <c r="D301" t="s">
        <v>17921</v>
      </c>
      <c r="F301" t="s">
        <v>17920</v>
      </c>
      <c r="G301" t="s">
        <v>15</v>
      </c>
      <c r="H301" t="s">
        <v>14</v>
      </c>
      <c r="I301" t="s">
        <v>17919</v>
      </c>
      <c r="J301" t="s">
        <v>17918</v>
      </c>
      <c r="K301" t="s">
        <v>17917</v>
      </c>
      <c r="L301" t="s">
        <v>17916</v>
      </c>
      <c r="M301" t="s">
        <v>154</v>
      </c>
      <c r="N301">
        <v>2</v>
      </c>
      <c r="O301" t="s">
        <v>17915</v>
      </c>
      <c r="P301" t="s">
        <v>17914</v>
      </c>
      <c r="Q301" t="s">
        <v>17913</v>
      </c>
      <c r="R301" s="7">
        <v>36982</v>
      </c>
      <c r="S301" s="8">
        <f t="shared" si="40"/>
        <v>2001</v>
      </c>
      <c r="T301" s="8">
        <v>2001</v>
      </c>
      <c r="U301" s="8">
        <f t="shared" si="41"/>
        <v>21</v>
      </c>
      <c r="V301" s="7">
        <v>36982</v>
      </c>
      <c r="W301" t="s">
        <v>14864</v>
      </c>
      <c r="X301" s="2">
        <v>0.82</v>
      </c>
      <c r="Y301" s="6">
        <f t="shared" si="38"/>
        <v>2.1889431675609299E-2</v>
      </c>
      <c r="AA301">
        <v>189456</v>
      </c>
      <c r="AB301">
        <v>15361</v>
      </c>
      <c r="AD301" t="s">
        <v>5</v>
      </c>
      <c r="AE301">
        <v>50</v>
      </c>
      <c r="AF301">
        <v>2</v>
      </c>
      <c r="AH301" t="s">
        <v>17912</v>
      </c>
      <c r="AI301" t="s">
        <v>17911</v>
      </c>
      <c r="AJ301" t="s">
        <v>17910</v>
      </c>
      <c r="AK301" t="s">
        <v>17909</v>
      </c>
      <c r="AL301">
        <v>13</v>
      </c>
      <c r="AM301" s="5">
        <f t="shared" si="42"/>
        <v>0.61904761904761907</v>
      </c>
      <c r="AN301" s="4">
        <f t="shared" si="39"/>
        <v>9.3759578803122919E-4</v>
      </c>
      <c r="AO301" s="3"/>
      <c r="AP301">
        <v>0</v>
      </c>
      <c r="AR301" t="s">
        <v>0</v>
      </c>
      <c r="AT301" s="2" t="s">
        <v>19</v>
      </c>
      <c r="AU301" s="1">
        <f t="shared" si="43"/>
        <v>1.5603880909335877</v>
      </c>
      <c r="AV301" s="1">
        <f t="shared" si="44"/>
        <v>1.1413513731820264</v>
      </c>
      <c r="AW301" s="1">
        <f t="shared" si="45"/>
        <v>0.72231465543046491</v>
      </c>
    </row>
    <row r="302" spans="1:49" x14ac:dyDescent="0.2">
      <c r="A302">
        <v>300</v>
      </c>
      <c r="B302" t="s">
        <v>17908</v>
      </c>
      <c r="C302" t="s">
        <v>17907</v>
      </c>
      <c r="F302" t="s">
        <v>17906</v>
      </c>
      <c r="G302" t="s">
        <v>15</v>
      </c>
      <c r="H302" t="s">
        <v>14</v>
      </c>
      <c r="I302" t="s">
        <v>17905</v>
      </c>
      <c r="J302" t="s">
        <v>17904</v>
      </c>
      <c r="K302" t="s">
        <v>17903</v>
      </c>
      <c r="L302" t="s">
        <v>17902</v>
      </c>
      <c r="M302" t="s">
        <v>17831</v>
      </c>
      <c r="N302">
        <v>3</v>
      </c>
      <c r="O302" t="s">
        <v>17901</v>
      </c>
      <c r="P302" t="s">
        <v>17900</v>
      </c>
      <c r="Q302" t="s">
        <v>17899</v>
      </c>
      <c r="R302" s="7">
        <v>36982</v>
      </c>
      <c r="S302" s="8">
        <f t="shared" si="40"/>
        <v>2001</v>
      </c>
      <c r="T302" s="8">
        <v>2001</v>
      </c>
      <c r="U302" s="8">
        <f t="shared" si="41"/>
        <v>21</v>
      </c>
      <c r="V302" s="7">
        <v>36982</v>
      </c>
      <c r="W302" t="s">
        <v>17898</v>
      </c>
      <c r="X302" s="2">
        <v>3.2160000000000002</v>
      </c>
      <c r="Y302" s="6">
        <f t="shared" si="38"/>
        <v>8.5849283254584782E-2</v>
      </c>
      <c r="AA302">
        <v>10709916</v>
      </c>
      <c r="AB302">
        <v>80015</v>
      </c>
      <c r="AD302" t="s">
        <v>5</v>
      </c>
      <c r="AE302">
        <v>8</v>
      </c>
      <c r="AF302">
        <v>2</v>
      </c>
      <c r="AH302" t="s">
        <v>12827</v>
      </c>
      <c r="AI302" t="s">
        <v>17897</v>
      </c>
      <c r="AK302" t="s">
        <v>17896</v>
      </c>
      <c r="AL302">
        <v>26</v>
      </c>
      <c r="AM302" s="5">
        <f t="shared" si="42"/>
        <v>1.2380952380952381</v>
      </c>
      <c r="AN302" s="4">
        <f t="shared" si="39"/>
        <v>1.8751915760624584E-3</v>
      </c>
      <c r="AO302" s="3"/>
      <c r="AP302">
        <v>0</v>
      </c>
      <c r="AQ302" t="s">
        <v>17895</v>
      </c>
      <c r="AR302" t="s">
        <v>0</v>
      </c>
      <c r="AS302" t="s">
        <v>9277</v>
      </c>
      <c r="AT302" s="2" t="s">
        <v>19</v>
      </c>
      <c r="AU302" s="1">
        <f t="shared" si="43"/>
        <v>6.0657055751028084</v>
      </c>
      <c r="AV302" s="1">
        <f t="shared" si="44"/>
        <v>4.3862237415323619</v>
      </c>
      <c r="AW302" s="1">
        <f t="shared" si="45"/>
        <v>2.7067419079619155</v>
      </c>
    </row>
    <row r="303" spans="1:49" x14ac:dyDescent="0.2">
      <c r="A303">
        <v>301</v>
      </c>
      <c r="B303" t="s">
        <v>17894</v>
      </c>
      <c r="C303" t="s">
        <v>17893</v>
      </c>
      <c r="D303" t="s">
        <v>17892</v>
      </c>
      <c r="F303" t="s">
        <v>17891</v>
      </c>
      <c r="G303" t="s">
        <v>15</v>
      </c>
      <c r="H303" t="s">
        <v>14</v>
      </c>
      <c r="I303" t="s">
        <v>17890</v>
      </c>
      <c r="J303" t="s">
        <v>17889</v>
      </c>
      <c r="K303" t="s">
        <v>17888</v>
      </c>
      <c r="L303" t="s">
        <v>17887</v>
      </c>
      <c r="M303" t="s">
        <v>4584</v>
      </c>
      <c r="N303">
        <v>2</v>
      </c>
      <c r="O303" t="s">
        <v>17886</v>
      </c>
      <c r="P303" t="s">
        <v>17885</v>
      </c>
      <c r="Q303" t="s">
        <v>17884</v>
      </c>
      <c r="R303" s="7">
        <v>36982</v>
      </c>
      <c r="S303" s="8">
        <f t="shared" si="40"/>
        <v>2001</v>
      </c>
      <c r="T303" s="8">
        <v>2001</v>
      </c>
      <c r="U303" s="8">
        <f t="shared" si="41"/>
        <v>21</v>
      </c>
      <c r="V303" s="7">
        <v>36982</v>
      </c>
      <c r="W303" t="s">
        <v>3981</v>
      </c>
      <c r="X303" s="2">
        <v>1.468</v>
      </c>
      <c r="Y303" s="6">
        <f t="shared" si="38"/>
        <v>3.9187421585115186E-2</v>
      </c>
      <c r="AA303">
        <v>906778</v>
      </c>
      <c r="AB303">
        <v>18931</v>
      </c>
      <c r="AD303" t="s">
        <v>5</v>
      </c>
      <c r="AE303">
        <v>49</v>
      </c>
      <c r="AF303">
        <v>4</v>
      </c>
      <c r="AH303" t="s">
        <v>17883</v>
      </c>
      <c r="AI303" t="s">
        <v>17882</v>
      </c>
      <c r="AK303" t="s">
        <v>17881</v>
      </c>
      <c r="AL303">
        <v>20</v>
      </c>
      <c r="AM303" s="5">
        <f t="shared" si="42"/>
        <v>0.95238095238095233</v>
      </c>
      <c r="AN303" s="4">
        <f t="shared" si="39"/>
        <v>1.4424550585095833E-3</v>
      </c>
      <c r="AO303" s="3"/>
      <c r="AP303">
        <v>0</v>
      </c>
      <c r="AR303" t="s">
        <v>0</v>
      </c>
      <c r="AT303" s="2">
        <v>5.0830000000000002</v>
      </c>
      <c r="AU303" s="1">
        <f t="shared" si="43"/>
        <v>2.7863931627133502</v>
      </c>
      <c r="AV303" s="1">
        <f t="shared" si="44"/>
        <v>2.0314938321812384</v>
      </c>
      <c r="AW303" s="1">
        <f t="shared" si="45"/>
        <v>1.2765945016491265</v>
      </c>
    </row>
    <row r="304" spans="1:49" x14ac:dyDescent="0.2">
      <c r="A304">
        <v>302</v>
      </c>
      <c r="B304" t="s">
        <v>17880</v>
      </c>
      <c r="C304" t="s">
        <v>17879</v>
      </c>
      <c r="D304" t="s">
        <v>17878</v>
      </c>
      <c r="F304" t="s">
        <v>17877</v>
      </c>
      <c r="G304" t="s">
        <v>15</v>
      </c>
      <c r="H304" t="s">
        <v>14</v>
      </c>
      <c r="I304" t="s">
        <v>11303</v>
      </c>
      <c r="J304" t="s">
        <v>17876</v>
      </c>
      <c r="K304" t="s">
        <v>17875</v>
      </c>
      <c r="L304" t="s">
        <v>17874</v>
      </c>
      <c r="M304" t="s">
        <v>17873</v>
      </c>
      <c r="N304">
        <v>3</v>
      </c>
      <c r="O304" t="s">
        <v>17872</v>
      </c>
      <c r="P304" t="s">
        <v>17871</v>
      </c>
      <c r="Q304" t="s">
        <v>17870</v>
      </c>
      <c r="R304" s="7">
        <v>36982</v>
      </c>
      <c r="S304" s="8">
        <f t="shared" si="40"/>
        <v>2001</v>
      </c>
      <c r="T304" s="8">
        <v>2001</v>
      </c>
      <c r="U304" s="8">
        <f t="shared" si="41"/>
        <v>21</v>
      </c>
      <c r="V304" s="7">
        <v>36982</v>
      </c>
      <c r="W304" t="s">
        <v>4102</v>
      </c>
      <c r="X304" s="2">
        <v>1.6379999999999999</v>
      </c>
      <c r="Y304" s="6">
        <f t="shared" si="38"/>
        <v>4.3725474493473214E-2</v>
      </c>
      <c r="AA304" t="s">
        <v>4101</v>
      </c>
      <c r="AB304">
        <v>17391</v>
      </c>
      <c r="AD304" t="s">
        <v>5</v>
      </c>
      <c r="AE304">
        <v>49</v>
      </c>
      <c r="AF304">
        <v>4</v>
      </c>
      <c r="AH304" t="s">
        <v>17869</v>
      </c>
      <c r="AI304" t="s">
        <v>17868</v>
      </c>
      <c r="AJ304" t="s">
        <v>17867</v>
      </c>
      <c r="AK304" t="s">
        <v>17866</v>
      </c>
      <c r="AL304">
        <v>116</v>
      </c>
      <c r="AM304" s="5">
        <f t="shared" si="42"/>
        <v>5.5238095238095237</v>
      </c>
      <c r="AN304" s="4">
        <f t="shared" si="39"/>
        <v>8.3662393393555828E-3</v>
      </c>
      <c r="AO304" s="3"/>
      <c r="AP304">
        <v>0</v>
      </c>
      <c r="AQ304" t="s">
        <v>927</v>
      </c>
      <c r="AR304" t="s">
        <v>17865</v>
      </c>
      <c r="AS304" t="s">
        <v>925</v>
      </c>
      <c r="AT304" s="2">
        <v>4.931</v>
      </c>
      <c r="AU304" s="1">
        <f t="shared" si="43"/>
        <v>3.3117703947237924</v>
      </c>
      <c r="AV304" s="1">
        <f t="shared" si="44"/>
        <v>2.6045856916414398</v>
      </c>
      <c r="AW304" s="1">
        <f t="shared" si="45"/>
        <v>1.8974009885590872</v>
      </c>
    </row>
    <row r="305" spans="1:49" x14ac:dyDescent="0.2">
      <c r="A305">
        <v>303</v>
      </c>
      <c r="B305" t="s">
        <v>17864</v>
      </c>
      <c r="C305" t="s">
        <v>17863</v>
      </c>
      <c r="D305" t="s">
        <v>17862</v>
      </c>
      <c r="F305" t="s">
        <v>17861</v>
      </c>
      <c r="G305" t="s">
        <v>15</v>
      </c>
      <c r="H305" t="s">
        <v>14</v>
      </c>
      <c r="I305" t="s">
        <v>17860</v>
      </c>
      <c r="J305" t="s">
        <v>3461</v>
      </c>
      <c r="K305" t="s">
        <v>3460</v>
      </c>
      <c r="L305" t="s">
        <v>3459</v>
      </c>
      <c r="M305" t="s">
        <v>263</v>
      </c>
      <c r="N305">
        <v>1</v>
      </c>
      <c r="O305" t="s">
        <v>17859</v>
      </c>
      <c r="P305">
        <v>7003890464</v>
      </c>
      <c r="Q305" t="s">
        <v>17858</v>
      </c>
      <c r="R305" s="7">
        <v>36982</v>
      </c>
      <c r="S305" s="8">
        <f t="shared" si="40"/>
        <v>2001</v>
      </c>
      <c r="T305" s="8">
        <v>2001</v>
      </c>
      <c r="U305" s="8">
        <f t="shared" si="41"/>
        <v>21</v>
      </c>
      <c r="V305" s="7">
        <v>36982</v>
      </c>
      <c r="W305" t="s">
        <v>3587</v>
      </c>
      <c r="X305" s="2">
        <v>0.92900000000000005</v>
      </c>
      <c r="Y305" s="6">
        <f t="shared" si="38"/>
        <v>2.4799124422732979E-2</v>
      </c>
      <c r="AA305">
        <v>10897798</v>
      </c>
      <c r="AB305">
        <v>18896</v>
      </c>
      <c r="AD305" t="s">
        <v>5</v>
      </c>
      <c r="AE305">
        <v>5</v>
      </c>
      <c r="AF305">
        <v>4</v>
      </c>
      <c r="AH305" t="s">
        <v>17857</v>
      </c>
      <c r="AI305" t="s">
        <v>17856</v>
      </c>
      <c r="AJ305" t="s">
        <v>17855</v>
      </c>
      <c r="AK305" t="s">
        <v>17854</v>
      </c>
      <c r="AL305">
        <v>37</v>
      </c>
      <c r="AM305" s="5">
        <f t="shared" si="42"/>
        <v>1.7619047619047619</v>
      </c>
      <c r="AN305" s="4">
        <f t="shared" si="39"/>
        <v>2.668541858242729E-3</v>
      </c>
      <c r="AO305" s="3"/>
      <c r="AP305">
        <v>0</v>
      </c>
      <c r="AR305" t="s">
        <v>0</v>
      </c>
      <c r="AT305" s="2">
        <v>3.4359999999999999</v>
      </c>
      <c r="AU305" s="1">
        <f t="shared" si="43"/>
        <v>1.8159949653385903</v>
      </c>
      <c r="AV305" s="1">
        <f t="shared" si="44"/>
        <v>1.3733833140487854</v>
      </c>
      <c r="AW305" s="1">
        <f t="shared" si="45"/>
        <v>0.93077166275898038</v>
      </c>
    </row>
    <row r="306" spans="1:49" x14ac:dyDescent="0.2">
      <c r="A306">
        <v>304</v>
      </c>
      <c r="B306" t="s">
        <v>17853</v>
      </c>
      <c r="C306" t="s">
        <v>17852</v>
      </c>
      <c r="D306" t="s">
        <v>17851</v>
      </c>
      <c r="F306" t="s">
        <v>17850</v>
      </c>
      <c r="G306" t="s">
        <v>15</v>
      </c>
      <c r="H306" t="s">
        <v>14</v>
      </c>
      <c r="I306" t="s">
        <v>10406</v>
      </c>
      <c r="J306" t="s">
        <v>17849</v>
      </c>
      <c r="K306" t="s">
        <v>17848</v>
      </c>
      <c r="L306" t="s">
        <v>17847</v>
      </c>
      <c r="M306" t="s">
        <v>263</v>
      </c>
      <c r="N306">
        <v>3</v>
      </c>
      <c r="O306" t="s">
        <v>17846</v>
      </c>
      <c r="P306" t="s">
        <v>17845</v>
      </c>
      <c r="Q306" t="s">
        <v>17844</v>
      </c>
      <c r="R306" s="7">
        <v>36982</v>
      </c>
      <c r="S306" s="8">
        <f t="shared" si="40"/>
        <v>2001</v>
      </c>
      <c r="T306" s="8">
        <v>2001</v>
      </c>
      <c r="U306" s="8">
        <f t="shared" si="41"/>
        <v>21</v>
      </c>
      <c r="V306" s="7">
        <v>36982</v>
      </c>
      <c r="W306" t="s">
        <v>3587</v>
      </c>
      <c r="X306" s="2">
        <v>0.92900000000000005</v>
      </c>
      <c r="Y306" s="6">
        <f t="shared" si="38"/>
        <v>2.4799124422732979E-2</v>
      </c>
      <c r="AA306">
        <v>10897798</v>
      </c>
      <c r="AB306">
        <v>18896</v>
      </c>
      <c r="AD306" t="s">
        <v>5</v>
      </c>
      <c r="AE306">
        <v>5</v>
      </c>
      <c r="AF306">
        <v>4</v>
      </c>
      <c r="AH306" t="s">
        <v>17843</v>
      </c>
      <c r="AI306" t="s">
        <v>17842</v>
      </c>
      <c r="AJ306" t="s">
        <v>17841</v>
      </c>
      <c r="AK306" t="s">
        <v>17840</v>
      </c>
      <c r="AL306">
        <v>509</v>
      </c>
      <c r="AM306" s="5">
        <f t="shared" si="42"/>
        <v>24.238095238095237</v>
      </c>
      <c r="AN306" s="4">
        <f t="shared" si="39"/>
        <v>3.6710481239068893E-2</v>
      </c>
      <c r="AO306" s="3"/>
      <c r="AP306">
        <v>0</v>
      </c>
      <c r="AR306" t="s">
        <v>0</v>
      </c>
      <c r="AT306" s="2">
        <v>3.4359999999999999</v>
      </c>
      <c r="AU306" s="1">
        <f t="shared" si="43"/>
        <v>2.8372531467633753</v>
      </c>
      <c r="AV306" s="1">
        <f t="shared" si="44"/>
        <v>3.0754802830900938</v>
      </c>
      <c r="AW306" s="1">
        <f t="shared" si="45"/>
        <v>3.3137074194168115</v>
      </c>
    </row>
    <row r="307" spans="1:49" x14ac:dyDescent="0.2">
      <c r="A307">
        <v>305</v>
      </c>
      <c r="B307" t="s">
        <v>17839</v>
      </c>
      <c r="C307" t="s">
        <v>17838</v>
      </c>
      <c r="D307" t="s">
        <v>17837</v>
      </c>
      <c r="F307" t="s">
        <v>17836</v>
      </c>
      <c r="G307" t="s">
        <v>15</v>
      </c>
      <c r="H307" t="s">
        <v>14</v>
      </c>
      <c r="I307" t="s">
        <v>17835</v>
      </c>
      <c r="J307" t="s">
        <v>17834</v>
      </c>
      <c r="K307" t="s">
        <v>17833</v>
      </c>
      <c r="L307" t="s">
        <v>17832</v>
      </c>
      <c r="M307" t="s">
        <v>17831</v>
      </c>
      <c r="N307">
        <v>3</v>
      </c>
      <c r="O307" t="s">
        <v>17830</v>
      </c>
      <c r="P307" t="s">
        <v>17829</v>
      </c>
      <c r="Q307" t="s">
        <v>17828</v>
      </c>
      <c r="R307" s="7">
        <v>36982</v>
      </c>
      <c r="S307" s="8">
        <f t="shared" si="40"/>
        <v>2001</v>
      </c>
      <c r="T307" s="8">
        <v>2001</v>
      </c>
      <c r="U307" s="8">
        <f t="shared" si="41"/>
        <v>21</v>
      </c>
      <c r="V307" s="7">
        <v>36982</v>
      </c>
      <c r="W307" t="s">
        <v>14762</v>
      </c>
      <c r="X307" s="2">
        <v>1.022</v>
      </c>
      <c r="Y307" s="6">
        <f t="shared" si="38"/>
        <v>2.7281706307893543E-2</v>
      </c>
      <c r="AA307">
        <v>10636692</v>
      </c>
      <c r="AB307">
        <v>27237</v>
      </c>
      <c r="AD307" t="s">
        <v>5</v>
      </c>
      <c r="AE307">
        <v>9</v>
      </c>
      <c r="AF307">
        <v>2</v>
      </c>
      <c r="AH307" t="s">
        <v>17827</v>
      </c>
      <c r="AI307" t="s">
        <v>17826</v>
      </c>
      <c r="AJ307" t="s">
        <v>17825</v>
      </c>
      <c r="AK307" t="s">
        <v>17824</v>
      </c>
      <c r="AL307">
        <v>40</v>
      </c>
      <c r="AM307" s="5">
        <f t="shared" si="42"/>
        <v>1.9047619047619047</v>
      </c>
      <c r="AN307" s="4">
        <f t="shared" si="39"/>
        <v>2.8849101170191666E-3</v>
      </c>
      <c r="AO307" s="3"/>
      <c r="AP307">
        <v>0</v>
      </c>
      <c r="AR307" t="s">
        <v>0</v>
      </c>
      <c r="AT307" s="2" t="s">
        <v>19</v>
      </c>
      <c r="AU307" s="1">
        <f t="shared" si="43"/>
        <v>1.9962667450631231</v>
      </c>
      <c r="AV307" s="1">
        <f t="shared" si="44"/>
        <v>1.5083308212456354</v>
      </c>
      <c r="AW307" s="1">
        <f t="shared" si="45"/>
        <v>1.0203948974281478</v>
      </c>
    </row>
    <row r="308" spans="1:49" x14ac:dyDescent="0.2">
      <c r="A308">
        <v>306</v>
      </c>
      <c r="B308" t="s">
        <v>17823</v>
      </c>
      <c r="F308" t="s">
        <v>17822</v>
      </c>
      <c r="G308" t="s">
        <v>15</v>
      </c>
      <c r="H308" t="s">
        <v>14</v>
      </c>
      <c r="I308" t="s">
        <v>17821</v>
      </c>
      <c r="J308">
        <v>60019616</v>
      </c>
      <c r="K308" t="s">
        <v>17820</v>
      </c>
      <c r="L308" t="s">
        <v>17819</v>
      </c>
      <c r="M308" t="s">
        <v>469</v>
      </c>
      <c r="N308">
        <v>2</v>
      </c>
      <c r="O308" t="s">
        <v>17818</v>
      </c>
      <c r="P308" t="s">
        <v>17817</v>
      </c>
      <c r="Q308" t="s">
        <v>17816</v>
      </c>
      <c r="R308" s="7">
        <v>36982</v>
      </c>
      <c r="S308" s="8">
        <f t="shared" si="40"/>
        <v>2001</v>
      </c>
      <c r="T308" s="8">
        <v>2001</v>
      </c>
      <c r="U308" s="8">
        <f t="shared" si="41"/>
        <v>21</v>
      </c>
      <c r="V308" s="7">
        <v>36982</v>
      </c>
      <c r="W308" t="s">
        <v>901</v>
      </c>
      <c r="X308" s="2">
        <v>0.26700000000000002</v>
      </c>
      <c r="Y308" s="6">
        <f t="shared" si="38"/>
        <v>7.1274125090093707E-3</v>
      </c>
      <c r="AA308">
        <v>10224653</v>
      </c>
      <c r="AB308">
        <v>24184</v>
      </c>
      <c r="AD308" t="s">
        <v>5</v>
      </c>
      <c r="AE308">
        <v>10</v>
      </c>
      <c r="AF308">
        <v>2</v>
      </c>
      <c r="AH308" t="s">
        <v>17815</v>
      </c>
      <c r="AI308" t="s">
        <v>17814</v>
      </c>
      <c r="AJ308" t="s">
        <v>17813</v>
      </c>
      <c r="AK308" t="s">
        <v>17812</v>
      </c>
      <c r="AL308">
        <v>0</v>
      </c>
      <c r="AM308" s="5">
        <f t="shared" si="42"/>
        <v>0</v>
      </c>
      <c r="AN308" s="4">
        <f t="shared" si="39"/>
        <v>0</v>
      </c>
      <c r="AO308" s="3"/>
      <c r="AP308">
        <v>0</v>
      </c>
      <c r="AR308" t="s">
        <v>0</v>
      </c>
      <c r="AT308" s="2">
        <v>1.014</v>
      </c>
      <c r="AU308" s="1">
        <f t="shared" si="43"/>
        <v>0.49891887563065596</v>
      </c>
      <c r="AV308" s="1">
        <f t="shared" si="44"/>
        <v>0.35637062545046855</v>
      </c>
      <c r="AW308" s="1">
        <f t="shared" si="45"/>
        <v>0.21382237527028108</v>
      </c>
    </row>
    <row r="309" spans="1:49" x14ac:dyDescent="0.2">
      <c r="A309">
        <v>307</v>
      </c>
      <c r="B309" t="s">
        <v>17811</v>
      </c>
      <c r="C309" t="s">
        <v>17810</v>
      </c>
      <c r="D309" t="s">
        <v>17809</v>
      </c>
      <c r="F309" t="s">
        <v>17808</v>
      </c>
      <c r="G309" t="s">
        <v>15</v>
      </c>
      <c r="H309" t="s">
        <v>14</v>
      </c>
      <c r="I309" t="s">
        <v>17807</v>
      </c>
      <c r="J309" t="s">
        <v>10443</v>
      </c>
      <c r="K309" t="s">
        <v>10448</v>
      </c>
      <c r="L309" t="s">
        <v>10447</v>
      </c>
      <c r="M309" t="s">
        <v>10446</v>
      </c>
      <c r="N309">
        <v>3</v>
      </c>
      <c r="O309" t="s">
        <v>17806</v>
      </c>
      <c r="P309" t="s">
        <v>17805</v>
      </c>
      <c r="Q309" t="s">
        <v>17804</v>
      </c>
      <c r="R309" s="7">
        <v>36982</v>
      </c>
      <c r="S309" s="8">
        <f t="shared" si="40"/>
        <v>2001</v>
      </c>
      <c r="T309" s="8">
        <v>2001</v>
      </c>
      <c r="U309" s="8">
        <f t="shared" si="41"/>
        <v>21</v>
      </c>
      <c r="V309" s="7">
        <v>36982</v>
      </c>
      <c r="W309" t="s">
        <v>3967</v>
      </c>
      <c r="X309" s="2">
        <v>2.141</v>
      </c>
      <c r="Y309" s="6">
        <f t="shared" si="38"/>
        <v>5.7152772216438434E-2</v>
      </c>
      <c r="AA309">
        <v>1962892</v>
      </c>
      <c r="AB309">
        <v>17360</v>
      </c>
      <c r="AD309" t="s">
        <v>5</v>
      </c>
      <c r="AE309">
        <v>39</v>
      </c>
      <c r="AF309">
        <v>4</v>
      </c>
      <c r="AH309" t="s">
        <v>17803</v>
      </c>
      <c r="AI309" t="s">
        <v>17802</v>
      </c>
      <c r="AJ309" t="s">
        <v>17801</v>
      </c>
      <c r="AK309" t="s">
        <v>17800</v>
      </c>
      <c r="AL309">
        <v>26</v>
      </c>
      <c r="AM309" s="5">
        <f t="shared" si="42"/>
        <v>1.2380952380952381</v>
      </c>
      <c r="AN309" s="4">
        <f t="shared" si="39"/>
        <v>1.8751915760624584E-3</v>
      </c>
      <c r="AO309" s="3"/>
      <c r="AP309">
        <v>0</v>
      </c>
      <c r="AQ309" t="s">
        <v>460</v>
      </c>
      <c r="AR309" t="s">
        <v>17799</v>
      </c>
      <c r="AS309" t="s">
        <v>459</v>
      </c>
      <c r="AT309" s="2" t="s">
        <v>19</v>
      </c>
      <c r="AU309" s="1">
        <f t="shared" si="43"/>
        <v>4.0569498024325643</v>
      </c>
      <c r="AV309" s="1">
        <f t="shared" si="44"/>
        <v>2.9513981896250447</v>
      </c>
      <c r="AW309" s="1">
        <f t="shared" si="45"/>
        <v>1.8458465768175252</v>
      </c>
    </row>
    <row r="310" spans="1:49" x14ac:dyDescent="0.2">
      <c r="A310">
        <v>308</v>
      </c>
      <c r="B310" t="s">
        <v>17798</v>
      </c>
      <c r="F310" t="s">
        <v>17797</v>
      </c>
      <c r="G310" t="s">
        <v>15</v>
      </c>
      <c r="H310" t="s">
        <v>14</v>
      </c>
      <c r="I310" t="s">
        <v>17796</v>
      </c>
      <c r="N310">
        <v>8</v>
      </c>
      <c r="O310" t="s">
        <v>17795</v>
      </c>
      <c r="P310" t="s">
        <v>17794</v>
      </c>
      <c r="Q310" t="s">
        <v>17793</v>
      </c>
      <c r="R310" s="7">
        <v>36982</v>
      </c>
      <c r="S310" s="8">
        <f t="shared" si="40"/>
        <v>2001</v>
      </c>
      <c r="T310" s="8">
        <v>2001</v>
      </c>
      <c r="U310" s="8">
        <f t="shared" si="41"/>
        <v>21</v>
      </c>
      <c r="V310" s="7">
        <v>36982</v>
      </c>
      <c r="W310" t="s">
        <v>17792</v>
      </c>
      <c r="X310" s="2" t="s">
        <v>19</v>
      </c>
      <c r="Y310" s="6" t="e">
        <f t="shared" si="38"/>
        <v>#VALUE!</v>
      </c>
      <c r="AA310" t="s">
        <v>17791</v>
      </c>
      <c r="AB310">
        <v>18614</v>
      </c>
      <c r="AD310" t="s">
        <v>5</v>
      </c>
      <c r="AE310">
        <v>42</v>
      </c>
      <c r="AF310">
        <v>2</v>
      </c>
      <c r="AH310" t="s">
        <v>17790</v>
      </c>
      <c r="AI310" t="s">
        <v>17789</v>
      </c>
      <c r="AJ310" t="s">
        <v>17788</v>
      </c>
      <c r="AK310" t="s">
        <v>17787</v>
      </c>
      <c r="AL310">
        <v>0</v>
      </c>
      <c r="AM310" s="5">
        <f t="shared" si="42"/>
        <v>0</v>
      </c>
      <c r="AN310" s="4">
        <f t="shared" si="39"/>
        <v>0</v>
      </c>
      <c r="AO310" s="3"/>
      <c r="AP310">
        <v>0</v>
      </c>
      <c r="AR310" t="s">
        <v>0</v>
      </c>
      <c r="AT310" s="2" t="s">
        <v>19</v>
      </c>
      <c r="AU310" s="1" t="e">
        <f t="shared" si="43"/>
        <v>#VALUE!</v>
      </c>
      <c r="AV310" s="1" t="e">
        <f t="shared" si="44"/>
        <v>#VALUE!</v>
      </c>
      <c r="AW310" s="1" t="e">
        <f t="shared" si="45"/>
        <v>#VALUE!</v>
      </c>
    </row>
    <row r="311" spans="1:49" x14ac:dyDescent="0.2">
      <c r="A311">
        <v>309</v>
      </c>
      <c r="B311" t="s">
        <v>17786</v>
      </c>
      <c r="C311" t="s">
        <v>17785</v>
      </c>
      <c r="D311" t="s">
        <v>17784</v>
      </c>
      <c r="F311" t="s">
        <v>17783</v>
      </c>
      <c r="G311" t="s">
        <v>15</v>
      </c>
      <c r="H311" t="s">
        <v>14</v>
      </c>
      <c r="I311" t="s">
        <v>17782</v>
      </c>
      <c r="J311" t="s">
        <v>17781</v>
      </c>
      <c r="K311" t="s">
        <v>17780</v>
      </c>
      <c r="L311" t="s">
        <v>17779</v>
      </c>
      <c r="M311" t="s">
        <v>17778</v>
      </c>
      <c r="N311">
        <v>6</v>
      </c>
      <c r="O311" t="s">
        <v>17777</v>
      </c>
      <c r="P311" t="s">
        <v>17776</v>
      </c>
      <c r="Q311" t="s">
        <v>17775</v>
      </c>
      <c r="R311" s="7">
        <v>36982</v>
      </c>
      <c r="S311" s="8">
        <f t="shared" si="40"/>
        <v>2001</v>
      </c>
      <c r="T311" s="8">
        <v>2001</v>
      </c>
      <c r="U311" s="8">
        <f t="shared" si="41"/>
        <v>21</v>
      </c>
      <c r="V311" s="7">
        <v>36982</v>
      </c>
      <c r="W311" t="s">
        <v>974</v>
      </c>
      <c r="X311" s="2">
        <v>1.3720000000000001</v>
      </c>
      <c r="Y311" s="6">
        <f t="shared" si="38"/>
        <v>3.662475641333654E-2</v>
      </c>
      <c r="AA311">
        <v>189480</v>
      </c>
      <c r="AB311">
        <v>17366</v>
      </c>
      <c r="AD311" t="s">
        <v>5</v>
      </c>
      <c r="AE311">
        <v>49</v>
      </c>
      <c r="AF311" t="s">
        <v>17774</v>
      </c>
      <c r="AH311" t="s">
        <v>17773</v>
      </c>
      <c r="AI311" t="s">
        <v>17772</v>
      </c>
      <c r="AJ311" t="s">
        <v>17771</v>
      </c>
      <c r="AK311" t="s">
        <v>17770</v>
      </c>
      <c r="AL311">
        <v>21</v>
      </c>
      <c r="AM311" s="5">
        <f t="shared" si="42"/>
        <v>1</v>
      </c>
      <c r="AN311" s="4">
        <f t="shared" si="39"/>
        <v>1.5145778114350624E-3</v>
      </c>
      <c r="AO311" s="3"/>
      <c r="AP311">
        <v>0</v>
      </c>
      <c r="AR311" t="s">
        <v>0</v>
      </c>
      <c r="AT311" s="2" t="s">
        <v>19</v>
      </c>
      <c r="AU311" s="1">
        <f t="shared" si="43"/>
        <v>2.6091702832766095</v>
      </c>
      <c r="AV311" s="1">
        <f t="shared" si="44"/>
        <v>1.90696671123858</v>
      </c>
      <c r="AW311" s="1">
        <f t="shared" si="45"/>
        <v>1.2047631392005507</v>
      </c>
    </row>
    <row r="312" spans="1:49" x14ac:dyDescent="0.2">
      <c r="A312">
        <v>310</v>
      </c>
      <c r="B312" t="s">
        <v>17769</v>
      </c>
      <c r="C312" t="s">
        <v>17768</v>
      </c>
      <c r="D312" t="s">
        <v>17767</v>
      </c>
      <c r="F312" t="s">
        <v>17766</v>
      </c>
      <c r="G312" t="s">
        <v>15</v>
      </c>
      <c r="H312" t="s">
        <v>14</v>
      </c>
      <c r="I312" t="s">
        <v>17765</v>
      </c>
      <c r="J312" t="s">
        <v>17764</v>
      </c>
      <c r="K312" t="s">
        <v>17763</v>
      </c>
      <c r="L312" t="s">
        <v>17762</v>
      </c>
      <c r="M312" t="s">
        <v>2944</v>
      </c>
      <c r="N312">
        <v>5</v>
      </c>
      <c r="O312" t="s">
        <v>17761</v>
      </c>
      <c r="P312" t="s">
        <v>17760</v>
      </c>
      <c r="Q312" t="s">
        <v>17759</v>
      </c>
      <c r="R312" s="7">
        <v>36982</v>
      </c>
      <c r="S312" s="8">
        <f t="shared" si="40"/>
        <v>2001</v>
      </c>
      <c r="T312" s="8">
        <v>2001</v>
      </c>
      <c r="U312" s="8">
        <f t="shared" si="41"/>
        <v>21</v>
      </c>
      <c r="V312" s="7">
        <v>36982</v>
      </c>
      <c r="W312" t="s">
        <v>3967</v>
      </c>
      <c r="X312" s="2">
        <v>2.141</v>
      </c>
      <c r="Y312" s="6">
        <f t="shared" si="38"/>
        <v>5.7152772216438434E-2</v>
      </c>
      <c r="AA312">
        <v>1962892</v>
      </c>
      <c r="AB312">
        <v>17360</v>
      </c>
      <c r="AD312" t="s">
        <v>5</v>
      </c>
      <c r="AE312">
        <v>39</v>
      </c>
      <c r="AF312">
        <v>4</v>
      </c>
      <c r="AH312" t="s">
        <v>17758</v>
      </c>
      <c r="AI312" t="s">
        <v>17757</v>
      </c>
      <c r="AJ312" t="s">
        <v>17756</v>
      </c>
      <c r="AK312" t="s">
        <v>17755</v>
      </c>
      <c r="AL312">
        <v>25</v>
      </c>
      <c r="AM312" s="5">
        <f t="shared" si="42"/>
        <v>1.1904761904761905</v>
      </c>
      <c r="AN312" s="4">
        <f t="shared" si="39"/>
        <v>1.8030688231369791E-3</v>
      </c>
      <c r="AO312" s="3"/>
      <c r="AP312">
        <v>0</v>
      </c>
      <c r="AR312" t="s">
        <v>0</v>
      </c>
      <c r="AT312" s="2" t="s">
        <v>19</v>
      </c>
      <c r="AU312" s="1">
        <f t="shared" si="43"/>
        <v>4.054786119844799</v>
      </c>
      <c r="AV312" s="1">
        <f t="shared" si="44"/>
        <v>2.9477920519787708</v>
      </c>
      <c r="AW312" s="1">
        <f t="shared" si="45"/>
        <v>1.8407979841127415</v>
      </c>
    </row>
    <row r="313" spans="1:49" x14ac:dyDescent="0.2">
      <c r="A313">
        <v>311</v>
      </c>
      <c r="B313" t="s">
        <v>17754</v>
      </c>
      <c r="C313" t="s">
        <v>17753</v>
      </c>
      <c r="D313" t="s">
        <v>17752</v>
      </c>
      <c r="F313" t="s">
        <v>17751</v>
      </c>
      <c r="G313" t="s">
        <v>15</v>
      </c>
      <c r="H313" t="s">
        <v>14</v>
      </c>
      <c r="I313" t="s">
        <v>17750</v>
      </c>
      <c r="J313" t="s">
        <v>17749</v>
      </c>
      <c r="K313" t="s">
        <v>17748</v>
      </c>
      <c r="L313" t="s">
        <v>17747</v>
      </c>
      <c r="M313" t="s">
        <v>17746</v>
      </c>
      <c r="N313">
        <v>2</v>
      </c>
      <c r="O313" t="s">
        <v>17745</v>
      </c>
      <c r="P313" t="s">
        <v>17744</v>
      </c>
      <c r="Q313" t="s">
        <v>17743</v>
      </c>
      <c r="R313" s="7">
        <v>36982</v>
      </c>
      <c r="S313" s="8">
        <f t="shared" si="40"/>
        <v>2001</v>
      </c>
      <c r="T313" s="8">
        <v>2001</v>
      </c>
      <c r="U313" s="8">
        <f t="shared" si="41"/>
        <v>21</v>
      </c>
      <c r="V313" s="7">
        <v>36982</v>
      </c>
      <c r="W313" t="s">
        <v>974</v>
      </c>
      <c r="X313" s="2">
        <v>1.3720000000000001</v>
      </c>
      <c r="Y313" s="6">
        <f t="shared" si="38"/>
        <v>3.662475641333654E-2</v>
      </c>
      <c r="AA313">
        <v>189480</v>
      </c>
      <c r="AB313">
        <v>17366</v>
      </c>
      <c r="AD313" t="s">
        <v>5</v>
      </c>
      <c r="AE313">
        <v>49</v>
      </c>
      <c r="AF313" t="s">
        <v>17645</v>
      </c>
      <c r="AH313" t="s">
        <v>17742</v>
      </c>
      <c r="AI313" t="s">
        <v>17741</v>
      </c>
      <c r="AJ313" t="s">
        <v>17740</v>
      </c>
      <c r="AK313" t="s">
        <v>17739</v>
      </c>
      <c r="AL313">
        <v>11</v>
      </c>
      <c r="AM313" s="5">
        <f t="shared" si="42"/>
        <v>0.52380952380952384</v>
      </c>
      <c r="AN313" s="4">
        <f t="shared" si="39"/>
        <v>7.9335028218027086E-4</v>
      </c>
      <c r="AO313" s="3"/>
      <c r="AP313">
        <v>0</v>
      </c>
      <c r="AR313" t="s">
        <v>0</v>
      </c>
      <c r="AT313" s="2" t="s">
        <v>19</v>
      </c>
      <c r="AU313" s="1">
        <f t="shared" si="43"/>
        <v>2.5875334573989659</v>
      </c>
      <c r="AV313" s="1">
        <f t="shared" si="44"/>
        <v>1.8709053347758404</v>
      </c>
      <c r="AW313" s="1">
        <f t="shared" si="45"/>
        <v>1.1542772121527152</v>
      </c>
    </row>
    <row r="314" spans="1:49" x14ac:dyDescent="0.2">
      <c r="A314">
        <v>312</v>
      </c>
      <c r="B314" t="s">
        <v>17738</v>
      </c>
      <c r="C314" t="s">
        <v>17737</v>
      </c>
      <c r="D314" t="s">
        <v>17736</v>
      </c>
      <c r="F314" t="s">
        <v>17735</v>
      </c>
      <c r="G314" t="s">
        <v>15</v>
      </c>
      <c r="H314" t="s">
        <v>14</v>
      </c>
      <c r="I314" t="s">
        <v>2471</v>
      </c>
      <c r="J314">
        <v>60000990</v>
      </c>
      <c r="K314" t="s">
        <v>1087</v>
      </c>
      <c r="L314" t="s">
        <v>1086</v>
      </c>
      <c r="M314" t="s">
        <v>1085</v>
      </c>
      <c r="N314">
        <v>2</v>
      </c>
      <c r="O314" t="s">
        <v>17734</v>
      </c>
      <c r="P314" t="s">
        <v>17733</v>
      </c>
      <c r="Q314" t="s">
        <v>17732</v>
      </c>
      <c r="R314" s="7">
        <v>36982</v>
      </c>
      <c r="S314" s="8">
        <f t="shared" si="40"/>
        <v>2001</v>
      </c>
      <c r="T314" s="8">
        <v>2001</v>
      </c>
      <c r="U314" s="8">
        <f t="shared" si="41"/>
        <v>21</v>
      </c>
      <c r="V314" s="7">
        <v>36982</v>
      </c>
      <c r="W314" t="s">
        <v>9519</v>
      </c>
      <c r="X314" s="2">
        <v>0.372</v>
      </c>
      <c r="Y314" s="6">
        <f t="shared" si="38"/>
        <v>9.930327540642268E-3</v>
      </c>
      <c r="AA314">
        <v>9214534</v>
      </c>
      <c r="AB314">
        <v>29119</v>
      </c>
      <c r="AD314" t="s">
        <v>5</v>
      </c>
      <c r="AE314">
        <v>352</v>
      </c>
      <c r="AF314" s="10">
        <v>44287</v>
      </c>
      <c r="AH314" t="s">
        <v>17731</v>
      </c>
      <c r="AI314" t="s">
        <v>17730</v>
      </c>
      <c r="AJ314" t="s">
        <v>17729</v>
      </c>
      <c r="AK314" t="s">
        <v>17728</v>
      </c>
      <c r="AL314">
        <v>2</v>
      </c>
      <c r="AM314" s="5">
        <f t="shared" si="42"/>
        <v>9.5238095238095233E-2</v>
      </c>
      <c r="AN314" s="4">
        <f t="shared" si="39"/>
        <v>1.4424550585095833E-4</v>
      </c>
      <c r="AO314" s="3"/>
      <c r="AP314">
        <v>0</v>
      </c>
      <c r="AR314" t="s">
        <v>0</v>
      </c>
      <c r="AS314" t="s">
        <v>9512</v>
      </c>
      <c r="AT314" s="2" t="s">
        <v>19</v>
      </c>
      <c r="AU314" s="1">
        <f t="shared" si="43"/>
        <v>0.69945029302048745</v>
      </c>
      <c r="AV314" s="1">
        <f t="shared" si="44"/>
        <v>0.50372865232466124</v>
      </c>
      <c r="AW314" s="1">
        <f t="shared" si="45"/>
        <v>0.30800701162883515</v>
      </c>
    </row>
    <row r="315" spans="1:49" x14ac:dyDescent="0.2">
      <c r="A315">
        <v>313</v>
      </c>
      <c r="B315" t="s">
        <v>17727</v>
      </c>
      <c r="C315" t="s">
        <v>17726</v>
      </c>
      <c r="D315" t="s">
        <v>17725</v>
      </c>
      <c r="F315" t="s">
        <v>17724</v>
      </c>
      <c r="G315" t="s">
        <v>15</v>
      </c>
      <c r="H315" t="s">
        <v>14</v>
      </c>
      <c r="I315" t="s">
        <v>17723</v>
      </c>
      <c r="J315" t="s">
        <v>17722</v>
      </c>
      <c r="K315" t="s">
        <v>17721</v>
      </c>
      <c r="L315" t="s">
        <v>17720</v>
      </c>
      <c r="M315" t="s">
        <v>3185</v>
      </c>
      <c r="N315">
        <v>2</v>
      </c>
      <c r="O315" t="s">
        <v>17719</v>
      </c>
      <c r="P315" t="s">
        <v>17718</v>
      </c>
      <c r="Q315" t="s">
        <v>17717</v>
      </c>
      <c r="R315" s="7">
        <v>36982</v>
      </c>
      <c r="S315" s="8">
        <f t="shared" si="40"/>
        <v>2001</v>
      </c>
      <c r="T315" s="8">
        <v>2001</v>
      </c>
      <c r="U315" s="8">
        <f t="shared" si="41"/>
        <v>21</v>
      </c>
      <c r="V315" s="7">
        <v>36982</v>
      </c>
      <c r="W315" t="s">
        <v>974</v>
      </c>
      <c r="X315" s="2">
        <v>1.3720000000000001</v>
      </c>
      <c r="Y315" s="6">
        <f t="shared" si="38"/>
        <v>3.662475641333654E-2</v>
      </c>
      <c r="AA315">
        <v>189480</v>
      </c>
      <c r="AB315">
        <v>17366</v>
      </c>
      <c r="AD315" t="s">
        <v>5</v>
      </c>
      <c r="AE315">
        <v>49</v>
      </c>
      <c r="AF315" t="s">
        <v>17645</v>
      </c>
      <c r="AH315" t="s">
        <v>17716</v>
      </c>
      <c r="AI315" t="s">
        <v>17715</v>
      </c>
      <c r="AJ315" t="s">
        <v>17714</v>
      </c>
      <c r="AK315" t="s">
        <v>17713</v>
      </c>
      <c r="AL315">
        <v>24</v>
      </c>
      <c r="AM315" s="5">
        <f t="shared" si="42"/>
        <v>1.1428571428571428</v>
      </c>
      <c r="AN315" s="4">
        <f t="shared" si="39"/>
        <v>1.7309460702114999E-3</v>
      </c>
      <c r="AO315" s="3"/>
      <c r="AP315">
        <v>0</v>
      </c>
      <c r="AQ315" t="s">
        <v>927</v>
      </c>
      <c r="AR315" t="s">
        <v>17712</v>
      </c>
      <c r="AS315" t="s">
        <v>925</v>
      </c>
      <c r="AT315" s="2" t="s">
        <v>19</v>
      </c>
      <c r="AU315" s="1">
        <f t="shared" si="43"/>
        <v>2.6156613310399024</v>
      </c>
      <c r="AV315" s="1">
        <f t="shared" si="44"/>
        <v>1.917785124177402</v>
      </c>
      <c r="AW315" s="1">
        <f t="shared" si="45"/>
        <v>1.2199089173149011</v>
      </c>
    </row>
    <row r="316" spans="1:49" x14ac:dyDescent="0.2">
      <c r="A316">
        <v>314</v>
      </c>
      <c r="B316" t="s">
        <v>17711</v>
      </c>
      <c r="C316" t="s">
        <v>17710</v>
      </c>
      <c r="D316" t="s">
        <v>17709</v>
      </c>
      <c r="F316" t="s">
        <v>17708</v>
      </c>
      <c r="G316" t="s">
        <v>15</v>
      </c>
      <c r="H316" t="s">
        <v>14</v>
      </c>
      <c r="I316" t="s">
        <v>17707</v>
      </c>
      <c r="J316" t="s">
        <v>17706</v>
      </c>
      <c r="K316" t="s">
        <v>17705</v>
      </c>
      <c r="L316" t="s">
        <v>17704</v>
      </c>
      <c r="M316" t="s">
        <v>17703</v>
      </c>
      <c r="N316">
        <v>3</v>
      </c>
      <c r="O316" t="s">
        <v>17702</v>
      </c>
      <c r="P316" t="s">
        <v>17701</v>
      </c>
      <c r="Q316" t="s">
        <v>17700</v>
      </c>
      <c r="R316" s="7">
        <v>36982</v>
      </c>
      <c r="S316" s="8">
        <f t="shared" si="40"/>
        <v>2001</v>
      </c>
      <c r="T316" s="8">
        <v>2001</v>
      </c>
      <c r="U316" s="8">
        <f t="shared" si="41"/>
        <v>21</v>
      </c>
      <c r="V316" s="7">
        <v>36982</v>
      </c>
      <c r="W316" t="s">
        <v>974</v>
      </c>
      <c r="X316" s="2">
        <v>1.3720000000000001</v>
      </c>
      <c r="Y316" s="6">
        <f t="shared" si="38"/>
        <v>3.662475641333654E-2</v>
      </c>
      <c r="AA316">
        <v>189480</v>
      </c>
      <c r="AB316">
        <v>17366</v>
      </c>
      <c r="AD316" t="s">
        <v>5</v>
      </c>
      <c r="AE316">
        <v>49</v>
      </c>
      <c r="AF316" t="s">
        <v>17645</v>
      </c>
      <c r="AH316" t="s">
        <v>17699</v>
      </c>
      <c r="AI316" t="s">
        <v>17698</v>
      </c>
      <c r="AJ316" t="s">
        <v>17697</v>
      </c>
      <c r="AK316" t="s">
        <v>17696</v>
      </c>
      <c r="AL316">
        <v>5</v>
      </c>
      <c r="AM316" s="5">
        <f t="shared" si="42"/>
        <v>0.23809523809523808</v>
      </c>
      <c r="AN316" s="4">
        <f t="shared" si="39"/>
        <v>3.6061376462739582E-4</v>
      </c>
      <c r="AO316" s="3"/>
      <c r="AP316">
        <v>0</v>
      </c>
      <c r="AQ316" t="s">
        <v>460</v>
      </c>
      <c r="AR316">
        <v>69871026</v>
      </c>
      <c r="AS316" t="s">
        <v>459</v>
      </c>
      <c r="AT316" s="2" t="s">
        <v>19</v>
      </c>
      <c r="AU316" s="1">
        <f t="shared" si="43"/>
        <v>2.5745513618723797</v>
      </c>
      <c r="AV316" s="1">
        <f t="shared" si="44"/>
        <v>1.8492685088981968</v>
      </c>
      <c r="AW316" s="1">
        <f t="shared" si="45"/>
        <v>1.123985655924014</v>
      </c>
    </row>
    <row r="317" spans="1:49" x14ac:dyDescent="0.2">
      <c r="A317">
        <v>315</v>
      </c>
      <c r="B317" t="s">
        <v>17695</v>
      </c>
      <c r="C317" t="s">
        <v>17694</v>
      </c>
      <c r="D317" t="s">
        <v>17693</v>
      </c>
      <c r="F317" t="s">
        <v>17692</v>
      </c>
      <c r="G317" t="s">
        <v>15</v>
      </c>
      <c r="H317" t="s">
        <v>14</v>
      </c>
      <c r="I317" t="s">
        <v>17691</v>
      </c>
      <c r="J317" t="s">
        <v>17690</v>
      </c>
      <c r="K317" t="s">
        <v>17689</v>
      </c>
      <c r="L317" t="s">
        <v>17688</v>
      </c>
      <c r="M317" t="s">
        <v>2944</v>
      </c>
      <c r="N317">
        <v>5</v>
      </c>
      <c r="O317" t="s">
        <v>17687</v>
      </c>
      <c r="P317" t="s">
        <v>17686</v>
      </c>
      <c r="Q317" t="s">
        <v>17685</v>
      </c>
      <c r="R317" s="7">
        <v>36982</v>
      </c>
      <c r="S317" s="8">
        <f t="shared" si="40"/>
        <v>2001</v>
      </c>
      <c r="T317" s="8">
        <v>2001</v>
      </c>
      <c r="U317" s="8">
        <f t="shared" si="41"/>
        <v>21</v>
      </c>
      <c r="V317" s="7">
        <v>36982</v>
      </c>
      <c r="W317" t="s">
        <v>9519</v>
      </c>
      <c r="X317" s="2">
        <v>0.372</v>
      </c>
      <c r="Y317" s="6">
        <f t="shared" si="38"/>
        <v>9.930327540642268E-3</v>
      </c>
      <c r="AA317">
        <v>9214534</v>
      </c>
      <c r="AB317">
        <v>29119</v>
      </c>
      <c r="AD317" t="s">
        <v>5</v>
      </c>
      <c r="AE317">
        <v>352</v>
      </c>
      <c r="AF317" s="10">
        <v>44287</v>
      </c>
      <c r="AH317" t="s">
        <v>8128</v>
      </c>
      <c r="AI317" t="s">
        <v>17684</v>
      </c>
      <c r="AJ317" t="s">
        <v>17683</v>
      </c>
      <c r="AK317" t="s">
        <v>17682</v>
      </c>
      <c r="AL317">
        <v>1</v>
      </c>
      <c r="AM317" s="5">
        <f t="shared" si="42"/>
        <v>4.7619047619047616E-2</v>
      </c>
      <c r="AN317" s="4">
        <f t="shared" si="39"/>
        <v>7.2122752925479164E-5</v>
      </c>
      <c r="AO317" s="3"/>
      <c r="AP317">
        <v>0</v>
      </c>
      <c r="AR317" t="s">
        <v>0</v>
      </c>
      <c r="AT317" s="2" t="s">
        <v>19</v>
      </c>
      <c r="AU317" s="1">
        <f t="shared" si="43"/>
        <v>0.697286610432723</v>
      </c>
      <c r="AV317" s="1">
        <f t="shared" si="44"/>
        <v>0.50012251467838742</v>
      </c>
      <c r="AW317" s="1">
        <f t="shared" si="45"/>
        <v>0.30295841892405156</v>
      </c>
    </row>
    <row r="318" spans="1:49" x14ac:dyDescent="0.2">
      <c r="A318">
        <v>316</v>
      </c>
      <c r="B318" t="s">
        <v>17681</v>
      </c>
      <c r="C318" t="s">
        <v>17680</v>
      </c>
      <c r="D318" t="s">
        <v>17679</v>
      </c>
      <c r="F318" t="s">
        <v>17678</v>
      </c>
      <c r="G318" t="s">
        <v>15</v>
      </c>
      <c r="H318" t="s">
        <v>14</v>
      </c>
      <c r="I318" t="s">
        <v>17677</v>
      </c>
      <c r="J318">
        <v>60026610</v>
      </c>
      <c r="K318" t="s">
        <v>2176</v>
      </c>
      <c r="L318" t="s">
        <v>2175</v>
      </c>
      <c r="M318" t="s">
        <v>10</v>
      </c>
      <c r="N318">
        <v>3</v>
      </c>
      <c r="O318" t="s">
        <v>17676</v>
      </c>
      <c r="P318" t="s">
        <v>17675</v>
      </c>
      <c r="Q318" t="s">
        <v>2172</v>
      </c>
      <c r="R318" s="7">
        <v>36982</v>
      </c>
      <c r="S318" s="8">
        <f t="shared" si="40"/>
        <v>2001</v>
      </c>
      <c r="T318" s="8">
        <v>2001</v>
      </c>
      <c r="U318" s="8">
        <f t="shared" si="41"/>
        <v>21</v>
      </c>
      <c r="V318" s="7">
        <v>36982</v>
      </c>
      <c r="W318" t="s">
        <v>974</v>
      </c>
      <c r="X318" s="2">
        <v>1.3720000000000001</v>
      </c>
      <c r="Y318" s="6">
        <f t="shared" si="38"/>
        <v>3.662475641333654E-2</v>
      </c>
      <c r="AA318">
        <v>189480</v>
      </c>
      <c r="AB318">
        <v>17366</v>
      </c>
      <c r="AD318" t="s">
        <v>5</v>
      </c>
      <c r="AE318">
        <v>49</v>
      </c>
      <c r="AF318" t="s">
        <v>17645</v>
      </c>
      <c r="AH318" t="s">
        <v>5896</v>
      </c>
      <c r="AI318" t="s">
        <v>17674</v>
      </c>
      <c r="AJ318" t="s">
        <v>17673</v>
      </c>
      <c r="AK318" t="s">
        <v>17672</v>
      </c>
      <c r="AL318">
        <v>18</v>
      </c>
      <c r="AM318" s="5">
        <f t="shared" si="42"/>
        <v>0.8571428571428571</v>
      </c>
      <c r="AN318" s="4">
        <f t="shared" si="39"/>
        <v>1.2982095526586248E-3</v>
      </c>
      <c r="AO318" s="3"/>
      <c r="AP318">
        <v>0</v>
      </c>
      <c r="AR318" t="s">
        <v>0</v>
      </c>
      <c r="AT318" s="2" t="s">
        <v>19</v>
      </c>
      <c r="AU318" s="1">
        <f t="shared" si="43"/>
        <v>2.6026792355133161</v>
      </c>
      <c r="AV318" s="1">
        <f t="shared" si="44"/>
        <v>1.8961482982997582</v>
      </c>
      <c r="AW318" s="1">
        <f t="shared" si="45"/>
        <v>1.1896173610862</v>
      </c>
    </row>
    <row r="319" spans="1:49" x14ac:dyDescent="0.2">
      <c r="A319">
        <v>317</v>
      </c>
      <c r="B319" t="s">
        <v>17671</v>
      </c>
      <c r="C319" t="s">
        <v>17670</v>
      </c>
      <c r="D319" t="s">
        <v>17669</v>
      </c>
      <c r="F319" t="s">
        <v>17668</v>
      </c>
      <c r="G319" t="s">
        <v>15</v>
      </c>
      <c r="H319" t="s">
        <v>14</v>
      </c>
      <c r="I319" t="s">
        <v>17667</v>
      </c>
      <c r="J319" t="s">
        <v>17666</v>
      </c>
      <c r="K319" t="s">
        <v>17665</v>
      </c>
      <c r="L319" t="s">
        <v>17664</v>
      </c>
      <c r="M319" t="s">
        <v>1237</v>
      </c>
      <c r="N319">
        <v>2</v>
      </c>
      <c r="O319" t="s">
        <v>17663</v>
      </c>
      <c r="P319" t="s">
        <v>17662</v>
      </c>
      <c r="Q319" t="s">
        <v>17661</v>
      </c>
      <c r="R319" s="7">
        <v>36982</v>
      </c>
      <c r="S319" s="8">
        <f t="shared" si="40"/>
        <v>2001</v>
      </c>
      <c r="T319" s="8">
        <v>2001</v>
      </c>
      <c r="U319" s="8">
        <f t="shared" si="41"/>
        <v>21</v>
      </c>
      <c r="V319" s="7">
        <v>36982</v>
      </c>
      <c r="W319" t="s">
        <v>974</v>
      </c>
      <c r="X319" s="2">
        <v>1.3720000000000001</v>
      </c>
      <c r="Y319" s="6">
        <f t="shared" si="38"/>
        <v>3.662475641333654E-2</v>
      </c>
      <c r="AA319">
        <v>189480</v>
      </c>
      <c r="AB319">
        <v>17366</v>
      </c>
      <c r="AD319" t="s">
        <v>5</v>
      </c>
      <c r="AE319">
        <v>49</v>
      </c>
      <c r="AF319" t="s">
        <v>17645</v>
      </c>
      <c r="AH319" t="s">
        <v>17660</v>
      </c>
      <c r="AI319" t="s">
        <v>17659</v>
      </c>
      <c r="AJ319" t="s">
        <v>17658</v>
      </c>
      <c r="AK319" t="s">
        <v>17657</v>
      </c>
      <c r="AL319">
        <v>61</v>
      </c>
      <c r="AM319" s="5">
        <f t="shared" si="42"/>
        <v>2.9047619047619047</v>
      </c>
      <c r="AN319" s="4">
        <f t="shared" si="39"/>
        <v>4.399487928454229E-3</v>
      </c>
      <c r="AO319" s="3"/>
      <c r="AP319">
        <v>0</v>
      </c>
      <c r="AQ319" t="s">
        <v>17509</v>
      </c>
      <c r="AR319" t="s">
        <v>0</v>
      </c>
      <c r="AS319" t="s">
        <v>17507</v>
      </c>
      <c r="AT319" s="2" t="s">
        <v>19</v>
      </c>
      <c r="AU319" s="1">
        <f t="shared" si="43"/>
        <v>2.6957175867871843</v>
      </c>
      <c r="AV319" s="1">
        <f t="shared" si="44"/>
        <v>2.0512122170895384</v>
      </c>
      <c r="AW319" s="1">
        <f t="shared" si="45"/>
        <v>1.4067068473918924</v>
      </c>
    </row>
    <row r="320" spans="1:49" x14ac:dyDescent="0.2">
      <c r="A320">
        <v>318</v>
      </c>
      <c r="B320" t="s">
        <v>17656</v>
      </c>
      <c r="C320" t="s">
        <v>17655</v>
      </c>
      <c r="D320" t="s">
        <v>17654</v>
      </c>
      <c r="F320" t="s">
        <v>17653</v>
      </c>
      <c r="G320" t="s">
        <v>15</v>
      </c>
      <c r="H320" t="s">
        <v>14</v>
      </c>
      <c r="I320" t="s">
        <v>17652</v>
      </c>
      <c r="J320" t="s">
        <v>17651</v>
      </c>
      <c r="K320" t="s">
        <v>17650</v>
      </c>
      <c r="L320" t="s">
        <v>17649</v>
      </c>
      <c r="M320" t="s">
        <v>1237</v>
      </c>
      <c r="N320">
        <v>4</v>
      </c>
      <c r="O320" t="s">
        <v>17648</v>
      </c>
      <c r="P320" t="s">
        <v>17647</v>
      </c>
      <c r="Q320" t="s">
        <v>17646</v>
      </c>
      <c r="R320" s="7">
        <v>36982</v>
      </c>
      <c r="S320" s="8">
        <f t="shared" si="40"/>
        <v>2001</v>
      </c>
      <c r="T320" s="8">
        <v>2001</v>
      </c>
      <c r="U320" s="8">
        <f t="shared" si="41"/>
        <v>21</v>
      </c>
      <c r="V320" s="7">
        <v>36982</v>
      </c>
      <c r="W320" t="s">
        <v>974</v>
      </c>
      <c r="X320" s="2">
        <v>1.3720000000000001</v>
      </c>
      <c r="Y320" s="6">
        <f t="shared" si="38"/>
        <v>3.662475641333654E-2</v>
      </c>
      <c r="AA320">
        <v>189480</v>
      </c>
      <c r="AB320">
        <v>17366</v>
      </c>
      <c r="AD320" t="s">
        <v>5</v>
      </c>
      <c r="AE320">
        <v>49</v>
      </c>
      <c r="AF320" t="s">
        <v>17645</v>
      </c>
      <c r="AH320" t="s">
        <v>17644</v>
      </c>
      <c r="AI320" t="s">
        <v>17643</v>
      </c>
      <c r="AJ320" t="s">
        <v>17642</v>
      </c>
      <c r="AK320" t="s">
        <v>17641</v>
      </c>
      <c r="AL320">
        <v>29</v>
      </c>
      <c r="AM320" s="5">
        <f t="shared" si="42"/>
        <v>1.3809523809523809</v>
      </c>
      <c r="AN320" s="4">
        <f t="shared" si="39"/>
        <v>2.0915598348388957E-3</v>
      </c>
      <c r="AO320" s="3"/>
      <c r="AP320">
        <v>0</v>
      </c>
      <c r="AQ320" t="s">
        <v>3267</v>
      </c>
      <c r="AR320" t="s">
        <v>17640</v>
      </c>
      <c r="AS320" t="s">
        <v>3265</v>
      </c>
      <c r="AT320" s="2" t="s">
        <v>19</v>
      </c>
      <c r="AU320" s="1">
        <f t="shared" si="43"/>
        <v>2.6264797439787246</v>
      </c>
      <c r="AV320" s="1">
        <f t="shared" si="44"/>
        <v>1.9358158124087719</v>
      </c>
      <c r="AW320" s="1">
        <f t="shared" si="45"/>
        <v>1.2451518808388189</v>
      </c>
    </row>
    <row r="321" spans="1:49" x14ac:dyDescent="0.2">
      <c r="A321">
        <v>319</v>
      </c>
      <c r="B321" t="s">
        <v>17639</v>
      </c>
      <c r="C321" t="s">
        <v>17638</v>
      </c>
      <c r="D321" t="s">
        <v>17637</v>
      </c>
      <c r="F321" t="s">
        <v>17636</v>
      </c>
      <c r="G321" t="s">
        <v>15</v>
      </c>
      <c r="H321" t="s">
        <v>14</v>
      </c>
      <c r="I321" t="s">
        <v>2484</v>
      </c>
      <c r="J321">
        <v>60015658</v>
      </c>
      <c r="K321" t="s">
        <v>207</v>
      </c>
      <c r="L321" t="s">
        <v>206</v>
      </c>
      <c r="M321" t="s">
        <v>141</v>
      </c>
      <c r="N321">
        <v>2</v>
      </c>
      <c r="O321" t="s">
        <v>17635</v>
      </c>
      <c r="P321" t="s">
        <v>17634</v>
      </c>
      <c r="Q321" t="s">
        <v>17633</v>
      </c>
      <c r="R321" s="7">
        <v>36982</v>
      </c>
      <c r="S321" s="8">
        <f t="shared" si="40"/>
        <v>2001</v>
      </c>
      <c r="T321" s="8">
        <v>2001</v>
      </c>
      <c r="U321" s="8">
        <f t="shared" si="41"/>
        <v>21</v>
      </c>
      <c r="V321" s="7">
        <v>36982</v>
      </c>
      <c r="W321" t="s">
        <v>14689</v>
      </c>
      <c r="X321" s="2">
        <v>0.46</v>
      </c>
      <c r="Y321" s="6">
        <f t="shared" si="38"/>
        <v>1.2279437281439364E-2</v>
      </c>
      <c r="AA321">
        <v>933813</v>
      </c>
      <c r="AB321">
        <v>28031</v>
      </c>
      <c r="AD321" t="s">
        <v>5</v>
      </c>
      <c r="AE321">
        <v>29</v>
      </c>
      <c r="AF321" t="s">
        <v>17632</v>
      </c>
      <c r="AH321" t="s">
        <v>17631</v>
      </c>
      <c r="AI321" t="s">
        <v>17630</v>
      </c>
      <c r="AJ321" t="s">
        <v>17629</v>
      </c>
      <c r="AK321" t="s">
        <v>17628</v>
      </c>
      <c r="AL321">
        <v>4</v>
      </c>
      <c r="AM321" s="5">
        <f t="shared" si="42"/>
        <v>0.19047619047619047</v>
      </c>
      <c r="AN321" s="4">
        <f t="shared" si="39"/>
        <v>2.8849101170191666E-4</v>
      </c>
      <c r="AO321" s="3"/>
      <c r="AP321">
        <v>0</v>
      </c>
      <c r="AR321" t="s">
        <v>0</v>
      </c>
      <c r="AT321" s="2">
        <v>1.222</v>
      </c>
      <c r="AU321" s="1">
        <f t="shared" si="43"/>
        <v>0.86821534005181289</v>
      </c>
      <c r="AV321" s="1">
        <f t="shared" si="44"/>
        <v>0.62839641465706408</v>
      </c>
      <c r="AW321" s="1">
        <f t="shared" si="45"/>
        <v>0.38857748926231506</v>
      </c>
    </row>
    <row r="322" spans="1:49" x14ac:dyDescent="0.2">
      <c r="A322">
        <v>320</v>
      </c>
      <c r="B322" t="s">
        <v>17627</v>
      </c>
      <c r="C322" t="s">
        <v>17626</v>
      </c>
      <c r="F322" t="s">
        <v>17625</v>
      </c>
      <c r="G322" t="s">
        <v>15</v>
      </c>
      <c r="H322" t="s">
        <v>14</v>
      </c>
      <c r="I322" t="s">
        <v>17624</v>
      </c>
      <c r="J322">
        <v>60020583</v>
      </c>
      <c r="K322" t="s">
        <v>17623</v>
      </c>
      <c r="L322" t="s">
        <v>2714</v>
      </c>
      <c r="M322" t="s">
        <v>10</v>
      </c>
      <c r="N322">
        <v>3</v>
      </c>
      <c r="O322" t="s">
        <v>17622</v>
      </c>
      <c r="P322" t="s">
        <v>17621</v>
      </c>
      <c r="Q322" t="s">
        <v>17620</v>
      </c>
      <c r="R322" s="7">
        <v>36982</v>
      </c>
      <c r="S322" s="8">
        <f t="shared" si="40"/>
        <v>2001</v>
      </c>
      <c r="T322" s="8">
        <v>2001</v>
      </c>
      <c r="U322" s="8">
        <f t="shared" si="41"/>
        <v>21</v>
      </c>
      <c r="V322" s="7">
        <v>36982</v>
      </c>
      <c r="W322" t="s">
        <v>12294</v>
      </c>
      <c r="X322" s="2">
        <v>2.0070000000000001</v>
      </c>
      <c r="Y322" s="6">
        <f t="shared" si="38"/>
        <v>5.3575718747497406E-2</v>
      </c>
      <c r="AA322">
        <v>948276</v>
      </c>
      <c r="AB322">
        <v>27962</v>
      </c>
      <c r="AD322" t="s">
        <v>5</v>
      </c>
      <c r="AE322">
        <v>28</v>
      </c>
      <c r="AF322">
        <v>7</v>
      </c>
      <c r="AH322" t="s">
        <v>17619</v>
      </c>
      <c r="AI322" t="s">
        <v>17618</v>
      </c>
      <c r="AK322" t="s">
        <v>17617</v>
      </c>
      <c r="AL322">
        <v>18</v>
      </c>
      <c r="AM322" s="5">
        <f t="shared" si="42"/>
        <v>0.8571428571428571</v>
      </c>
      <c r="AN322" s="4">
        <f t="shared" si="39"/>
        <v>1.2982095526586248E-3</v>
      </c>
      <c r="AO322" s="3"/>
      <c r="AP322">
        <v>1</v>
      </c>
      <c r="AR322" t="s">
        <v>0</v>
      </c>
      <c r="AT322" s="2">
        <v>4.72</v>
      </c>
      <c r="AU322" s="1">
        <f t="shared" si="43"/>
        <v>3.7892465989045769</v>
      </c>
      <c r="AV322" s="1">
        <f t="shared" si="44"/>
        <v>2.7436964150078014</v>
      </c>
      <c r="AW322" s="1">
        <f t="shared" si="45"/>
        <v>1.6981462311110258</v>
      </c>
    </row>
    <row r="323" spans="1:49" x14ac:dyDescent="0.2">
      <c r="A323">
        <v>321</v>
      </c>
      <c r="B323" t="s">
        <v>17616</v>
      </c>
      <c r="C323" t="s">
        <v>17615</v>
      </c>
      <c r="F323" t="s">
        <v>17614</v>
      </c>
      <c r="G323" t="s">
        <v>15</v>
      </c>
      <c r="H323" t="s">
        <v>14</v>
      </c>
      <c r="I323" t="s">
        <v>5433</v>
      </c>
      <c r="J323" t="s">
        <v>17613</v>
      </c>
      <c r="K323" t="s">
        <v>17612</v>
      </c>
      <c r="L323" t="s">
        <v>17611</v>
      </c>
      <c r="M323" t="s">
        <v>17610</v>
      </c>
      <c r="N323">
        <v>7</v>
      </c>
      <c r="O323" t="s">
        <v>17609</v>
      </c>
      <c r="P323" t="s">
        <v>17608</v>
      </c>
      <c r="Q323" t="s">
        <v>17607</v>
      </c>
      <c r="R323" s="7">
        <v>36982</v>
      </c>
      <c r="S323" s="8">
        <f t="shared" si="40"/>
        <v>2001</v>
      </c>
      <c r="T323" s="8">
        <v>2001</v>
      </c>
      <c r="U323" s="8">
        <f t="shared" si="41"/>
        <v>21</v>
      </c>
      <c r="V323" s="7">
        <v>36982</v>
      </c>
      <c r="W323" t="s">
        <v>8481</v>
      </c>
      <c r="X323" s="2">
        <v>0.88100000000000001</v>
      </c>
      <c r="Y323" s="6">
        <f t="shared" ref="Y323:Y386" si="46">(X323-$Z$3)/($Z$2-$Z$3)</f>
        <v>2.3517791836843653E-2</v>
      </c>
      <c r="AA323">
        <v>10459243</v>
      </c>
      <c r="AB323">
        <v>17248</v>
      </c>
      <c r="AD323" t="s">
        <v>5</v>
      </c>
      <c r="AE323">
        <v>43</v>
      </c>
      <c r="AF323">
        <v>2</v>
      </c>
      <c r="AH323" t="s">
        <v>17606</v>
      </c>
      <c r="AI323" t="s">
        <v>17605</v>
      </c>
      <c r="AJ323" t="s">
        <v>17604</v>
      </c>
      <c r="AK323" t="s">
        <v>17603</v>
      </c>
      <c r="AL323">
        <v>36</v>
      </c>
      <c r="AM323" s="5">
        <f t="shared" si="42"/>
        <v>1.7142857142857142</v>
      </c>
      <c r="AN323" s="4">
        <f t="shared" ref="AN323:AN386" si="47">(AM323-$AO$3)/($AO$2-$AO$3)</f>
        <v>2.5964191053172497E-3</v>
      </c>
      <c r="AO323" s="3"/>
      <c r="AP323">
        <v>0</v>
      </c>
      <c r="AR323" t="s">
        <v>0</v>
      </c>
      <c r="AT323" s="2" t="s">
        <v>19</v>
      </c>
      <c r="AU323" s="1">
        <f t="shared" si="43"/>
        <v>1.7241380017385732</v>
      </c>
      <c r="AV323" s="1">
        <f t="shared" si="44"/>
        <v>1.3057105471080452</v>
      </c>
      <c r="AW323" s="1">
        <f t="shared" si="45"/>
        <v>0.88728309247751691</v>
      </c>
    </row>
    <row r="324" spans="1:49" x14ac:dyDescent="0.2">
      <c r="A324">
        <v>322</v>
      </c>
      <c r="B324" t="s">
        <v>17602</v>
      </c>
      <c r="C324" t="s">
        <v>17601</v>
      </c>
      <c r="D324" t="s">
        <v>17600</v>
      </c>
      <c r="F324" t="s">
        <v>17599</v>
      </c>
      <c r="G324" t="s">
        <v>15</v>
      </c>
      <c r="H324" t="s">
        <v>14</v>
      </c>
      <c r="I324" t="s">
        <v>17598</v>
      </c>
      <c r="J324" t="s">
        <v>17597</v>
      </c>
      <c r="K324" t="s">
        <v>17596</v>
      </c>
      <c r="L324" t="s">
        <v>17595</v>
      </c>
      <c r="M324" t="s">
        <v>17594</v>
      </c>
      <c r="N324">
        <v>2</v>
      </c>
      <c r="O324" t="s">
        <v>17593</v>
      </c>
      <c r="P324" t="s">
        <v>17592</v>
      </c>
      <c r="Q324" t="s">
        <v>17591</v>
      </c>
      <c r="R324" s="7">
        <v>36982</v>
      </c>
      <c r="S324" s="8">
        <f t="shared" si="40"/>
        <v>2001</v>
      </c>
      <c r="T324" s="8">
        <v>2001</v>
      </c>
      <c r="U324" s="8">
        <f t="shared" si="41"/>
        <v>21</v>
      </c>
      <c r="V324" s="7">
        <v>36982</v>
      </c>
      <c r="W324" t="s">
        <v>3089</v>
      </c>
      <c r="X324" s="2">
        <v>1.6519999999999999</v>
      </c>
      <c r="Y324" s="6">
        <f t="shared" si="46"/>
        <v>4.409919649769093E-2</v>
      </c>
      <c r="AA324" t="s">
        <v>3088</v>
      </c>
      <c r="AB324">
        <v>17337</v>
      </c>
      <c r="AD324" t="s">
        <v>5</v>
      </c>
      <c r="AE324">
        <v>49</v>
      </c>
      <c r="AF324">
        <v>4</v>
      </c>
      <c r="AH324" t="s">
        <v>17590</v>
      </c>
      <c r="AI324" t="s">
        <v>17589</v>
      </c>
      <c r="AJ324" t="s">
        <v>17588</v>
      </c>
      <c r="AK324" t="s">
        <v>17587</v>
      </c>
      <c r="AL324">
        <v>33</v>
      </c>
      <c r="AM324" s="5">
        <f t="shared" si="42"/>
        <v>1.5714285714285714</v>
      </c>
      <c r="AN324" s="4">
        <f t="shared" si="47"/>
        <v>2.3800508465408126E-3</v>
      </c>
      <c r="AO324" s="3"/>
      <c r="AP324">
        <v>0</v>
      </c>
      <c r="AR324" t="s">
        <v>0</v>
      </c>
      <c r="AT324" s="2" t="s">
        <v>19</v>
      </c>
      <c r="AU324" s="1">
        <f t="shared" si="43"/>
        <v>3.1583452802345895</v>
      </c>
      <c r="AV324" s="1">
        <f t="shared" si="44"/>
        <v>2.3239623672115872</v>
      </c>
      <c r="AW324" s="1">
        <f t="shared" si="45"/>
        <v>1.4895794541885847</v>
      </c>
    </row>
    <row r="325" spans="1:49" x14ac:dyDescent="0.2">
      <c r="A325">
        <v>323</v>
      </c>
      <c r="B325" t="s">
        <v>17586</v>
      </c>
      <c r="C325" t="s">
        <v>17585</v>
      </c>
      <c r="D325" t="s">
        <v>17584</v>
      </c>
      <c r="F325" t="s">
        <v>17583</v>
      </c>
      <c r="G325" t="s">
        <v>15</v>
      </c>
      <c r="H325" t="s">
        <v>14</v>
      </c>
      <c r="I325" t="s">
        <v>17582</v>
      </c>
      <c r="J325" t="s">
        <v>17581</v>
      </c>
      <c r="K325" t="s">
        <v>17580</v>
      </c>
      <c r="L325" t="s">
        <v>17579</v>
      </c>
      <c r="M325" t="s">
        <v>17578</v>
      </c>
      <c r="N325">
        <v>1</v>
      </c>
      <c r="O325" t="s">
        <v>17577</v>
      </c>
      <c r="P325">
        <v>7006183140</v>
      </c>
      <c r="Q325" t="s">
        <v>17576</v>
      </c>
      <c r="R325" s="7">
        <v>36982</v>
      </c>
      <c r="S325" s="8">
        <f t="shared" si="40"/>
        <v>2001</v>
      </c>
      <c r="T325" s="8">
        <v>2001</v>
      </c>
      <c r="U325" s="8">
        <f t="shared" si="41"/>
        <v>21</v>
      </c>
      <c r="V325" s="7">
        <v>36982</v>
      </c>
      <c r="W325" t="s">
        <v>3089</v>
      </c>
      <c r="X325" s="2">
        <v>1.6519999999999999</v>
      </c>
      <c r="Y325" s="6">
        <f t="shared" si="46"/>
        <v>4.409919649769093E-2</v>
      </c>
      <c r="AA325" t="s">
        <v>3088</v>
      </c>
      <c r="AB325">
        <v>17337</v>
      </c>
      <c r="AD325" t="s">
        <v>5</v>
      </c>
      <c r="AE325">
        <v>49</v>
      </c>
      <c r="AF325">
        <v>4</v>
      </c>
      <c r="AH325" t="s">
        <v>17575</v>
      </c>
      <c r="AI325" t="s">
        <v>17574</v>
      </c>
      <c r="AJ325" t="s">
        <v>17573</v>
      </c>
      <c r="AK325" t="s">
        <v>17572</v>
      </c>
      <c r="AL325">
        <v>30</v>
      </c>
      <c r="AM325" s="5">
        <f t="shared" si="42"/>
        <v>1.4285714285714286</v>
      </c>
      <c r="AN325" s="4">
        <f t="shared" si="47"/>
        <v>2.163682587764375E-3</v>
      </c>
      <c r="AO325" s="3"/>
      <c r="AP325">
        <v>0</v>
      </c>
      <c r="AR325" t="s">
        <v>0</v>
      </c>
      <c r="AT325" s="2" t="s">
        <v>19</v>
      </c>
      <c r="AU325" s="1">
        <f t="shared" si="43"/>
        <v>3.1518542324712961</v>
      </c>
      <c r="AV325" s="1">
        <f t="shared" si="44"/>
        <v>2.313143954272765</v>
      </c>
      <c r="AW325" s="1">
        <f t="shared" si="45"/>
        <v>1.474433676074234</v>
      </c>
    </row>
    <row r="326" spans="1:49" x14ac:dyDescent="0.2">
      <c r="A326">
        <v>324</v>
      </c>
      <c r="B326" t="s">
        <v>17571</v>
      </c>
      <c r="C326" t="s">
        <v>17570</v>
      </c>
      <c r="F326" t="s">
        <v>17569</v>
      </c>
      <c r="G326" t="s">
        <v>15</v>
      </c>
      <c r="H326" t="s">
        <v>14</v>
      </c>
      <c r="I326" t="s">
        <v>17568</v>
      </c>
      <c r="J326">
        <v>60018714</v>
      </c>
      <c r="K326" t="s">
        <v>17567</v>
      </c>
      <c r="L326" t="s">
        <v>10949</v>
      </c>
      <c r="M326" t="s">
        <v>1210</v>
      </c>
      <c r="N326">
        <v>5</v>
      </c>
      <c r="O326" t="s">
        <v>17566</v>
      </c>
      <c r="P326" t="s">
        <v>17565</v>
      </c>
      <c r="Q326" t="s">
        <v>17564</v>
      </c>
      <c r="R326" s="7">
        <v>36982</v>
      </c>
      <c r="S326" s="8">
        <f t="shared" si="40"/>
        <v>2001</v>
      </c>
      <c r="T326" s="8">
        <v>2001</v>
      </c>
      <c r="U326" s="8">
        <f t="shared" si="41"/>
        <v>21</v>
      </c>
      <c r="V326" s="7">
        <v>36982</v>
      </c>
      <c r="W326" s="11" t="s">
        <v>14296</v>
      </c>
      <c r="X326" s="2">
        <v>2.383</v>
      </c>
      <c r="Y326" s="6">
        <f t="shared" si="46"/>
        <v>6.3612824003630442E-2</v>
      </c>
      <c r="AA326">
        <v>13502417</v>
      </c>
      <c r="AB326">
        <v>17416</v>
      </c>
      <c r="AD326" t="s">
        <v>5</v>
      </c>
      <c r="AE326">
        <v>148</v>
      </c>
      <c r="AF326">
        <v>2</v>
      </c>
      <c r="AH326" t="s">
        <v>11322</v>
      </c>
      <c r="AI326" t="s">
        <v>17563</v>
      </c>
      <c r="AK326" t="s">
        <v>17562</v>
      </c>
      <c r="AL326">
        <v>14</v>
      </c>
      <c r="AM326" s="5">
        <f t="shared" si="42"/>
        <v>0.66666666666666663</v>
      </c>
      <c r="AN326" s="4">
        <f t="shared" si="47"/>
        <v>1.0097185409567082E-3</v>
      </c>
      <c r="AO326" s="3"/>
      <c r="AP326">
        <v>0</v>
      </c>
      <c r="AR326" t="s">
        <v>0</v>
      </c>
      <c r="AT326" s="2" t="s">
        <v>19</v>
      </c>
      <c r="AU326" s="1">
        <f t="shared" si="43"/>
        <v>4.4831892364828319</v>
      </c>
      <c r="AV326" s="1">
        <f t="shared" si="44"/>
        <v>3.2311271272293571</v>
      </c>
      <c r="AW326" s="1">
        <f t="shared" si="45"/>
        <v>1.9790650179758829</v>
      </c>
    </row>
    <row r="327" spans="1:49" x14ac:dyDescent="0.2">
      <c r="A327">
        <v>325</v>
      </c>
      <c r="B327" t="s">
        <v>17561</v>
      </c>
      <c r="C327" t="s">
        <v>17560</v>
      </c>
      <c r="F327" t="s">
        <v>17559</v>
      </c>
      <c r="G327" t="s">
        <v>15</v>
      </c>
      <c r="H327" t="s">
        <v>14</v>
      </c>
      <c r="I327" t="s">
        <v>17558</v>
      </c>
      <c r="J327">
        <v>60023256</v>
      </c>
      <c r="K327" t="s">
        <v>6741</v>
      </c>
      <c r="L327" t="s">
        <v>6740</v>
      </c>
      <c r="M327" t="s">
        <v>498</v>
      </c>
      <c r="N327">
        <v>4</v>
      </c>
      <c r="O327" t="s">
        <v>17557</v>
      </c>
      <c r="P327" t="s">
        <v>17556</v>
      </c>
      <c r="Q327" t="s">
        <v>17555</v>
      </c>
      <c r="R327" s="7">
        <v>36982</v>
      </c>
      <c r="S327" s="8">
        <f t="shared" si="40"/>
        <v>2001</v>
      </c>
      <c r="T327" s="8">
        <v>2001</v>
      </c>
      <c r="U327" s="8">
        <f t="shared" si="41"/>
        <v>21</v>
      </c>
      <c r="V327" s="7">
        <v>36982</v>
      </c>
      <c r="W327" s="11" t="s">
        <v>14296</v>
      </c>
      <c r="X327" s="2">
        <v>2.383</v>
      </c>
      <c r="Y327" s="6">
        <f t="shared" si="46"/>
        <v>6.3612824003630442E-2</v>
      </c>
      <c r="AA327">
        <v>13502417</v>
      </c>
      <c r="AB327">
        <v>17416</v>
      </c>
      <c r="AD327" t="s">
        <v>5</v>
      </c>
      <c r="AE327">
        <v>148</v>
      </c>
      <c r="AF327">
        <v>2</v>
      </c>
      <c r="AH327" t="s">
        <v>2645</v>
      </c>
      <c r="AI327" t="s">
        <v>17554</v>
      </c>
      <c r="AK327" t="s">
        <v>17553</v>
      </c>
      <c r="AL327">
        <v>16</v>
      </c>
      <c r="AM327" s="5">
        <f t="shared" si="42"/>
        <v>0.76190476190476186</v>
      </c>
      <c r="AN327" s="4">
        <f t="shared" si="47"/>
        <v>1.1539640468076666E-3</v>
      </c>
      <c r="AO327" s="3"/>
      <c r="AP327">
        <v>0</v>
      </c>
      <c r="AR327" t="s">
        <v>0</v>
      </c>
      <c r="AT327" s="2" t="s">
        <v>19</v>
      </c>
      <c r="AU327" s="1">
        <f t="shared" si="43"/>
        <v>4.4875166016583607</v>
      </c>
      <c r="AV327" s="1">
        <f t="shared" si="44"/>
        <v>3.238339402521905</v>
      </c>
      <c r="AW327" s="1">
        <f t="shared" si="45"/>
        <v>1.9891622033854501</v>
      </c>
    </row>
    <row r="328" spans="1:49" x14ac:dyDescent="0.2">
      <c r="A328">
        <v>326</v>
      </c>
      <c r="B328" t="s">
        <v>17552</v>
      </c>
      <c r="C328" t="s">
        <v>17551</v>
      </c>
      <c r="F328" t="s">
        <v>17550</v>
      </c>
      <c r="G328" t="s">
        <v>15</v>
      </c>
      <c r="H328" t="s">
        <v>14</v>
      </c>
      <c r="I328" t="s">
        <v>17549</v>
      </c>
      <c r="J328">
        <v>60009697</v>
      </c>
      <c r="K328" t="s">
        <v>14212</v>
      </c>
      <c r="L328" t="s">
        <v>14211</v>
      </c>
      <c r="M328" t="s">
        <v>1210</v>
      </c>
      <c r="N328">
        <v>2</v>
      </c>
      <c r="O328" t="s">
        <v>17548</v>
      </c>
      <c r="P328" t="s">
        <v>17547</v>
      </c>
      <c r="Q328" t="s">
        <v>14208</v>
      </c>
      <c r="R328" s="7">
        <v>36982</v>
      </c>
      <c r="S328" s="8">
        <f t="shared" si="40"/>
        <v>2001</v>
      </c>
      <c r="T328" s="8">
        <v>2001</v>
      </c>
      <c r="U328" s="8">
        <f t="shared" si="41"/>
        <v>21</v>
      </c>
      <c r="V328" s="7">
        <v>36982</v>
      </c>
      <c r="W328" s="11" t="s">
        <v>14296</v>
      </c>
      <c r="X328" s="2">
        <v>2.383</v>
      </c>
      <c r="Y328" s="6">
        <f t="shared" si="46"/>
        <v>6.3612824003630442E-2</v>
      </c>
      <c r="AA328">
        <v>13502417</v>
      </c>
      <c r="AB328">
        <v>17416</v>
      </c>
      <c r="AD328" t="s">
        <v>5</v>
      </c>
      <c r="AE328">
        <v>148</v>
      </c>
      <c r="AF328">
        <v>2</v>
      </c>
      <c r="AH328" t="s">
        <v>17546</v>
      </c>
      <c r="AI328" t="s">
        <v>17545</v>
      </c>
      <c r="AK328" t="s">
        <v>17544</v>
      </c>
      <c r="AL328">
        <v>14</v>
      </c>
      <c r="AM328" s="5">
        <f t="shared" si="42"/>
        <v>0.66666666666666663</v>
      </c>
      <c r="AN328" s="4">
        <f t="shared" si="47"/>
        <v>1.0097185409567082E-3</v>
      </c>
      <c r="AO328" s="3"/>
      <c r="AP328">
        <v>0</v>
      </c>
      <c r="AR328" t="s">
        <v>0</v>
      </c>
      <c r="AT328" s="2" t="s">
        <v>19</v>
      </c>
      <c r="AU328" s="1">
        <f t="shared" si="43"/>
        <v>4.4831892364828319</v>
      </c>
      <c r="AV328" s="1">
        <f t="shared" si="44"/>
        <v>3.2311271272293571</v>
      </c>
      <c r="AW328" s="1">
        <f t="shared" si="45"/>
        <v>1.9790650179758829</v>
      </c>
    </row>
    <row r="329" spans="1:49" x14ac:dyDescent="0.2">
      <c r="A329">
        <v>327</v>
      </c>
      <c r="B329" t="s">
        <v>17543</v>
      </c>
      <c r="C329" t="s">
        <v>17542</v>
      </c>
      <c r="F329" t="s">
        <v>17541</v>
      </c>
      <c r="G329" t="s">
        <v>15</v>
      </c>
      <c r="H329" t="s">
        <v>14</v>
      </c>
      <c r="I329" t="s">
        <v>17540</v>
      </c>
      <c r="J329">
        <v>60022659</v>
      </c>
      <c r="K329" t="s">
        <v>17539</v>
      </c>
      <c r="L329" t="s">
        <v>17538</v>
      </c>
      <c r="M329" t="s">
        <v>10</v>
      </c>
      <c r="N329">
        <v>1</v>
      </c>
      <c r="O329" t="s">
        <v>17537</v>
      </c>
      <c r="P329">
        <v>7202185170</v>
      </c>
      <c r="Q329">
        <v>60022659</v>
      </c>
      <c r="R329" s="7">
        <v>36982</v>
      </c>
      <c r="S329" s="8">
        <f t="shared" si="40"/>
        <v>2001</v>
      </c>
      <c r="T329" s="8">
        <v>2001</v>
      </c>
      <c r="U329" s="8">
        <f t="shared" si="41"/>
        <v>21</v>
      </c>
      <c r="V329" s="7">
        <v>36982</v>
      </c>
      <c r="W329" t="s">
        <v>8481</v>
      </c>
      <c r="X329" s="2">
        <v>0.88100000000000001</v>
      </c>
      <c r="Y329" s="6">
        <f t="shared" si="46"/>
        <v>2.3517791836843653E-2</v>
      </c>
      <c r="AA329">
        <v>10459243</v>
      </c>
      <c r="AB329">
        <v>17248</v>
      </c>
      <c r="AD329" t="s">
        <v>5</v>
      </c>
      <c r="AE329">
        <v>43</v>
      </c>
      <c r="AF329">
        <v>2</v>
      </c>
      <c r="AH329" t="s">
        <v>17536</v>
      </c>
      <c r="AI329" t="s">
        <v>17535</v>
      </c>
      <c r="AJ329" t="s">
        <v>17534</v>
      </c>
      <c r="AK329" t="s">
        <v>17533</v>
      </c>
      <c r="AL329">
        <v>7</v>
      </c>
      <c r="AM329" s="5">
        <f t="shared" si="42"/>
        <v>0.33333333333333331</v>
      </c>
      <c r="AN329" s="4">
        <f t="shared" si="47"/>
        <v>5.048592704783541E-4</v>
      </c>
      <c r="AO329" s="3"/>
      <c r="AP329">
        <v>0</v>
      </c>
      <c r="AR329" t="s">
        <v>0</v>
      </c>
      <c r="AT329" s="2" t="s">
        <v>19</v>
      </c>
      <c r="AU329" s="1">
        <f t="shared" si="43"/>
        <v>1.661391206693406</v>
      </c>
      <c r="AV329" s="1">
        <f t="shared" si="44"/>
        <v>1.2011325553661003</v>
      </c>
      <c r="AW329" s="1">
        <f t="shared" si="45"/>
        <v>0.74087390403879427</v>
      </c>
    </row>
    <row r="330" spans="1:49" x14ac:dyDescent="0.2">
      <c r="A330">
        <v>328</v>
      </c>
      <c r="B330" t="s">
        <v>17532</v>
      </c>
      <c r="C330" t="s">
        <v>17531</v>
      </c>
      <c r="F330" t="s">
        <v>17530</v>
      </c>
      <c r="G330" t="s">
        <v>15</v>
      </c>
      <c r="H330" t="s">
        <v>14</v>
      </c>
      <c r="I330" t="s">
        <v>17529</v>
      </c>
      <c r="J330">
        <v>60011846</v>
      </c>
      <c r="K330" t="s">
        <v>17528</v>
      </c>
      <c r="L330" t="s">
        <v>17527</v>
      </c>
      <c r="M330" t="s">
        <v>141</v>
      </c>
      <c r="N330">
        <v>3</v>
      </c>
      <c r="O330" t="s">
        <v>17526</v>
      </c>
      <c r="P330" t="s">
        <v>17525</v>
      </c>
      <c r="Q330" t="s">
        <v>17524</v>
      </c>
      <c r="R330" s="7">
        <v>36982</v>
      </c>
      <c r="S330" s="8">
        <f t="shared" si="40"/>
        <v>2001</v>
      </c>
      <c r="T330" s="8">
        <v>2001</v>
      </c>
      <c r="U330" s="8">
        <f t="shared" si="41"/>
        <v>21</v>
      </c>
      <c r="V330" s="7">
        <v>36982</v>
      </c>
      <c r="W330" s="11" t="s">
        <v>14296</v>
      </c>
      <c r="X330" s="2">
        <v>2.383</v>
      </c>
      <c r="Y330" s="6">
        <f t="shared" si="46"/>
        <v>6.3612824003630442E-2</v>
      </c>
      <c r="AA330">
        <v>13502417</v>
      </c>
      <c r="AB330">
        <v>17416</v>
      </c>
      <c r="AD330" t="s">
        <v>5</v>
      </c>
      <c r="AE330">
        <v>148</v>
      </c>
      <c r="AF330">
        <v>2</v>
      </c>
      <c r="AH330" t="s">
        <v>7799</v>
      </c>
      <c r="AI330" t="s">
        <v>17523</v>
      </c>
      <c r="AK330" t="s">
        <v>17522</v>
      </c>
      <c r="AL330">
        <v>3</v>
      </c>
      <c r="AM330" s="5">
        <f t="shared" si="42"/>
        <v>0.14285714285714285</v>
      </c>
      <c r="AN330" s="4">
        <f t="shared" si="47"/>
        <v>2.1636825877643749E-4</v>
      </c>
      <c r="AO330" s="3"/>
      <c r="AP330">
        <v>0</v>
      </c>
      <c r="AR330" t="s">
        <v>0</v>
      </c>
      <c r="AT330" s="2" t="s">
        <v>19</v>
      </c>
      <c r="AU330" s="1">
        <f t="shared" si="43"/>
        <v>4.4593887280174247</v>
      </c>
      <c r="AV330" s="1">
        <f t="shared" si="44"/>
        <v>3.1914596131203439</v>
      </c>
      <c r="AW330" s="1">
        <f t="shared" si="45"/>
        <v>1.9235304982232637</v>
      </c>
    </row>
    <row r="331" spans="1:49" x14ac:dyDescent="0.2">
      <c r="A331">
        <v>329</v>
      </c>
      <c r="B331" t="s">
        <v>17521</v>
      </c>
      <c r="C331" t="s">
        <v>17520</v>
      </c>
      <c r="F331" t="s">
        <v>17519</v>
      </c>
      <c r="G331" t="s">
        <v>15</v>
      </c>
      <c r="H331" t="s">
        <v>14</v>
      </c>
      <c r="I331" t="s">
        <v>4815</v>
      </c>
      <c r="J331" t="s">
        <v>17518</v>
      </c>
      <c r="K331" t="s">
        <v>17517</v>
      </c>
      <c r="L331" t="s">
        <v>17516</v>
      </c>
      <c r="M331" t="s">
        <v>263</v>
      </c>
      <c r="N331">
        <v>1</v>
      </c>
      <c r="O331" t="s">
        <v>17515</v>
      </c>
      <c r="P331">
        <v>6603712788</v>
      </c>
      <c r="Q331" t="s">
        <v>17514</v>
      </c>
      <c r="R331" s="7">
        <v>36982</v>
      </c>
      <c r="S331" s="8">
        <f t="shared" si="40"/>
        <v>2001</v>
      </c>
      <c r="T331" s="8">
        <v>2001</v>
      </c>
      <c r="U331" s="8">
        <f t="shared" si="41"/>
        <v>21</v>
      </c>
      <c r="V331" s="7">
        <v>36982</v>
      </c>
      <c r="W331" t="s">
        <v>8481</v>
      </c>
      <c r="X331" s="2">
        <v>0.88100000000000001</v>
      </c>
      <c r="Y331" s="6">
        <f t="shared" si="46"/>
        <v>2.3517791836843653E-2</v>
      </c>
      <c r="AA331">
        <v>10459243</v>
      </c>
      <c r="AB331">
        <v>17248</v>
      </c>
      <c r="AD331" t="s">
        <v>5</v>
      </c>
      <c r="AE331">
        <v>43</v>
      </c>
      <c r="AF331">
        <v>2</v>
      </c>
      <c r="AH331" t="s">
        <v>17513</v>
      </c>
      <c r="AI331" t="s">
        <v>17512</v>
      </c>
      <c r="AJ331" t="s">
        <v>17511</v>
      </c>
      <c r="AK331" t="s">
        <v>17510</v>
      </c>
      <c r="AL331">
        <v>40</v>
      </c>
      <c r="AM331" s="5">
        <f t="shared" si="42"/>
        <v>1.9047619047619047</v>
      </c>
      <c r="AN331" s="4">
        <f t="shared" si="47"/>
        <v>2.8849101170191666E-3</v>
      </c>
      <c r="AO331" s="3"/>
      <c r="AP331">
        <v>0</v>
      </c>
      <c r="AQ331" t="s">
        <v>17509</v>
      </c>
      <c r="AR331" t="s">
        <v>17508</v>
      </c>
      <c r="AS331" t="s">
        <v>17507</v>
      </c>
      <c r="AT331" s="2" t="s">
        <v>19</v>
      </c>
      <c r="AU331" s="1">
        <f t="shared" si="43"/>
        <v>1.7327927320896306</v>
      </c>
      <c r="AV331" s="1">
        <f t="shared" si="44"/>
        <v>1.320135097693141</v>
      </c>
      <c r="AW331" s="1">
        <f t="shared" si="45"/>
        <v>0.90747746329665113</v>
      </c>
    </row>
    <row r="332" spans="1:49" x14ac:dyDescent="0.2">
      <c r="A332">
        <v>330</v>
      </c>
      <c r="B332" t="s">
        <v>17506</v>
      </c>
      <c r="C332" t="s">
        <v>17505</v>
      </c>
      <c r="D332" t="s">
        <v>17504</v>
      </c>
      <c r="F332" t="s">
        <v>17503</v>
      </c>
      <c r="G332" t="s">
        <v>15</v>
      </c>
      <c r="H332" t="s">
        <v>14</v>
      </c>
      <c r="I332" t="s">
        <v>17502</v>
      </c>
      <c r="J332" t="s">
        <v>17501</v>
      </c>
      <c r="K332" t="s">
        <v>17500</v>
      </c>
      <c r="L332" t="s">
        <v>17499</v>
      </c>
      <c r="M332" t="s">
        <v>15651</v>
      </c>
      <c r="N332">
        <v>3</v>
      </c>
      <c r="O332" t="s">
        <v>17498</v>
      </c>
      <c r="P332" t="s">
        <v>17497</v>
      </c>
      <c r="Q332" t="s">
        <v>17496</v>
      </c>
      <c r="R332" s="7">
        <v>36982</v>
      </c>
      <c r="S332" s="8">
        <f t="shared" si="40"/>
        <v>2001</v>
      </c>
      <c r="T332" s="8">
        <v>2001</v>
      </c>
      <c r="U332" s="8">
        <f t="shared" si="41"/>
        <v>21</v>
      </c>
      <c r="V332" s="7">
        <v>36982</v>
      </c>
      <c r="W332" t="s">
        <v>3089</v>
      </c>
      <c r="X332" s="2">
        <v>1.6519999999999999</v>
      </c>
      <c r="Y332" s="6">
        <f t="shared" si="46"/>
        <v>4.409919649769093E-2</v>
      </c>
      <c r="AA332" t="s">
        <v>3088</v>
      </c>
      <c r="AB332">
        <v>17337</v>
      </c>
      <c r="AD332" t="s">
        <v>5</v>
      </c>
      <c r="AE332">
        <v>49</v>
      </c>
      <c r="AF332">
        <v>4</v>
      </c>
      <c r="AH332" t="s">
        <v>17495</v>
      </c>
      <c r="AI332" t="s">
        <v>17494</v>
      </c>
      <c r="AJ332" t="s">
        <v>17493</v>
      </c>
      <c r="AK332" t="s">
        <v>17492</v>
      </c>
      <c r="AL332">
        <v>51</v>
      </c>
      <c r="AM332" s="5">
        <f t="shared" si="42"/>
        <v>2.4285714285714284</v>
      </c>
      <c r="AN332" s="4">
        <f t="shared" si="47"/>
        <v>3.678260399199437E-3</v>
      </c>
      <c r="AO332" s="3"/>
      <c r="AP332">
        <v>0</v>
      </c>
      <c r="AR332" t="s">
        <v>0</v>
      </c>
      <c r="AT332" s="2" t="s">
        <v>19</v>
      </c>
      <c r="AU332" s="1">
        <f t="shared" si="43"/>
        <v>3.1972915668143482</v>
      </c>
      <c r="AV332" s="1">
        <f t="shared" si="44"/>
        <v>2.3888728448445185</v>
      </c>
      <c r="AW332" s="1">
        <f t="shared" si="45"/>
        <v>1.5804541228746884</v>
      </c>
    </row>
    <row r="333" spans="1:49" x14ac:dyDescent="0.2">
      <c r="A333">
        <v>331</v>
      </c>
      <c r="B333" t="s">
        <v>17491</v>
      </c>
      <c r="C333" t="s">
        <v>17490</v>
      </c>
      <c r="F333" t="s">
        <v>17489</v>
      </c>
      <c r="G333" t="s">
        <v>15</v>
      </c>
      <c r="H333" t="s">
        <v>14</v>
      </c>
      <c r="I333" t="s">
        <v>17488</v>
      </c>
      <c r="J333">
        <v>60027161</v>
      </c>
      <c r="K333" t="s">
        <v>17487</v>
      </c>
      <c r="L333" t="s">
        <v>17486</v>
      </c>
      <c r="M333" t="s">
        <v>6785</v>
      </c>
      <c r="N333">
        <v>3</v>
      </c>
      <c r="O333" t="s">
        <v>17485</v>
      </c>
      <c r="P333" t="s">
        <v>17484</v>
      </c>
      <c r="Q333" t="s">
        <v>17483</v>
      </c>
      <c r="R333" s="7">
        <v>36982</v>
      </c>
      <c r="S333" s="8">
        <f t="shared" si="40"/>
        <v>2001</v>
      </c>
      <c r="T333" s="8">
        <v>2001</v>
      </c>
      <c r="U333" s="8">
        <f t="shared" si="41"/>
        <v>21</v>
      </c>
      <c r="V333" s="7">
        <v>36982</v>
      </c>
      <c r="W333" s="11" t="s">
        <v>14296</v>
      </c>
      <c r="X333" s="2">
        <v>2.383</v>
      </c>
      <c r="Y333" s="6">
        <f t="shared" si="46"/>
        <v>6.3612824003630442E-2</v>
      </c>
      <c r="AA333">
        <v>13502417</v>
      </c>
      <c r="AB333">
        <v>17416</v>
      </c>
      <c r="AD333" t="s">
        <v>5</v>
      </c>
      <c r="AE333">
        <v>148</v>
      </c>
      <c r="AF333">
        <v>2</v>
      </c>
      <c r="AH333" t="s">
        <v>17482</v>
      </c>
      <c r="AI333" t="s">
        <v>17481</v>
      </c>
      <c r="AK333" t="s">
        <v>17480</v>
      </c>
      <c r="AL333">
        <v>1</v>
      </c>
      <c r="AM333" s="5">
        <f t="shared" si="42"/>
        <v>4.7619047619047616E-2</v>
      </c>
      <c r="AN333" s="4">
        <f t="shared" si="47"/>
        <v>7.2122752925479164E-5</v>
      </c>
      <c r="AO333" s="3"/>
      <c r="AP333">
        <v>0</v>
      </c>
      <c r="AR333" t="s">
        <v>0</v>
      </c>
      <c r="AT333" s="2" t="s">
        <v>19</v>
      </c>
      <c r="AU333" s="1">
        <f t="shared" si="43"/>
        <v>4.4550613628418949</v>
      </c>
      <c r="AV333" s="1">
        <f t="shared" si="44"/>
        <v>3.184247337827796</v>
      </c>
      <c r="AW333" s="1">
        <f t="shared" si="45"/>
        <v>1.9134333128136967</v>
      </c>
    </row>
    <row r="334" spans="1:49" x14ac:dyDescent="0.2">
      <c r="A334">
        <v>332</v>
      </c>
      <c r="B334" t="s">
        <v>17479</v>
      </c>
      <c r="C334" t="s">
        <v>17478</v>
      </c>
      <c r="D334" t="s">
        <v>17477</v>
      </c>
      <c r="F334" t="s">
        <v>17476</v>
      </c>
      <c r="G334" t="s">
        <v>15</v>
      </c>
      <c r="H334" t="s">
        <v>14</v>
      </c>
      <c r="I334" t="s">
        <v>17475</v>
      </c>
      <c r="J334" t="s">
        <v>17464</v>
      </c>
      <c r="K334" t="s">
        <v>17463</v>
      </c>
      <c r="L334" t="s">
        <v>17353</v>
      </c>
      <c r="M334" t="s">
        <v>263</v>
      </c>
      <c r="N334">
        <v>1</v>
      </c>
      <c r="O334" t="s">
        <v>17474</v>
      </c>
      <c r="P334">
        <v>7402673635</v>
      </c>
      <c r="Q334" t="s">
        <v>17461</v>
      </c>
      <c r="R334" s="7">
        <v>36982</v>
      </c>
      <c r="S334" s="8">
        <f t="shared" si="40"/>
        <v>2001</v>
      </c>
      <c r="T334" s="8">
        <v>2001</v>
      </c>
      <c r="U334" s="8">
        <f t="shared" si="41"/>
        <v>21</v>
      </c>
      <c r="V334" s="7">
        <v>36982</v>
      </c>
      <c r="W334" t="s">
        <v>3089</v>
      </c>
      <c r="X334" s="2">
        <v>1.6519999999999999</v>
      </c>
      <c r="Y334" s="6">
        <f t="shared" si="46"/>
        <v>4.409919649769093E-2</v>
      </c>
      <c r="AA334" t="s">
        <v>3088</v>
      </c>
      <c r="AB334">
        <v>17337</v>
      </c>
      <c r="AD334" t="s">
        <v>5</v>
      </c>
      <c r="AE334">
        <v>49</v>
      </c>
      <c r="AF334">
        <v>4</v>
      </c>
      <c r="AH334" t="s">
        <v>17473</v>
      </c>
      <c r="AI334" t="s">
        <v>17472</v>
      </c>
      <c r="AJ334" t="s">
        <v>17471</v>
      </c>
      <c r="AK334" t="s">
        <v>17470</v>
      </c>
      <c r="AL334">
        <v>7</v>
      </c>
      <c r="AM334" s="5">
        <f t="shared" si="42"/>
        <v>0.33333333333333331</v>
      </c>
      <c r="AN334" s="4">
        <f t="shared" si="47"/>
        <v>5.048592704783541E-4</v>
      </c>
      <c r="AO334" s="3"/>
      <c r="AP334">
        <v>0</v>
      </c>
      <c r="AR334" t="s">
        <v>0</v>
      </c>
      <c r="AT334" s="2" t="s">
        <v>19</v>
      </c>
      <c r="AU334" s="1">
        <f t="shared" si="43"/>
        <v>3.1020895329527156</v>
      </c>
      <c r="AV334" s="1">
        <f t="shared" si="44"/>
        <v>2.2302027884084641</v>
      </c>
      <c r="AW334" s="1">
        <f t="shared" si="45"/>
        <v>1.3583160438642126</v>
      </c>
    </row>
    <row r="335" spans="1:49" x14ac:dyDescent="0.2">
      <c r="A335">
        <v>333</v>
      </c>
      <c r="B335" t="s">
        <v>17469</v>
      </c>
      <c r="C335" t="s">
        <v>17468</v>
      </c>
      <c r="D335" t="s">
        <v>17467</v>
      </c>
      <c r="F335" t="s">
        <v>17466</v>
      </c>
      <c r="G335" t="s">
        <v>15</v>
      </c>
      <c r="H335" t="s">
        <v>14</v>
      </c>
      <c r="I335" t="s">
        <v>17465</v>
      </c>
      <c r="J335" t="s">
        <v>17464</v>
      </c>
      <c r="K335" t="s">
        <v>17463</v>
      </c>
      <c r="L335" t="s">
        <v>17353</v>
      </c>
      <c r="M335" t="s">
        <v>263</v>
      </c>
      <c r="N335">
        <v>1</v>
      </c>
      <c r="O335" t="s">
        <v>17462</v>
      </c>
      <c r="P335">
        <v>7003900610</v>
      </c>
      <c r="Q335" t="s">
        <v>17461</v>
      </c>
      <c r="R335" s="7">
        <v>36982</v>
      </c>
      <c r="S335" s="8">
        <f t="shared" si="40"/>
        <v>2001</v>
      </c>
      <c r="T335" s="8">
        <v>2001</v>
      </c>
      <c r="U335" s="8">
        <f t="shared" si="41"/>
        <v>21</v>
      </c>
      <c r="V335" s="7">
        <v>36982</v>
      </c>
      <c r="W335" t="s">
        <v>3089</v>
      </c>
      <c r="X335" s="2">
        <v>1.6519999999999999</v>
      </c>
      <c r="Y335" s="6">
        <f t="shared" si="46"/>
        <v>4.409919649769093E-2</v>
      </c>
      <c r="AA335" t="s">
        <v>3088</v>
      </c>
      <c r="AB335">
        <v>17337</v>
      </c>
      <c r="AD335" t="s">
        <v>5</v>
      </c>
      <c r="AE335">
        <v>49</v>
      </c>
      <c r="AF335">
        <v>4</v>
      </c>
      <c r="AH335" t="s">
        <v>17460</v>
      </c>
      <c r="AI335" t="s">
        <v>17459</v>
      </c>
      <c r="AJ335" t="s">
        <v>17458</v>
      </c>
      <c r="AK335" t="s">
        <v>17457</v>
      </c>
      <c r="AL335">
        <v>75</v>
      </c>
      <c r="AM335" s="5">
        <f t="shared" si="42"/>
        <v>3.5714285714285716</v>
      </c>
      <c r="AN335" s="4">
        <f t="shared" si="47"/>
        <v>5.4092064694109378E-3</v>
      </c>
      <c r="AO335" s="3"/>
      <c r="AP335">
        <v>0</v>
      </c>
      <c r="AR335" t="s">
        <v>0</v>
      </c>
      <c r="AT335" s="2" t="s">
        <v>19</v>
      </c>
      <c r="AU335" s="1">
        <f t="shared" si="43"/>
        <v>3.2492199489206932</v>
      </c>
      <c r="AV335" s="1">
        <f t="shared" si="44"/>
        <v>2.4754201483550937</v>
      </c>
      <c r="AW335" s="1">
        <f t="shared" si="45"/>
        <v>1.7016203477894933</v>
      </c>
    </row>
    <row r="336" spans="1:49" x14ac:dyDescent="0.2">
      <c r="A336">
        <v>334</v>
      </c>
      <c r="B336" t="s">
        <v>17456</v>
      </c>
      <c r="C336" t="s">
        <v>17455</v>
      </c>
      <c r="D336" t="s">
        <v>17454</v>
      </c>
      <c r="F336" t="s">
        <v>17453</v>
      </c>
      <c r="G336" t="s">
        <v>15</v>
      </c>
      <c r="H336" t="s">
        <v>14</v>
      </c>
      <c r="I336" t="s">
        <v>3111</v>
      </c>
      <c r="J336" t="s">
        <v>17452</v>
      </c>
      <c r="K336" t="s">
        <v>17451</v>
      </c>
      <c r="L336" t="s">
        <v>17450</v>
      </c>
      <c r="M336" t="s">
        <v>11038</v>
      </c>
      <c r="N336">
        <v>4</v>
      </c>
      <c r="O336" t="s">
        <v>17449</v>
      </c>
      <c r="P336" t="s">
        <v>17448</v>
      </c>
      <c r="Q336" t="s">
        <v>17447</v>
      </c>
      <c r="R336" s="7">
        <v>36982</v>
      </c>
      <c r="S336" s="8">
        <f t="shared" si="40"/>
        <v>2001</v>
      </c>
      <c r="T336" s="8">
        <v>2001</v>
      </c>
      <c r="U336" s="8">
        <f t="shared" si="41"/>
        <v>21</v>
      </c>
      <c r="V336" s="7">
        <v>36982</v>
      </c>
      <c r="W336" t="s">
        <v>3089</v>
      </c>
      <c r="X336" s="2">
        <v>1.6519999999999999</v>
      </c>
      <c r="Y336" s="6">
        <f t="shared" si="46"/>
        <v>4.409919649769093E-2</v>
      </c>
      <c r="AA336" t="s">
        <v>3088</v>
      </c>
      <c r="AB336">
        <v>17337</v>
      </c>
      <c r="AD336" t="s">
        <v>5</v>
      </c>
      <c r="AE336">
        <v>49</v>
      </c>
      <c r="AF336">
        <v>4</v>
      </c>
      <c r="AH336" t="s">
        <v>17446</v>
      </c>
      <c r="AI336" t="s">
        <v>17445</v>
      </c>
      <c r="AJ336" t="s">
        <v>17444</v>
      </c>
      <c r="AK336" t="s">
        <v>17443</v>
      </c>
      <c r="AL336">
        <v>23</v>
      </c>
      <c r="AM336" s="5">
        <f t="shared" si="42"/>
        <v>1.0952380952380953</v>
      </c>
      <c r="AN336" s="4">
        <f t="shared" si="47"/>
        <v>1.658823317286021E-3</v>
      </c>
      <c r="AO336" s="3"/>
      <c r="AP336">
        <v>0</v>
      </c>
      <c r="AQ336" t="s">
        <v>17442</v>
      </c>
      <c r="AR336" s="9">
        <v>35400</v>
      </c>
      <c r="AS336" t="s">
        <v>1290</v>
      </c>
      <c r="AT336" s="2" t="s">
        <v>19</v>
      </c>
      <c r="AU336" s="1">
        <f t="shared" si="43"/>
        <v>3.1367084543569455</v>
      </c>
      <c r="AV336" s="1">
        <f t="shared" si="44"/>
        <v>2.2879009907488475</v>
      </c>
      <c r="AW336" s="1">
        <f t="shared" si="45"/>
        <v>1.4390935271407492</v>
      </c>
    </row>
    <row r="337" spans="1:49" x14ac:dyDescent="0.2">
      <c r="A337">
        <v>335</v>
      </c>
      <c r="B337" t="s">
        <v>17441</v>
      </c>
      <c r="C337" t="s">
        <v>17440</v>
      </c>
      <c r="D337" t="s">
        <v>17439</v>
      </c>
      <c r="F337" t="s">
        <v>17438</v>
      </c>
      <c r="G337" t="s">
        <v>15</v>
      </c>
      <c r="H337" t="s">
        <v>14</v>
      </c>
      <c r="I337" t="s">
        <v>17437</v>
      </c>
      <c r="J337" t="s">
        <v>17436</v>
      </c>
      <c r="K337" t="s">
        <v>17435</v>
      </c>
      <c r="L337" t="s">
        <v>17434</v>
      </c>
      <c r="M337" t="s">
        <v>15682</v>
      </c>
      <c r="N337">
        <v>2</v>
      </c>
      <c r="O337" t="s">
        <v>17433</v>
      </c>
      <c r="P337" t="s">
        <v>17432</v>
      </c>
      <c r="Q337" t="s">
        <v>17431</v>
      </c>
      <c r="R337" s="7">
        <v>36982</v>
      </c>
      <c r="S337" s="8">
        <f t="shared" si="40"/>
        <v>2001</v>
      </c>
      <c r="T337" s="8">
        <v>2001</v>
      </c>
      <c r="U337" s="8">
        <f t="shared" si="41"/>
        <v>21</v>
      </c>
      <c r="V337" s="7">
        <v>36982</v>
      </c>
      <c r="W337" t="s">
        <v>3089</v>
      </c>
      <c r="X337" s="2">
        <v>1.6519999999999999</v>
      </c>
      <c r="Y337" s="6">
        <f t="shared" si="46"/>
        <v>4.409919649769093E-2</v>
      </c>
      <c r="AA337" t="s">
        <v>3088</v>
      </c>
      <c r="AB337">
        <v>17337</v>
      </c>
      <c r="AD337" t="s">
        <v>5</v>
      </c>
      <c r="AE337">
        <v>49</v>
      </c>
      <c r="AF337">
        <v>4</v>
      </c>
      <c r="AH337" t="s">
        <v>17430</v>
      </c>
      <c r="AI337" t="s">
        <v>17429</v>
      </c>
      <c r="AJ337" t="s">
        <v>17428</v>
      </c>
      <c r="AK337" t="s">
        <v>17427</v>
      </c>
      <c r="AL337">
        <v>49</v>
      </c>
      <c r="AM337" s="5">
        <f t="shared" si="42"/>
        <v>2.3333333333333335</v>
      </c>
      <c r="AN337" s="4">
        <f t="shared" si="47"/>
        <v>3.5340148933484792E-3</v>
      </c>
      <c r="AO337" s="3"/>
      <c r="AP337">
        <v>0</v>
      </c>
      <c r="AQ337" t="s">
        <v>17426</v>
      </c>
      <c r="AR337" t="s">
        <v>0</v>
      </c>
      <c r="AS337" t="s">
        <v>17425</v>
      </c>
      <c r="AT337" s="2" t="s">
        <v>19</v>
      </c>
      <c r="AU337" s="1">
        <f t="shared" si="43"/>
        <v>3.1929642016388198</v>
      </c>
      <c r="AV337" s="1">
        <f t="shared" si="44"/>
        <v>2.3816605695519706</v>
      </c>
      <c r="AW337" s="1">
        <f t="shared" si="45"/>
        <v>1.5703569374651214</v>
      </c>
    </row>
    <row r="338" spans="1:49" x14ac:dyDescent="0.2">
      <c r="A338">
        <v>336</v>
      </c>
      <c r="B338" t="s">
        <v>17424</v>
      </c>
      <c r="C338" t="s">
        <v>17423</v>
      </c>
      <c r="F338" t="s">
        <v>17422</v>
      </c>
      <c r="G338" t="s">
        <v>15</v>
      </c>
      <c r="H338" t="s">
        <v>14</v>
      </c>
      <c r="I338" t="s">
        <v>17421</v>
      </c>
      <c r="J338">
        <v>100418017</v>
      </c>
      <c r="K338" t="s">
        <v>17420</v>
      </c>
      <c r="L338" t="s">
        <v>708</v>
      </c>
      <c r="M338" t="s">
        <v>707</v>
      </c>
      <c r="N338">
        <v>1</v>
      </c>
      <c r="O338" t="s">
        <v>17419</v>
      </c>
      <c r="P338">
        <v>6602730459</v>
      </c>
      <c r="Q338">
        <v>100418017</v>
      </c>
      <c r="R338" s="7">
        <v>36982</v>
      </c>
      <c r="S338" s="8">
        <f t="shared" si="40"/>
        <v>2001</v>
      </c>
      <c r="T338" s="8">
        <v>2001</v>
      </c>
      <c r="U338" s="8">
        <f t="shared" si="41"/>
        <v>21</v>
      </c>
      <c r="V338" s="7">
        <v>36982</v>
      </c>
      <c r="W338" s="11" t="s">
        <v>14296</v>
      </c>
      <c r="X338" s="2">
        <v>2.383</v>
      </c>
      <c r="Y338" s="6">
        <f t="shared" si="46"/>
        <v>6.3612824003630442E-2</v>
      </c>
      <c r="AA338">
        <v>13502417</v>
      </c>
      <c r="AB338">
        <v>17416</v>
      </c>
      <c r="AD338" t="s">
        <v>5</v>
      </c>
      <c r="AE338">
        <v>148</v>
      </c>
      <c r="AF338">
        <v>2</v>
      </c>
      <c r="AH338" t="s">
        <v>17418</v>
      </c>
      <c r="AI338" t="s">
        <v>17417</v>
      </c>
      <c r="AK338" t="s">
        <v>17416</v>
      </c>
      <c r="AL338">
        <v>0</v>
      </c>
      <c r="AM338" s="5">
        <f t="shared" si="42"/>
        <v>0</v>
      </c>
      <c r="AN338" s="4">
        <f t="shared" si="47"/>
        <v>0</v>
      </c>
      <c r="AO338" s="3"/>
      <c r="AP338">
        <v>0</v>
      </c>
      <c r="AR338" t="s">
        <v>0</v>
      </c>
      <c r="AT338" s="2" t="s">
        <v>19</v>
      </c>
      <c r="AU338" s="1">
        <f t="shared" si="43"/>
        <v>4.4528976802541305</v>
      </c>
      <c r="AV338" s="1">
        <f t="shared" si="44"/>
        <v>3.1806412001815221</v>
      </c>
      <c r="AW338" s="1">
        <f t="shared" si="45"/>
        <v>1.9083847201089132</v>
      </c>
    </row>
    <row r="339" spans="1:49" x14ac:dyDescent="0.2">
      <c r="A339">
        <v>337</v>
      </c>
      <c r="B339" t="s">
        <v>17415</v>
      </c>
      <c r="C339" t="s">
        <v>17414</v>
      </c>
      <c r="D339" t="s">
        <v>17413</v>
      </c>
      <c r="F339" t="s">
        <v>17412</v>
      </c>
      <c r="G339" t="s">
        <v>15</v>
      </c>
      <c r="H339" t="s">
        <v>14</v>
      </c>
      <c r="I339" t="s">
        <v>17411</v>
      </c>
      <c r="J339">
        <v>60024025</v>
      </c>
      <c r="K339" t="s">
        <v>724</v>
      </c>
      <c r="L339" t="s">
        <v>723</v>
      </c>
      <c r="M339" t="s">
        <v>339</v>
      </c>
      <c r="N339">
        <v>2</v>
      </c>
      <c r="O339" t="s">
        <v>17410</v>
      </c>
      <c r="P339" t="s">
        <v>17409</v>
      </c>
      <c r="Q339" t="s">
        <v>17408</v>
      </c>
      <c r="R339" s="7">
        <v>36982</v>
      </c>
      <c r="S339" s="8">
        <f t="shared" si="40"/>
        <v>2001</v>
      </c>
      <c r="T339" s="8">
        <v>2001</v>
      </c>
      <c r="U339" s="8">
        <f t="shared" si="41"/>
        <v>21</v>
      </c>
      <c r="V339" s="7">
        <v>36982</v>
      </c>
      <c r="W339" t="s">
        <v>3089</v>
      </c>
      <c r="X339" s="2">
        <v>1.6519999999999999</v>
      </c>
      <c r="Y339" s="6">
        <f t="shared" si="46"/>
        <v>4.409919649769093E-2</v>
      </c>
      <c r="AA339" t="s">
        <v>3088</v>
      </c>
      <c r="AB339">
        <v>17337</v>
      </c>
      <c r="AD339" t="s">
        <v>5</v>
      </c>
      <c r="AE339">
        <v>49</v>
      </c>
      <c r="AF339">
        <v>4</v>
      </c>
      <c r="AH339" t="s">
        <v>17407</v>
      </c>
      <c r="AI339" t="s">
        <v>17406</v>
      </c>
      <c r="AJ339" t="s">
        <v>17405</v>
      </c>
      <c r="AK339" t="s">
        <v>17404</v>
      </c>
      <c r="AL339">
        <v>40</v>
      </c>
      <c r="AM339" s="5">
        <f t="shared" si="42"/>
        <v>1.9047619047619047</v>
      </c>
      <c r="AN339" s="4">
        <f t="shared" si="47"/>
        <v>2.8849101170191666E-3</v>
      </c>
      <c r="AO339" s="3"/>
      <c r="AP339">
        <v>0</v>
      </c>
      <c r="AQ339" t="s">
        <v>1619</v>
      </c>
      <c r="AR339" t="s">
        <v>17403</v>
      </c>
      <c r="AS339" t="s">
        <v>1617</v>
      </c>
      <c r="AT339" s="2" t="s">
        <v>19</v>
      </c>
      <c r="AU339" s="1">
        <f t="shared" si="43"/>
        <v>3.1734910583489402</v>
      </c>
      <c r="AV339" s="1">
        <f t="shared" si="44"/>
        <v>2.3492053307355052</v>
      </c>
      <c r="AW339" s="1">
        <f t="shared" si="45"/>
        <v>1.5249196031220693</v>
      </c>
    </row>
    <row r="340" spans="1:49" x14ac:dyDescent="0.2">
      <c r="A340">
        <v>338</v>
      </c>
      <c r="B340" t="s">
        <v>17402</v>
      </c>
      <c r="C340" t="s">
        <v>17401</v>
      </c>
      <c r="F340" t="s">
        <v>17400</v>
      </c>
      <c r="G340" t="s">
        <v>15</v>
      </c>
      <c r="H340" t="s">
        <v>14</v>
      </c>
      <c r="I340" t="s">
        <v>5144</v>
      </c>
      <c r="J340">
        <v>60031159</v>
      </c>
      <c r="K340" t="s">
        <v>17399</v>
      </c>
      <c r="L340" t="s">
        <v>17398</v>
      </c>
      <c r="M340" t="s">
        <v>766</v>
      </c>
      <c r="N340">
        <v>2</v>
      </c>
      <c r="O340" t="s">
        <v>5141</v>
      </c>
      <c r="P340" t="s">
        <v>5140</v>
      </c>
      <c r="Q340" t="s">
        <v>17397</v>
      </c>
      <c r="R340" s="7">
        <v>36982</v>
      </c>
      <c r="S340" s="8">
        <f t="shared" si="40"/>
        <v>2001</v>
      </c>
      <c r="T340" s="8">
        <v>2001</v>
      </c>
      <c r="U340" s="8">
        <f t="shared" si="41"/>
        <v>21</v>
      </c>
      <c r="V340" s="7">
        <v>36982</v>
      </c>
      <c r="W340" s="11" t="s">
        <v>14296</v>
      </c>
      <c r="X340" s="2">
        <v>2.383</v>
      </c>
      <c r="Y340" s="6">
        <f t="shared" si="46"/>
        <v>6.3612824003630442E-2</v>
      </c>
      <c r="AA340">
        <v>13502417</v>
      </c>
      <c r="AB340">
        <v>17416</v>
      </c>
      <c r="AD340" t="s">
        <v>5</v>
      </c>
      <c r="AE340">
        <v>148</v>
      </c>
      <c r="AF340">
        <v>2</v>
      </c>
      <c r="AH340" t="s">
        <v>17396</v>
      </c>
      <c r="AI340" t="s">
        <v>17395</v>
      </c>
      <c r="AK340" t="s">
        <v>17394</v>
      </c>
      <c r="AL340">
        <v>4</v>
      </c>
      <c r="AM340" s="5">
        <f t="shared" si="42"/>
        <v>0.19047619047619047</v>
      </c>
      <c r="AN340" s="4">
        <f t="shared" si="47"/>
        <v>2.8849101170191666E-4</v>
      </c>
      <c r="AO340" s="3"/>
      <c r="AP340">
        <v>0</v>
      </c>
      <c r="AR340" t="s">
        <v>0</v>
      </c>
      <c r="AT340" s="2" t="s">
        <v>19</v>
      </c>
      <c r="AU340" s="1">
        <f t="shared" si="43"/>
        <v>4.4615524106051883</v>
      </c>
      <c r="AV340" s="1">
        <f t="shared" si="44"/>
        <v>3.1950657507666183</v>
      </c>
      <c r="AW340" s="1">
        <f t="shared" si="45"/>
        <v>1.9285790909280474</v>
      </c>
    </row>
    <row r="341" spans="1:49" x14ac:dyDescent="0.2">
      <c r="A341">
        <v>339</v>
      </c>
      <c r="B341" t="s">
        <v>17393</v>
      </c>
      <c r="C341" t="s">
        <v>17392</v>
      </c>
      <c r="D341" t="s">
        <v>17391</v>
      </c>
      <c r="F341" t="s">
        <v>17390</v>
      </c>
      <c r="G341" t="s">
        <v>15</v>
      </c>
      <c r="H341" t="s">
        <v>14</v>
      </c>
      <c r="I341" t="s">
        <v>17389</v>
      </c>
      <c r="J341" t="s">
        <v>17388</v>
      </c>
      <c r="K341" t="s">
        <v>17387</v>
      </c>
      <c r="L341" t="s">
        <v>17386</v>
      </c>
      <c r="M341" t="s">
        <v>27</v>
      </c>
      <c r="N341">
        <v>4</v>
      </c>
      <c r="O341" t="s">
        <v>17385</v>
      </c>
      <c r="P341" t="s">
        <v>17384</v>
      </c>
      <c r="Q341" t="s">
        <v>17383</v>
      </c>
      <c r="R341" s="7">
        <v>36982</v>
      </c>
      <c r="S341" s="8">
        <f t="shared" si="40"/>
        <v>2001</v>
      </c>
      <c r="T341" s="8">
        <v>2001</v>
      </c>
      <c r="U341" s="8">
        <f t="shared" si="41"/>
        <v>21</v>
      </c>
      <c r="V341" s="7">
        <v>36982</v>
      </c>
      <c r="W341" t="s">
        <v>17382</v>
      </c>
      <c r="X341" s="2">
        <v>1.538</v>
      </c>
      <c r="Y341" s="6">
        <f t="shared" si="46"/>
        <v>4.1056031606203788E-2</v>
      </c>
      <c r="AA341">
        <v>219797</v>
      </c>
      <c r="AB341">
        <v>26950</v>
      </c>
      <c r="AD341" t="s">
        <v>5</v>
      </c>
      <c r="AE341">
        <v>236</v>
      </c>
      <c r="AF341">
        <v>1</v>
      </c>
      <c r="AH341" t="s">
        <v>17381</v>
      </c>
      <c r="AI341" t="s">
        <v>17380</v>
      </c>
      <c r="AJ341" t="s">
        <v>17379</v>
      </c>
      <c r="AK341" t="s">
        <v>17378</v>
      </c>
      <c r="AL341">
        <v>9</v>
      </c>
      <c r="AM341" s="5">
        <f t="shared" si="42"/>
        <v>0.42857142857142855</v>
      </c>
      <c r="AN341" s="4">
        <f t="shared" si="47"/>
        <v>6.4910477632931242E-4</v>
      </c>
      <c r="AO341" s="3"/>
      <c r="AP341">
        <v>0</v>
      </c>
      <c r="AR341" t="s">
        <v>0</v>
      </c>
      <c r="AT341" s="2" t="s">
        <v>19</v>
      </c>
      <c r="AU341" s="1">
        <f t="shared" si="43"/>
        <v>2.8933953557241443</v>
      </c>
      <c r="AV341" s="1">
        <f t="shared" si="44"/>
        <v>2.0852568191266552</v>
      </c>
      <c r="AW341" s="1">
        <f t="shared" si="45"/>
        <v>1.2771182825291656</v>
      </c>
    </row>
    <row r="342" spans="1:49" x14ac:dyDescent="0.2">
      <c r="A342">
        <v>340</v>
      </c>
      <c r="B342" t="s">
        <v>17377</v>
      </c>
      <c r="C342" t="s">
        <v>17376</v>
      </c>
      <c r="D342" t="s">
        <v>17375</v>
      </c>
      <c r="F342" t="s">
        <v>17374</v>
      </c>
      <c r="G342" t="s">
        <v>15</v>
      </c>
      <c r="H342" t="s">
        <v>14</v>
      </c>
      <c r="I342" t="s">
        <v>17373</v>
      </c>
      <c r="J342" t="s">
        <v>17372</v>
      </c>
      <c r="K342" t="s">
        <v>17371</v>
      </c>
      <c r="L342" t="s">
        <v>17370</v>
      </c>
      <c r="M342" t="s">
        <v>8354</v>
      </c>
      <c r="N342">
        <v>2</v>
      </c>
      <c r="O342" t="s">
        <v>17369</v>
      </c>
      <c r="P342" t="s">
        <v>17368</v>
      </c>
      <c r="Q342" t="s">
        <v>17367</v>
      </c>
      <c r="R342" s="7">
        <v>36982</v>
      </c>
      <c r="S342" s="8">
        <f t="shared" si="40"/>
        <v>2001</v>
      </c>
      <c r="T342" s="8">
        <v>2001</v>
      </c>
      <c r="U342" s="8">
        <f t="shared" si="41"/>
        <v>21</v>
      </c>
      <c r="V342" s="7">
        <v>36982</v>
      </c>
      <c r="W342" t="s">
        <v>3089</v>
      </c>
      <c r="X342" s="2">
        <v>1.6519999999999999</v>
      </c>
      <c r="Y342" s="6">
        <f t="shared" si="46"/>
        <v>4.409919649769093E-2</v>
      </c>
      <c r="AA342" t="s">
        <v>3088</v>
      </c>
      <c r="AB342">
        <v>17337</v>
      </c>
      <c r="AD342" t="s">
        <v>5</v>
      </c>
      <c r="AE342">
        <v>49</v>
      </c>
      <c r="AF342">
        <v>4</v>
      </c>
      <c r="AH342" t="s">
        <v>17366</v>
      </c>
      <c r="AI342" t="s">
        <v>17365</v>
      </c>
      <c r="AJ342" t="s">
        <v>17364</v>
      </c>
      <c r="AK342" t="s">
        <v>17363</v>
      </c>
      <c r="AL342">
        <v>15</v>
      </c>
      <c r="AM342" s="5">
        <f t="shared" si="42"/>
        <v>0.7142857142857143</v>
      </c>
      <c r="AN342" s="4">
        <f t="shared" si="47"/>
        <v>1.0818412938821875E-3</v>
      </c>
      <c r="AO342" s="3"/>
      <c r="AP342">
        <v>0</v>
      </c>
      <c r="AQ342" t="s">
        <v>17362</v>
      </c>
      <c r="AR342" t="s">
        <v>0</v>
      </c>
      <c r="AS342" t="s">
        <v>17361</v>
      </c>
      <c r="AT342" s="2" t="s">
        <v>19</v>
      </c>
      <c r="AU342" s="1">
        <f t="shared" si="43"/>
        <v>3.1193989936548308</v>
      </c>
      <c r="AV342" s="1">
        <f t="shared" si="44"/>
        <v>2.259051889578656</v>
      </c>
      <c r="AW342" s="1">
        <f t="shared" si="45"/>
        <v>1.3987047855024808</v>
      </c>
    </row>
    <row r="343" spans="1:49" x14ac:dyDescent="0.2">
      <c r="A343">
        <v>341</v>
      </c>
      <c r="B343" t="s">
        <v>17360</v>
      </c>
      <c r="C343" t="s">
        <v>17359</v>
      </c>
      <c r="D343" t="s">
        <v>17358</v>
      </c>
      <c r="F343" t="s">
        <v>17357</v>
      </c>
      <c r="G343" t="s">
        <v>15</v>
      </c>
      <c r="H343" t="s">
        <v>14</v>
      </c>
      <c r="I343" t="s">
        <v>17356</v>
      </c>
      <c r="J343" t="s">
        <v>17355</v>
      </c>
      <c r="K343" t="s">
        <v>17354</v>
      </c>
      <c r="L343" t="s">
        <v>17353</v>
      </c>
      <c r="M343" t="s">
        <v>263</v>
      </c>
      <c r="N343">
        <v>2</v>
      </c>
      <c r="O343" t="s">
        <v>17352</v>
      </c>
      <c r="P343" t="s">
        <v>17351</v>
      </c>
      <c r="Q343" t="s">
        <v>17350</v>
      </c>
      <c r="R343" s="7">
        <v>36982</v>
      </c>
      <c r="S343" s="8">
        <f t="shared" ref="S343:S406" si="48">YEAR(R343)</f>
        <v>2001</v>
      </c>
      <c r="T343" s="8">
        <v>2001</v>
      </c>
      <c r="U343" s="8">
        <f t="shared" ref="U343:U406" si="49">2022-T343</f>
        <v>21</v>
      </c>
      <c r="V343" s="7">
        <v>36982</v>
      </c>
      <c r="W343" t="s">
        <v>3089</v>
      </c>
      <c r="X343" s="2">
        <v>1.6519999999999999</v>
      </c>
      <c r="Y343" s="6">
        <f t="shared" si="46"/>
        <v>4.409919649769093E-2</v>
      </c>
      <c r="AA343" t="s">
        <v>3088</v>
      </c>
      <c r="AB343">
        <v>17337</v>
      </c>
      <c r="AD343" t="s">
        <v>5</v>
      </c>
      <c r="AE343">
        <v>49</v>
      </c>
      <c r="AF343">
        <v>4</v>
      </c>
      <c r="AH343" t="s">
        <v>17349</v>
      </c>
      <c r="AI343" t="s">
        <v>17348</v>
      </c>
      <c r="AJ343" t="s">
        <v>17347</v>
      </c>
      <c r="AK343" t="s">
        <v>17346</v>
      </c>
      <c r="AL343">
        <v>17</v>
      </c>
      <c r="AM343" s="5">
        <f t="shared" ref="AM343:AM406" si="50">AL343/U343</f>
        <v>0.80952380952380953</v>
      </c>
      <c r="AN343" s="4">
        <f t="shared" si="47"/>
        <v>1.2260867997331457E-3</v>
      </c>
      <c r="AO343" s="3"/>
      <c r="AP343">
        <v>0</v>
      </c>
      <c r="AR343" t="s">
        <v>0</v>
      </c>
      <c r="AT343" s="2" t="s">
        <v>19</v>
      </c>
      <c r="AU343" s="1">
        <f t="shared" ref="AU343:AU406" si="51">(Y343*0.7+AN343*0.3)*100</f>
        <v>3.1237263588303597</v>
      </c>
      <c r="AV343" s="1">
        <f t="shared" ref="AV343:AV406" si="52">(Y343*0.5+AN343*0.5)*100</f>
        <v>2.2662641648712039</v>
      </c>
      <c r="AW343" s="1">
        <f t="shared" ref="AW343:AW406" si="53">(Y343*0.3+AN343*0.7)*100</f>
        <v>1.4088019709120481</v>
      </c>
    </row>
    <row r="344" spans="1:49" x14ac:dyDescent="0.2">
      <c r="A344">
        <v>342</v>
      </c>
      <c r="B344" t="s">
        <v>17345</v>
      </c>
      <c r="C344" t="s">
        <v>17344</v>
      </c>
      <c r="D344" t="s">
        <v>17343</v>
      </c>
      <c r="F344" t="s">
        <v>17342</v>
      </c>
      <c r="G344" t="s">
        <v>15</v>
      </c>
      <c r="H344" t="s">
        <v>14</v>
      </c>
      <c r="I344" t="s">
        <v>17341</v>
      </c>
      <c r="J344" t="s">
        <v>17340</v>
      </c>
      <c r="K344" t="s">
        <v>17339</v>
      </c>
      <c r="L344" t="s">
        <v>17338</v>
      </c>
      <c r="M344" t="s">
        <v>17337</v>
      </c>
      <c r="N344">
        <v>1</v>
      </c>
      <c r="O344" t="s">
        <v>17336</v>
      </c>
      <c r="P344">
        <v>7202701174</v>
      </c>
      <c r="Q344" t="s">
        <v>17335</v>
      </c>
      <c r="R344" s="7">
        <v>36982</v>
      </c>
      <c r="S344" s="8">
        <f t="shared" si="48"/>
        <v>2001</v>
      </c>
      <c r="T344" s="8">
        <v>2001</v>
      </c>
      <c r="U344" s="8">
        <f t="shared" si="49"/>
        <v>21</v>
      </c>
      <c r="V344" s="7">
        <v>36982</v>
      </c>
      <c r="W344" t="s">
        <v>3089</v>
      </c>
      <c r="X344" s="2">
        <v>1.6519999999999999</v>
      </c>
      <c r="Y344" s="6">
        <f t="shared" si="46"/>
        <v>4.409919649769093E-2</v>
      </c>
      <c r="AA344" t="s">
        <v>3088</v>
      </c>
      <c r="AB344">
        <v>17337</v>
      </c>
      <c r="AD344" t="s">
        <v>5</v>
      </c>
      <c r="AE344">
        <v>49</v>
      </c>
      <c r="AF344">
        <v>4</v>
      </c>
      <c r="AH344" t="s">
        <v>17334</v>
      </c>
      <c r="AI344" t="s">
        <v>17333</v>
      </c>
      <c r="AJ344" t="s">
        <v>17332</v>
      </c>
      <c r="AK344" t="s">
        <v>17331</v>
      </c>
      <c r="AL344">
        <v>6</v>
      </c>
      <c r="AM344" s="5">
        <f t="shared" si="50"/>
        <v>0.2857142857142857</v>
      </c>
      <c r="AN344" s="4">
        <f t="shared" si="47"/>
        <v>4.3273651755287499E-4</v>
      </c>
      <c r="AO344" s="3"/>
      <c r="AP344">
        <v>0</v>
      </c>
      <c r="AR344" t="s">
        <v>0</v>
      </c>
      <c r="AT344" s="2" t="s">
        <v>19</v>
      </c>
      <c r="AU344" s="1">
        <f t="shared" si="51"/>
        <v>3.0999258503649512</v>
      </c>
      <c r="AV344" s="1">
        <f t="shared" si="52"/>
        <v>2.2265966507621902</v>
      </c>
      <c r="AW344" s="1">
        <f t="shared" si="53"/>
        <v>1.3532674511594291</v>
      </c>
    </row>
    <row r="345" spans="1:49" x14ac:dyDescent="0.2">
      <c r="A345">
        <v>343</v>
      </c>
      <c r="B345" t="s">
        <v>17330</v>
      </c>
      <c r="C345" t="s">
        <v>17329</v>
      </c>
      <c r="D345" t="s">
        <v>17328</v>
      </c>
      <c r="F345" t="s">
        <v>17327</v>
      </c>
      <c r="G345" t="s">
        <v>15</v>
      </c>
      <c r="H345" t="s">
        <v>14</v>
      </c>
      <c r="I345" t="s">
        <v>3310</v>
      </c>
      <c r="J345" t="s">
        <v>17326</v>
      </c>
      <c r="K345" t="s">
        <v>17325</v>
      </c>
      <c r="L345" t="s">
        <v>17324</v>
      </c>
      <c r="M345" t="s">
        <v>15611</v>
      </c>
      <c r="N345">
        <v>3</v>
      </c>
      <c r="O345" t="s">
        <v>17323</v>
      </c>
      <c r="P345" t="s">
        <v>17322</v>
      </c>
      <c r="Q345" t="s">
        <v>17321</v>
      </c>
      <c r="R345" s="7">
        <v>36982</v>
      </c>
      <c r="S345" s="8">
        <f t="shared" si="48"/>
        <v>2001</v>
      </c>
      <c r="T345" s="8">
        <v>2001</v>
      </c>
      <c r="U345" s="8">
        <f t="shared" si="49"/>
        <v>21</v>
      </c>
      <c r="V345" s="7">
        <v>36982</v>
      </c>
      <c r="W345" t="s">
        <v>3089</v>
      </c>
      <c r="X345" s="2">
        <v>1.6519999999999999</v>
      </c>
      <c r="Y345" s="6">
        <f t="shared" si="46"/>
        <v>4.409919649769093E-2</v>
      </c>
      <c r="AA345" t="s">
        <v>3088</v>
      </c>
      <c r="AB345">
        <v>17337</v>
      </c>
      <c r="AD345" t="s">
        <v>5</v>
      </c>
      <c r="AE345">
        <v>49</v>
      </c>
      <c r="AF345">
        <v>4</v>
      </c>
      <c r="AH345" t="s">
        <v>17320</v>
      </c>
      <c r="AI345" t="s">
        <v>17319</v>
      </c>
      <c r="AJ345" t="s">
        <v>17318</v>
      </c>
      <c r="AK345" t="s">
        <v>17317</v>
      </c>
      <c r="AL345">
        <v>5</v>
      </c>
      <c r="AM345" s="5">
        <f t="shared" si="50"/>
        <v>0.23809523809523808</v>
      </c>
      <c r="AN345" s="4">
        <f t="shared" si="47"/>
        <v>3.6061376462739582E-4</v>
      </c>
      <c r="AO345" s="3"/>
      <c r="AP345">
        <v>0</v>
      </c>
      <c r="AR345" t="s">
        <v>0</v>
      </c>
      <c r="AT345" s="2" t="s">
        <v>19</v>
      </c>
      <c r="AU345" s="1">
        <f t="shared" si="51"/>
        <v>3.0977621677771872</v>
      </c>
      <c r="AV345" s="1">
        <f t="shared" si="52"/>
        <v>2.2229905131159167</v>
      </c>
      <c r="AW345" s="1">
        <f t="shared" si="53"/>
        <v>1.3482188584546455</v>
      </c>
    </row>
    <row r="346" spans="1:49" x14ac:dyDescent="0.2">
      <c r="A346">
        <v>344</v>
      </c>
      <c r="B346" t="s">
        <v>17316</v>
      </c>
      <c r="C346" t="s">
        <v>17315</v>
      </c>
      <c r="D346" t="s">
        <v>17314</v>
      </c>
      <c r="F346" t="s">
        <v>17313</v>
      </c>
      <c r="G346" t="s">
        <v>15</v>
      </c>
      <c r="H346" t="s">
        <v>14</v>
      </c>
      <c r="I346" t="s">
        <v>17312</v>
      </c>
      <c r="J346" t="s">
        <v>17311</v>
      </c>
      <c r="K346" t="s">
        <v>17310</v>
      </c>
      <c r="L346" t="s">
        <v>17309</v>
      </c>
      <c r="M346" t="s">
        <v>263</v>
      </c>
      <c r="N346">
        <v>1</v>
      </c>
      <c r="O346" t="s">
        <v>17308</v>
      </c>
      <c r="P346">
        <v>55663513600</v>
      </c>
      <c r="Q346" t="s">
        <v>17307</v>
      </c>
      <c r="R346" s="7">
        <v>36982</v>
      </c>
      <c r="S346" s="8">
        <f t="shared" si="48"/>
        <v>2001</v>
      </c>
      <c r="T346" s="8">
        <v>2001</v>
      </c>
      <c r="U346" s="8">
        <f t="shared" si="49"/>
        <v>21</v>
      </c>
      <c r="V346" s="7">
        <v>36982</v>
      </c>
      <c r="W346" t="s">
        <v>3089</v>
      </c>
      <c r="X346" s="2">
        <v>1.6519999999999999</v>
      </c>
      <c r="Y346" s="6">
        <f t="shared" si="46"/>
        <v>4.409919649769093E-2</v>
      </c>
      <c r="AA346" t="s">
        <v>3088</v>
      </c>
      <c r="AB346">
        <v>17337</v>
      </c>
      <c r="AD346" t="s">
        <v>5</v>
      </c>
      <c r="AE346">
        <v>49</v>
      </c>
      <c r="AF346">
        <v>4</v>
      </c>
      <c r="AH346" t="s">
        <v>17306</v>
      </c>
      <c r="AI346" t="s">
        <v>17305</v>
      </c>
      <c r="AJ346" t="s">
        <v>17304</v>
      </c>
      <c r="AK346" t="s">
        <v>17303</v>
      </c>
      <c r="AL346">
        <v>30</v>
      </c>
      <c r="AM346" s="5">
        <f t="shared" si="50"/>
        <v>1.4285714285714286</v>
      </c>
      <c r="AN346" s="4">
        <f t="shared" si="47"/>
        <v>2.163682587764375E-3</v>
      </c>
      <c r="AO346" s="3"/>
      <c r="AP346">
        <v>0</v>
      </c>
      <c r="AQ346" t="s">
        <v>3476</v>
      </c>
      <c r="AR346" t="s">
        <v>0</v>
      </c>
      <c r="AS346" t="s">
        <v>2741</v>
      </c>
      <c r="AT346" s="2" t="s">
        <v>19</v>
      </c>
      <c r="AU346" s="1">
        <f t="shared" si="51"/>
        <v>3.1518542324712961</v>
      </c>
      <c r="AV346" s="1">
        <f t="shared" si="52"/>
        <v>2.313143954272765</v>
      </c>
      <c r="AW346" s="1">
        <f t="shared" si="53"/>
        <v>1.474433676074234</v>
      </c>
    </row>
    <row r="347" spans="1:49" x14ac:dyDescent="0.2">
      <c r="A347">
        <v>345</v>
      </c>
      <c r="B347" t="s">
        <v>17302</v>
      </c>
      <c r="C347" t="s">
        <v>17301</v>
      </c>
      <c r="D347" t="s">
        <v>17300</v>
      </c>
      <c r="F347" t="s">
        <v>17299</v>
      </c>
      <c r="G347" t="s">
        <v>15</v>
      </c>
      <c r="H347" t="s">
        <v>14</v>
      </c>
      <c r="I347" t="s">
        <v>17298</v>
      </c>
      <c r="J347" t="s">
        <v>17297</v>
      </c>
      <c r="K347" t="s">
        <v>17296</v>
      </c>
      <c r="L347" t="s">
        <v>17295</v>
      </c>
      <c r="M347" t="s">
        <v>97</v>
      </c>
      <c r="N347">
        <v>3</v>
      </c>
      <c r="O347" t="s">
        <v>17294</v>
      </c>
      <c r="P347" t="s">
        <v>17293</v>
      </c>
      <c r="Q347" t="s">
        <v>17292</v>
      </c>
      <c r="R347" s="7">
        <v>36982</v>
      </c>
      <c r="S347" s="8">
        <f t="shared" si="48"/>
        <v>2001</v>
      </c>
      <c r="T347" s="8">
        <v>2001</v>
      </c>
      <c r="U347" s="8">
        <f t="shared" si="49"/>
        <v>21</v>
      </c>
      <c r="V347" s="7">
        <v>36982</v>
      </c>
      <c r="W347" t="s">
        <v>17291</v>
      </c>
      <c r="X347" s="2" t="s">
        <v>19</v>
      </c>
      <c r="Y347" s="6" t="e">
        <f t="shared" si="46"/>
        <v>#VALUE!</v>
      </c>
      <c r="AA347" t="s">
        <v>17290</v>
      </c>
      <c r="AB347">
        <v>17345</v>
      </c>
      <c r="AD347" t="s">
        <v>5</v>
      </c>
      <c r="AE347">
        <v>24</v>
      </c>
      <c r="AF347">
        <v>2</v>
      </c>
      <c r="AH347" t="s">
        <v>17289</v>
      </c>
      <c r="AI347" t="s">
        <v>17288</v>
      </c>
      <c r="AJ347" t="s">
        <v>17287</v>
      </c>
      <c r="AK347" t="s">
        <v>17286</v>
      </c>
      <c r="AL347">
        <v>15</v>
      </c>
      <c r="AM347" s="5">
        <f t="shared" si="50"/>
        <v>0.7142857142857143</v>
      </c>
      <c r="AN347" s="4">
        <f t="shared" si="47"/>
        <v>1.0818412938821875E-3</v>
      </c>
      <c r="AO347" s="3"/>
      <c r="AP347">
        <v>0</v>
      </c>
      <c r="AR347" t="s">
        <v>0</v>
      </c>
      <c r="AT347" s="2" t="s">
        <v>19</v>
      </c>
      <c r="AU347" s="1" t="e">
        <f t="shared" si="51"/>
        <v>#VALUE!</v>
      </c>
      <c r="AV347" s="1" t="e">
        <f t="shared" si="52"/>
        <v>#VALUE!</v>
      </c>
      <c r="AW347" s="1" t="e">
        <f t="shared" si="53"/>
        <v>#VALUE!</v>
      </c>
    </row>
    <row r="348" spans="1:49" x14ac:dyDescent="0.2">
      <c r="A348">
        <v>346</v>
      </c>
      <c r="B348" t="s">
        <v>17285</v>
      </c>
      <c r="C348" t="s">
        <v>17284</v>
      </c>
      <c r="F348" t="s">
        <v>17283</v>
      </c>
      <c r="G348" t="s">
        <v>15</v>
      </c>
      <c r="H348" t="s">
        <v>14</v>
      </c>
      <c r="I348" t="s">
        <v>17282</v>
      </c>
      <c r="J348">
        <v>60021211</v>
      </c>
      <c r="K348" t="s">
        <v>17281</v>
      </c>
      <c r="L348" t="s">
        <v>17280</v>
      </c>
      <c r="M348" t="s">
        <v>10</v>
      </c>
      <c r="N348">
        <v>2</v>
      </c>
      <c r="O348" t="s">
        <v>17279</v>
      </c>
      <c r="P348" t="s">
        <v>17278</v>
      </c>
      <c r="Q348" t="s">
        <v>17277</v>
      </c>
      <c r="R348" s="7">
        <v>36982</v>
      </c>
      <c r="S348" s="8">
        <f t="shared" si="48"/>
        <v>2001</v>
      </c>
      <c r="T348" s="8">
        <v>2001</v>
      </c>
      <c r="U348" s="8">
        <f t="shared" si="49"/>
        <v>21</v>
      </c>
      <c r="V348" s="7">
        <v>36982</v>
      </c>
      <c r="W348" t="s">
        <v>2816</v>
      </c>
      <c r="X348" s="2">
        <v>1.137</v>
      </c>
      <c r="Y348" s="6">
        <f t="shared" si="46"/>
        <v>3.0351565628253384E-2</v>
      </c>
      <c r="AA348">
        <v>189251</v>
      </c>
      <c r="AB348">
        <v>17336</v>
      </c>
      <c r="AD348" t="s">
        <v>5</v>
      </c>
      <c r="AE348">
        <v>37</v>
      </c>
      <c r="AF348">
        <v>2</v>
      </c>
      <c r="AH348" t="s">
        <v>17276</v>
      </c>
      <c r="AI348" t="s">
        <v>17275</v>
      </c>
      <c r="AK348" t="s">
        <v>17274</v>
      </c>
      <c r="AL348">
        <v>110</v>
      </c>
      <c r="AM348" s="5">
        <f t="shared" si="50"/>
        <v>5.2380952380952381</v>
      </c>
      <c r="AN348" s="4">
        <f t="shared" si="47"/>
        <v>7.9335028218027077E-3</v>
      </c>
      <c r="AO348" s="3"/>
      <c r="AP348">
        <v>0</v>
      </c>
      <c r="AR348" t="s">
        <v>0</v>
      </c>
      <c r="AT348" s="2" t="s">
        <v>19</v>
      </c>
      <c r="AU348" s="1">
        <f t="shared" si="51"/>
        <v>2.3626146786318176</v>
      </c>
      <c r="AV348" s="1">
        <f t="shared" si="52"/>
        <v>1.9142534225028047</v>
      </c>
      <c r="AW348" s="1">
        <f t="shared" si="53"/>
        <v>1.4658921663737909</v>
      </c>
    </row>
    <row r="349" spans="1:49" x14ac:dyDescent="0.2">
      <c r="A349">
        <v>347</v>
      </c>
      <c r="B349" t="s">
        <v>17273</v>
      </c>
      <c r="C349" t="s">
        <v>17272</v>
      </c>
      <c r="F349" t="s">
        <v>17271</v>
      </c>
      <c r="G349" t="s">
        <v>15</v>
      </c>
      <c r="H349" t="s">
        <v>14</v>
      </c>
      <c r="I349" t="s">
        <v>17270</v>
      </c>
      <c r="J349">
        <v>60003858</v>
      </c>
      <c r="K349" t="s">
        <v>4328</v>
      </c>
      <c r="L349" t="s">
        <v>4327</v>
      </c>
      <c r="M349" t="s">
        <v>1085</v>
      </c>
      <c r="N349">
        <v>3</v>
      </c>
      <c r="O349" t="s">
        <v>17269</v>
      </c>
      <c r="P349" t="s">
        <v>17268</v>
      </c>
      <c r="Q349" t="s">
        <v>17267</v>
      </c>
      <c r="R349" s="7">
        <v>36982</v>
      </c>
      <c r="S349" s="8">
        <f t="shared" si="48"/>
        <v>2001</v>
      </c>
      <c r="T349" s="8">
        <v>2001</v>
      </c>
      <c r="U349" s="8">
        <f t="shared" si="49"/>
        <v>21</v>
      </c>
      <c r="V349" s="7">
        <v>36982</v>
      </c>
      <c r="W349" t="s">
        <v>2816</v>
      </c>
      <c r="X349" s="2">
        <v>1.137</v>
      </c>
      <c r="Y349" s="6">
        <f t="shared" si="46"/>
        <v>3.0351565628253384E-2</v>
      </c>
      <c r="AA349">
        <v>189251</v>
      </c>
      <c r="AB349">
        <v>17336</v>
      </c>
      <c r="AD349" t="s">
        <v>5</v>
      </c>
      <c r="AE349">
        <v>37</v>
      </c>
      <c r="AF349">
        <v>2</v>
      </c>
      <c r="AH349" t="s">
        <v>17266</v>
      </c>
      <c r="AI349" t="s">
        <v>17265</v>
      </c>
      <c r="AK349" t="s">
        <v>17264</v>
      </c>
      <c r="AL349">
        <v>3</v>
      </c>
      <c r="AM349" s="5">
        <f t="shared" si="50"/>
        <v>0.14285714285714285</v>
      </c>
      <c r="AN349" s="4">
        <f t="shared" si="47"/>
        <v>2.1636825877643749E-4</v>
      </c>
      <c r="AO349" s="3"/>
      <c r="AP349">
        <v>0</v>
      </c>
      <c r="AR349" t="s">
        <v>17263</v>
      </c>
      <c r="AT349" s="2" t="s">
        <v>19</v>
      </c>
      <c r="AU349" s="1">
        <f t="shared" si="51"/>
        <v>2.1311006417410296</v>
      </c>
      <c r="AV349" s="1">
        <f t="shared" si="52"/>
        <v>1.5283966943514911</v>
      </c>
      <c r="AW349" s="1">
        <f t="shared" si="53"/>
        <v>0.92569274696195225</v>
      </c>
    </row>
    <row r="350" spans="1:49" x14ac:dyDescent="0.2">
      <c r="A350">
        <v>348</v>
      </c>
      <c r="B350" t="s">
        <v>17262</v>
      </c>
      <c r="C350" t="s">
        <v>17261</v>
      </c>
      <c r="F350" t="s">
        <v>17260</v>
      </c>
      <c r="G350" t="s">
        <v>15</v>
      </c>
      <c r="H350" t="s">
        <v>14</v>
      </c>
      <c r="I350" t="s">
        <v>17259</v>
      </c>
      <c r="J350">
        <v>60028868</v>
      </c>
      <c r="K350" t="s">
        <v>3216</v>
      </c>
      <c r="L350" t="s">
        <v>3215</v>
      </c>
      <c r="M350" t="s">
        <v>498</v>
      </c>
      <c r="N350">
        <v>1</v>
      </c>
      <c r="O350" t="s">
        <v>17258</v>
      </c>
      <c r="P350">
        <v>7003798512</v>
      </c>
      <c r="Q350">
        <v>60028868</v>
      </c>
      <c r="R350" s="7">
        <v>36982</v>
      </c>
      <c r="S350" s="8">
        <f t="shared" si="48"/>
        <v>2001</v>
      </c>
      <c r="T350" s="8">
        <v>2001</v>
      </c>
      <c r="U350" s="8">
        <f t="shared" si="49"/>
        <v>21</v>
      </c>
      <c r="V350" s="7">
        <v>36982</v>
      </c>
      <c r="W350" t="s">
        <v>2816</v>
      </c>
      <c r="X350" s="2">
        <v>1.137</v>
      </c>
      <c r="Y350" s="6">
        <f t="shared" si="46"/>
        <v>3.0351565628253384E-2</v>
      </c>
      <c r="AA350">
        <v>189251</v>
      </c>
      <c r="AB350">
        <v>17336</v>
      </c>
      <c r="AD350" t="s">
        <v>5</v>
      </c>
      <c r="AE350">
        <v>37</v>
      </c>
      <c r="AF350">
        <v>2</v>
      </c>
      <c r="AH350" t="s">
        <v>17257</v>
      </c>
      <c r="AI350" t="s">
        <v>17256</v>
      </c>
      <c r="AK350" t="s">
        <v>17255</v>
      </c>
      <c r="AL350">
        <v>15</v>
      </c>
      <c r="AM350" s="5">
        <f t="shared" si="50"/>
        <v>0.7142857142857143</v>
      </c>
      <c r="AN350" s="4">
        <f t="shared" si="47"/>
        <v>1.0818412938821875E-3</v>
      </c>
      <c r="AO350" s="3"/>
      <c r="AP350">
        <v>0</v>
      </c>
      <c r="AR350" t="s">
        <v>0</v>
      </c>
      <c r="AT350" s="2" t="s">
        <v>19</v>
      </c>
      <c r="AU350" s="1">
        <f t="shared" si="51"/>
        <v>2.1570648327942021</v>
      </c>
      <c r="AV350" s="1">
        <f t="shared" si="52"/>
        <v>1.5716703461067787</v>
      </c>
      <c r="AW350" s="1">
        <f t="shared" si="53"/>
        <v>0.98627585941935458</v>
      </c>
    </row>
    <row r="351" spans="1:49" x14ac:dyDescent="0.2">
      <c r="A351">
        <v>349</v>
      </c>
      <c r="B351" t="s">
        <v>17254</v>
      </c>
      <c r="F351" t="s">
        <v>17253</v>
      </c>
      <c r="G351" t="s">
        <v>15</v>
      </c>
      <c r="H351" t="s">
        <v>14</v>
      </c>
      <c r="I351" t="s">
        <v>17252</v>
      </c>
      <c r="N351">
        <v>4</v>
      </c>
      <c r="O351" t="s">
        <v>17251</v>
      </c>
      <c r="P351" t="s">
        <v>17250</v>
      </c>
      <c r="Q351" t="s">
        <v>16513</v>
      </c>
      <c r="R351" s="7">
        <v>36982</v>
      </c>
      <c r="S351" s="8">
        <f t="shared" si="48"/>
        <v>2001</v>
      </c>
      <c r="T351" s="8">
        <v>2001</v>
      </c>
      <c r="U351" s="8">
        <f t="shared" si="49"/>
        <v>21</v>
      </c>
      <c r="V351" s="7">
        <v>36982</v>
      </c>
      <c r="W351" t="s">
        <v>2876</v>
      </c>
      <c r="X351" s="2">
        <v>0.22</v>
      </c>
      <c r="Y351" s="6">
        <f t="shared" si="46"/>
        <v>5.8727743519927395E-3</v>
      </c>
      <c r="AA351">
        <v>2705214</v>
      </c>
      <c r="AB351">
        <v>28119</v>
      </c>
      <c r="AD351" t="s">
        <v>5</v>
      </c>
      <c r="AE351">
        <v>22</v>
      </c>
      <c r="AF351">
        <v>2</v>
      </c>
      <c r="AH351" t="s">
        <v>17249</v>
      </c>
      <c r="AI351" t="s">
        <v>17248</v>
      </c>
      <c r="AK351" t="s">
        <v>17247</v>
      </c>
      <c r="AL351">
        <v>0</v>
      </c>
      <c r="AM351" s="5">
        <f t="shared" si="50"/>
        <v>0</v>
      </c>
      <c r="AN351" s="4">
        <f t="shared" si="47"/>
        <v>0</v>
      </c>
      <c r="AO351" s="3"/>
      <c r="AP351">
        <v>0</v>
      </c>
      <c r="AR351" t="s">
        <v>0</v>
      </c>
      <c r="AT351" s="2" t="s">
        <v>19</v>
      </c>
      <c r="AU351" s="1">
        <f t="shared" si="51"/>
        <v>0.41109420463949176</v>
      </c>
      <c r="AV351" s="1">
        <f t="shared" si="52"/>
        <v>0.293638717599637</v>
      </c>
      <c r="AW351" s="1">
        <f t="shared" si="53"/>
        <v>0.17618323055978219</v>
      </c>
    </row>
    <row r="352" spans="1:49" x14ac:dyDescent="0.2">
      <c r="A352">
        <v>350</v>
      </c>
      <c r="B352" t="s">
        <v>17246</v>
      </c>
      <c r="F352" t="s">
        <v>17245</v>
      </c>
      <c r="G352" t="s">
        <v>15</v>
      </c>
      <c r="H352" t="s">
        <v>14</v>
      </c>
      <c r="I352" t="s">
        <v>17244</v>
      </c>
      <c r="N352">
        <v>3</v>
      </c>
      <c r="O352" t="s">
        <v>17243</v>
      </c>
      <c r="P352" t="s">
        <v>17242</v>
      </c>
      <c r="Q352" t="s">
        <v>10718</v>
      </c>
      <c r="R352" s="7">
        <v>36982</v>
      </c>
      <c r="S352" s="8">
        <f t="shared" si="48"/>
        <v>2001</v>
      </c>
      <c r="T352" s="8">
        <v>2001</v>
      </c>
      <c r="U352" s="8">
        <f t="shared" si="49"/>
        <v>21</v>
      </c>
      <c r="V352" s="7">
        <v>36982</v>
      </c>
      <c r="W352" t="s">
        <v>2876</v>
      </c>
      <c r="X352" s="2">
        <v>0.22</v>
      </c>
      <c r="Y352" s="6">
        <f t="shared" si="46"/>
        <v>5.8727743519927395E-3</v>
      </c>
      <c r="AA352">
        <v>2705214</v>
      </c>
      <c r="AB352">
        <v>28119</v>
      </c>
      <c r="AD352" t="s">
        <v>5</v>
      </c>
      <c r="AE352">
        <v>22</v>
      </c>
      <c r="AF352">
        <v>2</v>
      </c>
      <c r="AH352" t="s">
        <v>17241</v>
      </c>
      <c r="AI352" t="s">
        <v>17240</v>
      </c>
      <c r="AK352" t="s">
        <v>17239</v>
      </c>
      <c r="AL352">
        <v>7</v>
      </c>
      <c r="AM352" s="5">
        <f t="shared" si="50"/>
        <v>0.33333333333333331</v>
      </c>
      <c r="AN352" s="4">
        <f t="shared" si="47"/>
        <v>5.048592704783541E-4</v>
      </c>
      <c r="AO352" s="3"/>
      <c r="AP352">
        <v>0</v>
      </c>
      <c r="AR352" t="s">
        <v>0</v>
      </c>
      <c r="AT352" s="2" t="s">
        <v>19</v>
      </c>
      <c r="AU352" s="1">
        <f t="shared" si="51"/>
        <v>0.42623998275384239</v>
      </c>
      <c r="AV352" s="1">
        <f t="shared" si="52"/>
        <v>0.31888168112355469</v>
      </c>
      <c r="AW352" s="1">
        <f t="shared" si="53"/>
        <v>0.21152337949326699</v>
      </c>
    </row>
    <row r="353" spans="1:49" x14ac:dyDescent="0.2">
      <c r="A353">
        <v>351</v>
      </c>
      <c r="B353" t="s">
        <v>17238</v>
      </c>
      <c r="F353" t="s">
        <v>17237</v>
      </c>
      <c r="G353" t="s">
        <v>15</v>
      </c>
      <c r="H353" t="s">
        <v>14</v>
      </c>
      <c r="I353" t="s">
        <v>17236</v>
      </c>
      <c r="N353">
        <v>2</v>
      </c>
      <c r="O353" t="s">
        <v>17235</v>
      </c>
      <c r="P353" t="s">
        <v>17234</v>
      </c>
      <c r="Q353" t="s">
        <v>10781</v>
      </c>
      <c r="R353" s="7">
        <v>36982</v>
      </c>
      <c r="S353" s="8">
        <f t="shared" si="48"/>
        <v>2001</v>
      </c>
      <c r="T353" s="8">
        <v>2001</v>
      </c>
      <c r="U353" s="8">
        <f t="shared" si="49"/>
        <v>21</v>
      </c>
      <c r="V353" s="7">
        <v>36982</v>
      </c>
      <c r="W353" t="s">
        <v>2876</v>
      </c>
      <c r="X353" s="2">
        <v>0.22</v>
      </c>
      <c r="Y353" s="6">
        <f t="shared" si="46"/>
        <v>5.8727743519927395E-3</v>
      </c>
      <c r="AA353">
        <v>2705214</v>
      </c>
      <c r="AB353">
        <v>28119</v>
      </c>
      <c r="AD353" t="s">
        <v>5</v>
      </c>
      <c r="AE353">
        <v>22</v>
      </c>
      <c r="AF353">
        <v>2</v>
      </c>
      <c r="AH353" t="s">
        <v>17233</v>
      </c>
      <c r="AI353" t="s">
        <v>17232</v>
      </c>
      <c r="AK353" t="s">
        <v>17231</v>
      </c>
      <c r="AL353">
        <v>2</v>
      </c>
      <c r="AM353" s="5">
        <f t="shared" si="50"/>
        <v>9.5238095238095233E-2</v>
      </c>
      <c r="AN353" s="4">
        <f t="shared" si="47"/>
        <v>1.4424550585095833E-4</v>
      </c>
      <c r="AO353" s="3"/>
      <c r="AP353">
        <v>0</v>
      </c>
      <c r="AR353" t="s">
        <v>0</v>
      </c>
      <c r="AT353" s="2" t="s">
        <v>19</v>
      </c>
      <c r="AU353" s="1">
        <f t="shared" si="51"/>
        <v>0.41542156981502054</v>
      </c>
      <c r="AV353" s="1">
        <f t="shared" si="52"/>
        <v>0.30085099289218492</v>
      </c>
      <c r="AW353" s="1">
        <f t="shared" si="53"/>
        <v>0.18628041596934927</v>
      </c>
    </row>
    <row r="354" spans="1:49" x14ac:dyDescent="0.2">
      <c r="A354">
        <v>352</v>
      </c>
      <c r="B354" t="s">
        <v>17230</v>
      </c>
      <c r="C354" t="s">
        <v>17229</v>
      </c>
      <c r="D354" t="s">
        <v>17228</v>
      </c>
      <c r="F354" t="s">
        <v>17227</v>
      </c>
      <c r="G354" t="s">
        <v>15</v>
      </c>
      <c r="H354" t="s">
        <v>14</v>
      </c>
      <c r="I354" t="s">
        <v>187</v>
      </c>
      <c r="J354">
        <v>60003729</v>
      </c>
      <c r="K354" t="s">
        <v>2317</v>
      </c>
      <c r="L354" t="s">
        <v>2316</v>
      </c>
      <c r="M354" t="s">
        <v>782</v>
      </c>
      <c r="N354">
        <v>5</v>
      </c>
      <c r="O354" t="s">
        <v>17226</v>
      </c>
      <c r="P354" t="s">
        <v>17225</v>
      </c>
      <c r="Q354" t="s">
        <v>17224</v>
      </c>
      <c r="R354" s="7">
        <v>36982</v>
      </c>
      <c r="S354" s="8">
        <f t="shared" si="48"/>
        <v>2001</v>
      </c>
      <c r="T354" s="8">
        <v>2001</v>
      </c>
      <c r="U354" s="8">
        <f t="shared" si="49"/>
        <v>21</v>
      </c>
      <c r="V354" s="7">
        <v>36982</v>
      </c>
      <c r="W354" t="s">
        <v>13498</v>
      </c>
      <c r="X354" s="2">
        <v>1.3280000000000001</v>
      </c>
      <c r="Y354" s="6">
        <f t="shared" si="46"/>
        <v>3.5450201542937994E-2</v>
      </c>
      <c r="AA354">
        <v>7413335</v>
      </c>
      <c r="AB354">
        <v>29251</v>
      </c>
      <c r="AD354" t="s">
        <v>5</v>
      </c>
      <c r="AE354">
        <v>43</v>
      </c>
      <c r="AF354">
        <v>4</v>
      </c>
      <c r="AH354" t="s">
        <v>17223</v>
      </c>
      <c r="AI354" t="s">
        <v>17222</v>
      </c>
      <c r="AK354" t="s">
        <v>17221</v>
      </c>
      <c r="AL354">
        <v>44</v>
      </c>
      <c r="AM354" s="5">
        <f t="shared" si="50"/>
        <v>2.0952380952380953</v>
      </c>
      <c r="AN354" s="4">
        <f t="shared" si="47"/>
        <v>3.1734011287210834E-3</v>
      </c>
      <c r="AO354" s="3"/>
      <c r="AP354">
        <v>0</v>
      </c>
      <c r="AR354" t="s">
        <v>0</v>
      </c>
      <c r="AT354" s="2">
        <v>2.4580000000000002</v>
      </c>
      <c r="AU354" s="1">
        <f t="shared" si="51"/>
        <v>2.5767161418672919</v>
      </c>
      <c r="AV354" s="1">
        <f t="shared" si="52"/>
        <v>1.9311801335829537</v>
      </c>
      <c r="AW354" s="1">
        <f t="shared" si="53"/>
        <v>1.2856441252986155</v>
      </c>
    </row>
    <row r="355" spans="1:49" x14ac:dyDescent="0.2">
      <c r="A355">
        <v>353</v>
      </c>
      <c r="B355" t="s">
        <v>17220</v>
      </c>
      <c r="C355" t="s">
        <v>17219</v>
      </c>
      <c r="E355">
        <v>11401203</v>
      </c>
      <c r="F355" t="s">
        <v>17218</v>
      </c>
      <c r="G355" t="s">
        <v>15</v>
      </c>
      <c r="H355" t="s">
        <v>14</v>
      </c>
      <c r="I355" t="s">
        <v>17217</v>
      </c>
      <c r="J355">
        <v>100417327</v>
      </c>
      <c r="K355" t="s">
        <v>17216</v>
      </c>
      <c r="L355" t="s">
        <v>2022</v>
      </c>
      <c r="M355" t="s">
        <v>339</v>
      </c>
      <c r="N355">
        <v>1</v>
      </c>
      <c r="O355" t="s">
        <v>17215</v>
      </c>
      <c r="P355">
        <v>6601963053</v>
      </c>
      <c r="Q355">
        <v>100417327</v>
      </c>
      <c r="R355" s="7">
        <v>36982</v>
      </c>
      <c r="S355" s="8">
        <f t="shared" si="48"/>
        <v>2001</v>
      </c>
      <c r="T355" s="8">
        <v>2001</v>
      </c>
      <c r="U355" s="8">
        <f t="shared" si="49"/>
        <v>21</v>
      </c>
      <c r="V355" s="7">
        <v>36982</v>
      </c>
      <c r="W355" t="s">
        <v>448</v>
      </c>
      <c r="X355" s="2">
        <v>0.8</v>
      </c>
      <c r="Y355" s="6">
        <f t="shared" si="46"/>
        <v>2.1355543098155415E-2</v>
      </c>
      <c r="AA355">
        <v>3407594</v>
      </c>
      <c r="AB355">
        <v>23456</v>
      </c>
      <c r="AD355" t="s">
        <v>5</v>
      </c>
      <c r="AE355">
        <v>187</v>
      </c>
      <c r="AF355">
        <v>3</v>
      </c>
      <c r="AH355" t="s">
        <v>17214</v>
      </c>
      <c r="AI355" t="s">
        <v>17213</v>
      </c>
      <c r="AJ355" t="s">
        <v>17212</v>
      </c>
      <c r="AK355" t="s">
        <v>17211</v>
      </c>
      <c r="AL355">
        <v>62</v>
      </c>
      <c r="AM355" s="5">
        <f t="shared" si="50"/>
        <v>2.9523809523809526</v>
      </c>
      <c r="AN355" s="4">
        <f t="shared" si="47"/>
        <v>4.4716106813797087E-3</v>
      </c>
      <c r="AO355" s="3"/>
      <c r="AP355">
        <v>0</v>
      </c>
      <c r="AQ355" t="s">
        <v>17210</v>
      </c>
      <c r="AR355" t="s">
        <v>17209</v>
      </c>
      <c r="AS355" t="s">
        <v>17208</v>
      </c>
      <c r="AT355" s="2" t="s">
        <v>19</v>
      </c>
      <c r="AU355" s="1">
        <f t="shared" si="51"/>
        <v>1.6290363373122703</v>
      </c>
      <c r="AV355" s="1">
        <f t="shared" si="52"/>
        <v>1.2913576889767562</v>
      </c>
      <c r="AW355" s="1">
        <f t="shared" si="53"/>
        <v>0.95367904064124209</v>
      </c>
    </row>
    <row r="356" spans="1:49" x14ac:dyDescent="0.2">
      <c r="A356">
        <v>354</v>
      </c>
      <c r="B356" t="s">
        <v>17207</v>
      </c>
      <c r="C356" t="s">
        <v>17206</v>
      </c>
      <c r="F356" t="s">
        <v>17205</v>
      </c>
      <c r="G356" t="s">
        <v>15</v>
      </c>
      <c r="H356" t="s">
        <v>14</v>
      </c>
      <c r="I356" t="s">
        <v>17204</v>
      </c>
      <c r="J356">
        <v>60018363</v>
      </c>
      <c r="K356" t="s">
        <v>17203</v>
      </c>
      <c r="L356" t="s">
        <v>17202</v>
      </c>
      <c r="M356" t="s">
        <v>498</v>
      </c>
      <c r="N356">
        <v>1</v>
      </c>
      <c r="O356" t="s">
        <v>17201</v>
      </c>
      <c r="P356">
        <v>6701316004</v>
      </c>
      <c r="Q356">
        <v>60018363</v>
      </c>
      <c r="R356" s="7">
        <v>36982</v>
      </c>
      <c r="S356" s="8">
        <f t="shared" si="48"/>
        <v>2001</v>
      </c>
      <c r="T356" s="8">
        <v>2001</v>
      </c>
      <c r="U356" s="8">
        <f t="shared" si="49"/>
        <v>21</v>
      </c>
      <c r="V356" s="7">
        <v>36982</v>
      </c>
      <c r="W356" t="s">
        <v>17200</v>
      </c>
      <c r="X356" s="2">
        <v>0.22500000000000001</v>
      </c>
      <c r="Y356" s="6">
        <f t="shared" si="46"/>
        <v>6.0062464963562111E-3</v>
      </c>
      <c r="AA356">
        <v>2726343</v>
      </c>
      <c r="AB356">
        <v>16128</v>
      </c>
      <c r="AD356" t="s">
        <v>5</v>
      </c>
      <c r="AE356">
        <v>21</v>
      </c>
      <c r="AF356">
        <v>3</v>
      </c>
      <c r="AH356" t="s">
        <v>17199</v>
      </c>
      <c r="AI356" t="s">
        <v>17198</v>
      </c>
      <c r="AJ356" t="s">
        <v>17197</v>
      </c>
      <c r="AK356" t="s">
        <v>17196</v>
      </c>
      <c r="AL356">
        <v>15</v>
      </c>
      <c r="AM356" s="5">
        <f t="shared" si="50"/>
        <v>0.7142857142857143</v>
      </c>
      <c r="AN356" s="4">
        <f t="shared" si="47"/>
        <v>1.0818412938821875E-3</v>
      </c>
      <c r="AO356" s="3"/>
      <c r="AP356">
        <v>0</v>
      </c>
      <c r="AR356" t="s">
        <v>0</v>
      </c>
      <c r="AT356" s="2">
        <v>1.099</v>
      </c>
      <c r="AU356" s="1">
        <f t="shared" si="51"/>
        <v>0.45289249356140038</v>
      </c>
      <c r="AV356" s="1">
        <f t="shared" si="52"/>
        <v>0.35440438951191994</v>
      </c>
      <c r="AW356" s="1">
        <f t="shared" si="53"/>
        <v>0.25591628546243944</v>
      </c>
    </row>
    <row r="357" spans="1:49" x14ac:dyDescent="0.2">
      <c r="A357">
        <v>355</v>
      </c>
      <c r="B357" t="s">
        <v>17195</v>
      </c>
      <c r="C357" t="s">
        <v>17194</v>
      </c>
      <c r="F357" t="s">
        <v>17193</v>
      </c>
      <c r="G357" t="s">
        <v>15</v>
      </c>
      <c r="H357" t="s">
        <v>14</v>
      </c>
      <c r="I357" t="s">
        <v>17192</v>
      </c>
      <c r="J357">
        <v>60019499</v>
      </c>
      <c r="K357" t="s">
        <v>10804</v>
      </c>
      <c r="L357" t="s">
        <v>470</v>
      </c>
      <c r="M357" t="s">
        <v>469</v>
      </c>
      <c r="N357">
        <v>4</v>
      </c>
      <c r="O357" t="s">
        <v>17191</v>
      </c>
      <c r="P357" t="s">
        <v>17190</v>
      </c>
      <c r="Q357" t="s">
        <v>17189</v>
      </c>
      <c r="R357" s="7">
        <v>36979</v>
      </c>
      <c r="S357" s="8">
        <f t="shared" si="48"/>
        <v>2001</v>
      </c>
      <c r="T357" s="8">
        <v>2001</v>
      </c>
      <c r="U357" s="8">
        <f t="shared" si="49"/>
        <v>21</v>
      </c>
      <c r="V357" s="7">
        <v>36979</v>
      </c>
      <c r="W357" t="s">
        <v>16394</v>
      </c>
      <c r="X357" s="2">
        <v>0.86399999999999999</v>
      </c>
      <c r="Y357" s="6">
        <f t="shared" si="46"/>
        <v>2.3063986546007848E-2</v>
      </c>
      <c r="AA357">
        <v>15206106</v>
      </c>
      <c r="AB357">
        <v>26970</v>
      </c>
      <c r="AD357" t="s">
        <v>5</v>
      </c>
      <c r="AE357">
        <v>105</v>
      </c>
      <c r="AF357">
        <v>12</v>
      </c>
      <c r="AH357" t="s">
        <v>17188</v>
      </c>
      <c r="AI357" t="s">
        <v>17187</v>
      </c>
      <c r="AK357" t="s">
        <v>17186</v>
      </c>
      <c r="AL357">
        <v>38</v>
      </c>
      <c r="AM357" s="5">
        <f t="shared" si="50"/>
        <v>1.8095238095238095</v>
      </c>
      <c r="AN357" s="4">
        <f t="shared" si="47"/>
        <v>2.7406646111682084E-3</v>
      </c>
      <c r="AO357" s="3"/>
      <c r="AP357">
        <v>0</v>
      </c>
      <c r="AR357" t="s">
        <v>0</v>
      </c>
      <c r="AT357" s="2">
        <v>2.9910000000000001</v>
      </c>
      <c r="AU357" s="1">
        <f t="shared" si="51"/>
        <v>1.6966989965555952</v>
      </c>
      <c r="AV357" s="1">
        <f t="shared" si="52"/>
        <v>1.2902325578588028</v>
      </c>
      <c r="AW357" s="1">
        <f t="shared" si="53"/>
        <v>0.88376611916200998</v>
      </c>
    </row>
    <row r="358" spans="1:49" x14ac:dyDescent="0.2">
      <c r="A358">
        <v>356</v>
      </c>
      <c r="B358" t="s">
        <v>17185</v>
      </c>
      <c r="C358" t="s">
        <v>17184</v>
      </c>
      <c r="F358" t="s">
        <v>17183</v>
      </c>
      <c r="G358" t="s">
        <v>15</v>
      </c>
      <c r="H358" t="s">
        <v>14</v>
      </c>
      <c r="I358" t="s">
        <v>7843</v>
      </c>
      <c r="J358">
        <v>60021097</v>
      </c>
      <c r="K358" t="s">
        <v>512</v>
      </c>
      <c r="L358" t="s">
        <v>511</v>
      </c>
      <c r="M358" t="s">
        <v>237</v>
      </c>
      <c r="N358">
        <v>2</v>
      </c>
      <c r="O358" t="s">
        <v>17182</v>
      </c>
      <c r="P358" t="s">
        <v>7841</v>
      </c>
      <c r="Q358" t="s">
        <v>7840</v>
      </c>
      <c r="R358" s="7">
        <v>36979</v>
      </c>
      <c r="S358" s="8">
        <f t="shared" si="48"/>
        <v>2001</v>
      </c>
      <c r="T358" s="8">
        <v>2001</v>
      </c>
      <c r="U358" s="8">
        <f t="shared" si="49"/>
        <v>21</v>
      </c>
      <c r="V358" s="7">
        <v>36979</v>
      </c>
      <c r="W358" t="s">
        <v>13945</v>
      </c>
      <c r="X358" s="2">
        <v>0.375</v>
      </c>
      <c r="Y358" s="6">
        <f t="shared" si="46"/>
        <v>1.0010410827260351E-2</v>
      </c>
      <c r="AA358">
        <v>135194</v>
      </c>
      <c r="AB358">
        <v>24918</v>
      </c>
      <c r="AD358" t="s">
        <v>5</v>
      </c>
      <c r="AE358">
        <v>37</v>
      </c>
      <c r="AF358">
        <v>7</v>
      </c>
      <c r="AH358" t="s">
        <v>17181</v>
      </c>
      <c r="AI358" t="s">
        <v>17180</v>
      </c>
      <c r="AK358" t="s">
        <v>17179</v>
      </c>
      <c r="AL358">
        <v>2</v>
      </c>
      <c r="AM358" s="5">
        <f t="shared" si="50"/>
        <v>9.5238095238095233E-2</v>
      </c>
      <c r="AN358" s="4">
        <f t="shared" si="47"/>
        <v>1.4424550585095833E-4</v>
      </c>
      <c r="AO358" s="3"/>
      <c r="AP358">
        <v>0</v>
      </c>
      <c r="AR358" t="s">
        <v>0</v>
      </c>
      <c r="AT358" s="2">
        <v>1.3140000000000001</v>
      </c>
      <c r="AU358" s="1">
        <f t="shared" si="51"/>
        <v>0.70505612308375332</v>
      </c>
      <c r="AV358" s="1">
        <f t="shared" si="52"/>
        <v>0.50773281665556547</v>
      </c>
      <c r="AW358" s="1">
        <f t="shared" si="53"/>
        <v>0.31040951022737762</v>
      </c>
    </row>
    <row r="359" spans="1:49" x14ac:dyDescent="0.2">
      <c r="A359">
        <v>357</v>
      </c>
      <c r="B359" t="s">
        <v>17178</v>
      </c>
      <c r="C359" t="s">
        <v>17177</v>
      </c>
      <c r="F359" t="s">
        <v>17176</v>
      </c>
      <c r="G359" t="s">
        <v>15</v>
      </c>
      <c r="H359" t="s">
        <v>14</v>
      </c>
      <c r="I359" t="s">
        <v>17175</v>
      </c>
      <c r="J359">
        <v>60005837</v>
      </c>
      <c r="K359" t="s">
        <v>17174</v>
      </c>
      <c r="L359" t="s">
        <v>17173</v>
      </c>
      <c r="M359" t="s">
        <v>10</v>
      </c>
      <c r="N359">
        <v>5</v>
      </c>
      <c r="O359" t="s">
        <v>17172</v>
      </c>
      <c r="P359" t="s">
        <v>17171</v>
      </c>
      <c r="Q359" t="s">
        <v>17170</v>
      </c>
      <c r="R359" s="7">
        <v>36979</v>
      </c>
      <c r="S359" s="8">
        <f t="shared" si="48"/>
        <v>2001</v>
      </c>
      <c r="T359" s="8">
        <v>2001</v>
      </c>
      <c r="U359" s="8">
        <f t="shared" si="49"/>
        <v>21</v>
      </c>
      <c r="V359" s="7">
        <v>36979</v>
      </c>
      <c r="W359" t="s">
        <v>13945</v>
      </c>
      <c r="X359" s="2">
        <v>0.375</v>
      </c>
      <c r="Y359" s="6">
        <f t="shared" si="46"/>
        <v>1.0010410827260351E-2</v>
      </c>
      <c r="AA359">
        <v>135194</v>
      </c>
      <c r="AB359">
        <v>24918</v>
      </c>
      <c r="AD359" t="s">
        <v>5</v>
      </c>
      <c r="AE359">
        <v>37</v>
      </c>
      <c r="AF359">
        <v>7</v>
      </c>
      <c r="AH359" t="s">
        <v>17169</v>
      </c>
      <c r="AI359" t="s">
        <v>17168</v>
      </c>
      <c r="AK359" t="s">
        <v>17167</v>
      </c>
      <c r="AL359">
        <v>41</v>
      </c>
      <c r="AM359" s="5">
        <f t="shared" si="50"/>
        <v>1.9523809523809523</v>
      </c>
      <c r="AN359" s="4">
        <f t="shared" si="47"/>
        <v>2.9570328699446459E-3</v>
      </c>
      <c r="AO359" s="3"/>
      <c r="AP359">
        <v>0</v>
      </c>
      <c r="AR359" t="s">
        <v>0</v>
      </c>
      <c r="AT359" s="2">
        <v>1.3140000000000001</v>
      </c>
      <c r="AU359" s="1">
        <f t="shared" si="51"/>
        <v>0.78943974400656391</v>
      </c>
      <c r="AV359" s="1">
        <f t="shared" si="52"/>
        <v>0.64837218486024983</v>
      </c>
      <c r="AW359" s="1">
        <f t="shared" si="53"/>
        <v>0.50730462571393575</v>
      </c>
    </row>
    <row r="360" spans="1:49" x14ac:dyDescent="0.2">
      <c r="A360">
        <v>358</v>
      </c>
      <c r="B360" t="s">
        <v>17166</v>
      </c>
      <c r="C360" t="s">
        <v>17165</v>
      </c>
      <c r="F360" t="s">
        <v>17164</v>
      </c>
      <c r="G360" t="s">
        <v>15</v>
      </c>
      <c r="H360" t="s">
        <v>14</v>
      </c>
      <c r="I360" t="s">
        <v>17163</v>
      </c>
      <c r="J360">
        <v>60075757</v>
      </c>
      <c r="K360" t="s">
        <v>17162</v>
      </c>
      <c r="L360" t="s">
        <v>2090</v>
      </c>
      <c r="M360" t="s">
        <v>339</v>
      </c>
      <c r="N360">
        <v>2</v>
      </c>
      <c r="O360" t="s">
        <v>17161</v>
      </c>
      <c r="P360" t="s">
        <v>17160</v>
      </c>
      <c r="Q360" t="s">
        <v>17159</v>
      </c>
      <c r="R360" s="7">
        <v>36979</v>
      </c>
      <c r="S360" s="8">
        <f t="shared" si="48"/>
        <v>2001</v>
      </c>
      <c r="T360" s="8">
        <v>2001</v>
      </c>
      <c r="U360" s="8">
        <f t="shared" si="49"/>
        <v>21</v>
      </c>
      <c r="V360" s="7">
        <v>36979</v>
      </c>
      <c r="W360" t="s">
        <v>13945</v>
      </c>
      <c r="X360" s="2">
        <v>0.375</v>
      </c>
      <c r="Y360" s="6">
        <f t="shared" si="46"/>
        <v>1.0010410827260351E-2</v>
      </c>
      <c r="AA360">
        <v>135194</v>
      </c>
      <c r="AB360">
        <v>24918</v>
      </c>
      <c r="AD360" t="s">
        <v>5</v>
      </c>
      <c r="AE360">
        <v>37</v>
      </c>
      <c r="AF360">
        <v>7</v>
      </c>
      <c r="AH360" t="s">
        <v>17158</v>
      </c>
      <c r="AI360" t="s">
        <v>17157</v>
      </c>
      <c r="AK360" t="s">
        <v>17156</v>
      </c>
      <c r="AL360">
        <v>14</v>
      </c>
      <c r="AM360" s="5">
        <f t="shared" si="50"/>
        <v>0.66666666666666663</v>
      </c>
      <c r="AN360" s="4">
        <f t="shared" si="47"/>
        <v>1.0097185409567082E-3</v>
      </c>
      <c r="AO360" s="3"/>
      <c r="AP360">
        <v>0</v>
      </c>
      <c r="AR360" t="s">
        <v>0</v>
      </c>
      <c r="AT360" s="2">
        <v>1.3140000000000001</v>
      </c>
      <c r="AU360" s="1">
        <f t="shared" si="51"/>
        <v>0.73102031413692581</v>
      </c>
      <c r="AV360" s="1">
        <f t="shared" si="52"/>
        <v>0.55100646841085299</v>
      </c>
      <c r="AW360" s="1">
        <f t="shared" si="53"/>
        <v>0.37099262268478006</v>
      </c>
    </row>
    <row r="361" spans="1:49" x14ac:dyDescent="0.2">
      <c r="A361">
        <v>359</v>
      </c>
      <c r="B361" t="s">
        <v>17155</v>
      </c>
      <c r="C361" t="s">
        <v>17154</v>
      </c>
      <c r="F361" t="s">
        <v>17153</v>
      </c>
      <c r="G361" t="s">
        <v>15</v>
      </c>
      <c r="H361" t="s">
        <v>14</v>
      </c>
      <c r="I361" t="s">
        <v>14328</v>
      </c>
      <c r="J361" t="s">
        <v>1805</v>
      </c>
      <c r="K361" t="s">
        <v>1804</v>
      </c>
      <c r="L361" t="s">
        <v>1803</v>
      </c>
      <c r="M361" t="s">
        <v>1802</v>
      </c>
      <c r="N361">
        <v>3</v>
      </c>
      <c r="O361" t="s">
        <v>17152</v>
      </c>
      <c r="P361" t="s">
        <v>17151</v>
      </c>
      <c r="Q361" t="s">
        <v>17150</v>
      </c>
      <c r="R361" s="7">
        <v>36979</v>
      </c>
      <c r="S361" s="8">
        <f t="shared" si="48"/>
        <v>2001</v>
      </c>
      <c r="T361" s="8">
        <v>2001</v>
      </c>
      <c r="U361" s="8">
        <f t="shared" si="49"/>
        <v>21</v>
      </c>
      <c r="V361" s="7">
        <v>36979</v>
      </c>
      <c r="W361" t="s">
        <v>13945</v>
      </c>
      <c r="X361" s="2">
        <v>0.375</v>
      </c>
      <c r="Y361" s="6">
        <f t="shared" si="46"/>
        <v>1.0010410827260351E-2</v>
      </c>
      <c r="AA361">
        <v>135194</v>
      </c>
      <c r="AB361">
        <v>24918</v>
      </c>
      <c r="AD361" t="s">
        <v>5</v>
      </c>
      <c r="AE361">
        <v>37</v>
      </c>
      <c r="AF361">
        <v>7</v>
      </c>
      <c r="AH361" t="s">
        <v>17149</v>
      </c>
      <c r="AI361" t="s">
        <v>17148</v>
      </c>
      <c r="AK361" t="s">
        <v>17147</v>
      </c>
      <c r="AL361">
        <v>146</v>
      </c>
      <c r="AM361" s="5">
        <f t="shared" si="50"/>
        <v>6.9523809523809526</v>
      </c>
      <c r="AN361" s="4">
        <f t="shared" si="47"/>
        <v>1.0529921927119958E-2</v>
      </c>
      <c r="AO361" s="3"/>
      <c r="AP361">
        <v>0</v>
      </c>
      <c r="AR361" t="s">
        <v>0</v>
      </c>
      <c r="AT361" s="2">
        <v>1.3140000000000001</v>
      </c>
      <c r="AU361" s="1">
        <f t="shared" si="51"/>
        <v>1.0166264157218232</v>
      </c>
      <c r="AV361" s="1">
        <f t="shared" si="52"/>
        <v>1.0270166377190155</v>
      </c>
      <c r="AW361" s="1">
        <f t="shared" si="53"/>
        <v>1.0374068597162076</v>
      </c>
    </row>
    <row r="362" spans="1:49" x14ac:dyDescent="0.2">
      <c r="A362">
        <v>360</v>
      </c>
      <c r="B362" t="s">
        <v>17146</v>
      </c>
      <c r="C362" t="s">
        <v>17145</v>
      </c>
      <c r="D362" t="s">
        <v>17144</v>
      </c>
      <c r="F362" t="s">
        <v>17143</v>
      </c>
      <c r="G362" t="s">
        <v>15</v>
      </c>
      <c r="H362" t="s">
        <v>14</v>
      </c>
      <c r="I362" t="s">
        <v>17142</v>
      </c>
      <c r="J362" t="s">
        <v>17141</v>
      </c>
      <c r="K362" t="s">
        <v>17140</v>
      </c>
      <c r="L362" t="s">
        <v>17139</v>
      </c>
      <c r="M362" t="s">
        <v>15936</v>
      </c>
      <c r="N362">
        <v>3</v>
      </c>
      <c r="O362" t="s">
        <v>17138</v>
      </c>
      <c r="P362" t="s">
        <v>17137</v>
      </c>
      <c r="Q362" t="s">
        <v>17136</v>
      </c>
      <c r="R362" s="7">
        <v>36978</v>
      </c>
      <c r="S362" s="8">
        <f t="shared" si="48"/>
        <v>2001</v>
      </c>
      <c r="T362" s="8">
        <v>2001</v>
      </c>
      <c r="U362" s="8">
        <f t="shared" si="49"/>
        <v>21</v>
      </c>
      <c r="V362" s="7">
        <v>2001</v>
      </c>
      <c r="W362" t="s">
        <v>7555</v>
      </c>
      <c r="X362" s="2">
        <v>0.89900000000000002</v>
      </c>
      <c r="Y362" s="6">
        <f t="shared" si="46"/>
        <v>2.399829155655215E-2</v>
      </c>
      <c r="AA362">
        <v>221910</v>
      </c>
      <c r="AB362">
        <v>20487</v>
      </c>
      <c r="AD362" t="s">
        <v>5</v>
      </c>
      <c r="AE362">
        <v>47</v>
      </c>
      <c r="AF362" s="10">
        <v>44320</v>
      </c>
      <c r="AH362" t="s">
        <v>17135</v>
      </c>
      <c r="AI362" t="s">
        <v>17134</v>
      </c>
      <c r="AJ362" t="s">
        <v>17133</v>
      </c>
      <c r="AK362" t="s">
        <v>17132</v>
      </c>
      <c r="AL362">
        <v>47</v>
      </c>
      <c r="AM362" s="5">
        <f t="shared" si="50"/>
        <v>2.2380952380952381</v>
      </c>
      <c r="AN362" s="4">
        <f t="shared" si="47"/>
        <v>3.389769387497521E-3</v>
      </c>
      <c r="AO362" s="3"/>
      <c r="AP362">
        <v>0</v>
      </c>
      <c r="AR362" t="s">
        <v>0</v>
      </c>
      <c r="AT362" s="2">
        <v>2.3540000000000001</v>
      </c>
      <c r="AU362" s="1">
        <f t="shared" si="51"/>
        <v>1.7815734905835756</v>
      </c>
      <c r="AV362" s="1">
        <f t="shared" si="52"/>
        <v>1.3694030472024836</v>
      </c>
      <c r="AW362" s="1">
        <f t="shared" si="53"/>
        <v>0.95723260382139086</v>
      </c>
    </row>
    <row r="363" spans="1:49" x14ac:dyDescent="0.2">
      <c r="A363">
        <v>361</v>
      </c>
      <c r="B363" t="s">
        <v>17131</v>
      </c>
      <c r="C363" t="s">
        <v>17130</v>
      </c>
      <c r="D363" t="s">
        <v>17129</v>
      </c>
      <c r="F363" t="s">
        <v>17128</v>
      </c>
      <c r="G363" t="s">
        <v>15</v>
      </c>
      <c r="H363" t="s">
        <v>14</v>
      </c>
      <c r="I363" t="s">
        <v>17127</v>
      </c>
      <c r="J363" t="s">
        <v>17126</v>
      </c>
      <c r="K363" t="s">
        <v>17125</v>
      </c>
      <c r="L363" t="s">
        <v>17124</v>
      </c>
      <c r="M363" t="s">
        <v>17123</v>
      </c>
      <c r="N363">
        <v>3</v>
      </c>
      <c r="O363" t="s">
        <v>17122</v>
      </c>
      <c r="P363" t="s">
        <v>17121</v>
      </c>
      <c r="Q363" t="s">
        <v>17120</v>
      </c>
      <c r="R363" s="7">
        <v>36978</v>
      </c>
      <c r="S363" s="8">
        <f t="shared" si="48"/>
        <v>2001</v>
      </c>
      <c r="T363" s="8">
        <v>2001</v>
      </c>
      <c r="U363" s="8">
        <f t="shared" si="49"/>
        <v>21</v>
      </c>
      <c r="V363" s="7">
        <v>2001</v>
      </c>
      <c r="W363" t="s">
        <v>7555</v>
      </c>
      <c r="X363" s="2">
        <v>0.89900000000000002</v>
      </c>
      <c r="Y363" s="6">
        <f t="shared" si="46"/>
        <v>2.399829155655215E-2</v>
      </c>
      <c r="AA363">
        <v>221910</v>
      </c>
      <c r="AB363">
        <v>20487</v>
      </c>
      <c r="AD363" t="s">
        <v>5</v>
      </c>
      <c r="AE363">
        <v>47</v>
      </c>
      <c r="AF363" s="10">
        <v>44320</v>
      </c>
      <c r="AH363" t="s">
        <v>17119</v>
      </c>
      <c r="AI363" t="s">
        <v>17118</v>
      </c>
      <c r="AJ363" t="s">
        <v>17117</v>
      </c>
      <c r="AK363" t="s">
        <v>17116</v>
      </c>
      <c r="AL363">
        <v>82</v>
      </c>
      <c r="AM363" s="5">
        <f t="shared" si="50"/>
        <v>3.9047619047619047</v>
      </c>
      <c r="AN363" s="4">
        <f t="shared" si="47"/>
        <v>5.9140657398892918E-3</v>
      </c>
      <c r="AO363" s="3"/>
      <c r="AP363">
        <v>0</v>
      </c>
      <c r="AQ363" t="s">
        <v>17115</v>
      </c>
      <c r="AR363" t="s">
        <v>17114</v>
      </c>
      <c r="AS363" t="s">
        <v>17113</v>
      </c>
      <c r="AT363" s="2">
        <v>2.3540000000000001</v>
      </c>
      <c r="AU363" s="1">
        <f t="shared" si="51"/>
        <v>1.8573023811553291</v>
      </c>
      <c r="AV363" s="1">
        <f t="shared" si="52"/>
        <v>1.4956178648220722</v>
      </c>
      <c r="AW363" s="1">
        <f t="shared" si="53"/>
        <v>1.1339333484888148</v>
      </c>
    </row>
    <row r="364" spans="1:49" x14ac:dyDescent="0.2">
      <c r="A364">
        <v>362</v>
      </c>
      <c r="B364" t="s">
        <v>17112</v>
      </c>
      <c r="C364" t="s">
        <v>17111</v>
      </c>
      <c r="E364">
        <v>11297443</v>
      </c>
      <c r="F364" t="s">
        <v>17110</v>
      </c>
      <c r="G364" t="s">
        <v>15</v>
      </c>
      <c r="H364" t="s">
        <v>14</v>
      </c>
      <c r="I364" t="s">
        <v>17109</v>
      </c>
      <c r="J364" t="s">
        <v>17108</v>
      </c>
      <c r="K364" t="s">
        <v>17107</v>
      </c>
      <c r="L364" t="s">
        <v>17106</v>
      </c>
      <c r="M364" t="s">
        <v>17105</v>
      </c>
      <c r="N364">
        <v>7</v>
      </c>
      <c r="O364" t="s">
        <v>17104</v>
      </c>
      <c r="P364" t="s">
        <v>17103</v>
      </c>
      <c r="Q364" t="s">
        <v>17102</v>
      </c>
      <c r="R364" s="7">
        <v>36977</v>
      </c>
      <c r="S364" s="8">
        <f t="shared" si="48"/>
        <v>2001</v>
      </c>
      <c r="T364" s="8">
        <v>2001</v>
      </c>
      <c r="U364" s="8">
        <f t="shared" si="49"/>
        <v>21</v>
      </c>
      <c r="V364" s="7">
        <v>36977</v>
      </c>
      <c r="W364" t="s">
        <v>14127</v>
      </c>
      <c r="X364" s="2">
        <v>1.43</v>
      </c>
      <c r="Y364" s="6">
        <f t="shared" si="46"/>
        <v>3.8173033287952803E-2</v>
      </c>
      <c r="AA364">
        <v>62960</v>
      </c>
      <c r="AB364">
        <v>16867</v>
      </c>
      <c r="AD364" t="s">
        <v>5</v>
      </c>
      <c r="AE364">
        <v>40</v>
      </c>
      <c r="AF364">
        <v>12</v>
      </c>
      <c r="AH364" t="s">
        <v>17101</v>
      </c>
      <c r="AI364" t="s">
        <v>17100</v>
      </c>
      <c r="AK364" t="s">
        <v>17099</v>
      </c>
      <c r="AL364">
        <v>47</v>
      </c>
      <c r="AM364" s="5">
        <f t="shared" si="50"/>
        <v>2.2380952380952381</v>
      </c>
      <c r="AN364" s="4">
        <f t="shared" si="47"/>
        <v>3.389769387497521E-3</v>
      </c>
      <c r="AO364" s="3"/>
      <c r="AP364">
        <v>0</v>
      </c>
      <c r="AR364" t="s">
        <v>0</v>
      </c>
      <c r="AT364" s="2">
        <v>3.1619999999999999</v>
      </c>
      <c r="AU364" s="1">
        <f t="shared" si="51"/>
        <v>2.7738054117816215</v>
      </c>
      <c r="AV364" s="1">
        <f t="shared" si="52"/>
        <v>2.0781401337725161</v>
      </c>
      <c r="AW364" s="1">
        <f t="shared" si="53"/>
        <v>1.3824748557634106</v>
      </c>
    </row>
    <row r="365" spans="1:49" x14ac:dyDescent="0.2">
      <c r="A365">
        <v>363</v>
      </c>
      <c r="B365" t="s">
        <v>17098</v>
      </c>
      <c r="C365" t="s">
        <v>17097</v>
      </c>
      <c r="F365" t="s">
        <v>17096</v>
      </c>
      <c r="G365" t="s">
        <v>15</v>
      </c>
      <c r="H365" t="s">
        <v>14</v>
      </c>
      <c r="I365" t="s">
        <v>17095</v>
      </c>
      <c r="J365" t="s">
        <v>17094</v>
      </c>
      <c r="K365" t="s">
        <v>17093</v>
      </c>
      <c r="L365" t="s">
        <v>17092</v>
      </c>
      <c r="M365" t="s">
        <v>97</v>
      </c>
      <c r="N365">
        <v>9</v>
      </c>
      <c r="O365" t="s">
        <v>17091</v>
      </c>
      <c r="P365" t="s">
        <v>17090</v>
      </c>
      <c r="Q365" t="s">
        <v>17089</v>
      </c>
      <c r="R365" s="7">
        <v>36976</v>
      </c>
      <c r="S365" s="8">
        <f t="shared" si="48"/>
        <v>2001</v>
      </c>
      <c r="T365" s="8">
        <v>2001</v>
      </c>
      <c r="U365" s="8">
        <f t="shared" si="49"/>
        <v>21</v>
      </c>
      <c r="V365" s="7">
        <v>36976</v>
      </c>
      <c r="W365" t="s">
        <v>13381</v>
      </c>
      <c r="X365" s="2">
        <v>3.6880000000000002</v>
      </c>
      <c r="Y365" s="6">
        <f t="shared" si="46"/>
        <v>9.8449053682496471E-2</v>
      </c>
      <c r="AA365">
        <v>319007</v>
      </c>
      <c r="AB365">
        <v>29150</v>
      </c>
      <c r="AD365" t="s">
        <v>5</v>
      </c>
      <c r="AE365">
        <v>86</v>
      </c>
      <c r="AF365">
        <v>13</v>
      </c>
      <c r="AH365" t="s">
        <v>17088</v>
      </c>
      <c r="AI365" t="s">
        <v>17087</v>
      </c>
      <c r="AK365" t="s">
        <v>17086</v>
      </c>
      <c r="AL365">
        <v>215</v>
      </c>
      <c r="AM365" s="5">
        <f t="shared" si="50"/>
        <v>10.238095238095237</v>
      </c>
      <c r="AN365" s="4">
        <f t="shared" si="47"/>
        <v>1.550639187897802E-2</v>
      </c>
      <c r="AO365" s="3"/>
      <c r="AP365">
        <v>0</v>
      </c>
      <c r="AR365" t="s">
        <v>0</v>
      </c>
      <c r="AT365" s="2">
        <v>9.1609999999999996</v>
      </c>
      <c r="AU365" s="1">
        <f t="shared" si="51"/>
        <v>7.3566255141440928</v>
      </c>
      <c r="AV365" s="1">
        <f t="shared" si="52"/>
        <v>5.6977722780737246</v>
      </c>
      <c r="AW365" s="1">
        <f t="shared" si="53"/>
        <v>4.0389190420033554</v>
      </c>
    </row>
    <row r="366" spans="1:49" x14ac:dyDescent="0.2">
      <c r="A366">
        <v>364</v>
      </c>
      <c r="B366" t="s">
        <v>17085</v>
      </c>
      <c r="C366" t="s">
        <v>17084</v>
      </c>
      <c r="E366">
        <v>11241762</v>
      </c>
      <c r="F366" t="s">
        <v>17083</v>
      </c>
      <c r="G366" t="s">
        <v>15</v>
      </c>
      <c r="H366" t="s">
        <v>14</v>
      </c>
      <c r="I366" t="s">
        <v>17082</v>
      </c>
      <c r="J366">
        <v>60028628</v>
      </c>
      <c r="K366" t="s">
        <v>11760</v>
      </c>
      <c r="L366" t="s">
        <v>11759</v>
      </c>
      <c r="M366" t="s">
        <v>10</v>
      </c>
      <c r="N366">
        <v>2</v>
      </c>
      <c r="O366" t="s">
        <v>17081</v>
      </c>
      <c r="P366" t="s">
        <v>17080</v>
      </c>
      <c r="Q366" t="s">
        <v>17079</v>
      </c>
      <c r="R366" s="7">
        <v>36976</v>
      </c>
      <c r="S366" s="8">
        <f t="shared" si="48"/>
        <v>2001</v>
      </c>
      <c r="T366" s="8">
        <v>2001</v>
      </c>
      <c r="U366" s="8">
        <f t="shared" si="49"/>
        <v>21</v>
      </c>
      <c r="V366" s="7">
        <v>2001</v>
      </c>
      <c r="W366" t="s">
        <v>17078</v>
      </c>
      <c r="X366" s="2">
        <v>0.52800000000000002</v>
      </c>
      <c r="Y366" s="6">
        <f t="shared" si="46"/>
        <v>1.4094658444782575E-2</v>
      </c>
      <c r="AA366">
        <v>9514198</v>
      </c>
      <c r="AB366">
        <v>24088</v>
      </c>
      <c r="AD366" t="s">
        <v>5</v>
      </c>
      <c r="AE366">
        <v>15</v>
      </c>
      <c r="AF366">
        <v>5</v>
      </c>
      <c r="AH366" t="s">
        <v>17077</v>
      </c>
      <c r="AI366" t="s">
        <v>17076</v>
      </c>
      <c r="AK366" t="s">
        <v>17075</v>
      </c>
      <c r="AL366">
        <v>48</v>
      </c>
      <c r="AM366" s="5">
        <f t="shared" si="50"/>
        <v>2.2857142857142856</v>
      </c>
      <c r="AN366" s="4">
        <f t="shared" si="47"/>
        <v>3.4618921404229999E-3</v>
      </c>
      <c r="AO366" s="3"/>
      <c r="AP366">
        <v>0</v>
      </c>
      <c r="AR366" t="s">
        <v>0</v>
      </c>
      <c r="AT366" s="2" t="s">
        <v>19</v>
      </c>
      <c r="AU366" s="1">
        <f t="shared" si="51"/>
        <v>1.0904828553474699</v>
      </c>
      <c r="AV366" s="1">
        <f t="shared" si="52"/>
        <v>0.87782752926027874</v>
      </c>
      <c r="AW366" s="1">
        <f t="shared" si="53"/>
        <v>0.66517220317308723</v>
      </c>
    </row>
    <row r="367" spans="1:49" x14ac:dyDescent="0.2">
      <c r="A367">
        <v>365</v>
      </c>
      <c r="B367" t="s">
        <v>17074</v>
      </c>
      <c r="C367" t="s">
        <v>17073</v>
      </c>
      <c r="E367">
        <v>11260713</v>
      </c>
      <c r="F367" t="s">
        <v>17072</v>
      </c>
      <c r="G367" t="s">
        <v>15</v>
      </c>
      <c r="H367" t="s">
        <v>14</v>
      </c>
      <c r="I367" t="s">
        <v>17071</v>
      </c>
      <c r="J367" t="s">
        <v>17070</v>
      </c>
      <c r="K367" t="s">
        <v>17069</v>
      </c>
      <c r="L367" t="s">
        <v>17068</v>
      </c>
      <c r="M367" t="s">
        <v>1237</v>
      </c>
      <c r="N367">
        <v>4</v>
      </c>
      <c r="O367" t="s">
        <v>17067</v>
      </c>
      <c r="P367" t="s">
        <v>17066</v>
      </c>
      <c r="Q367" t="s">
        <v>17065</v>
      </c>
      <c r="R367" s="7">
        <v>36972</v>
      </c>
      <c r="S367" s="8">
        <f t="shared" si="48"/>
        <v>2001</v>
      </c>
      <c r="T367" s="8">
        <v>2001</v>
      </c>
      <c r="U367" s="8">
        <f t="shared" si="49"/>
        <v>21</v>
      </c>
      <c r="V367" s="7">
        <v>36972</v>
      </c>
      <c r="W367" t="s">
        <v>14086</v>
      </c>
      <c r="X367" s="2">
        <v>15.993</v>
      </c>
      <c r="Y367" s="6">
        <f t="shared" si="46"/>
        <v>0.42692400096099947</v>
      </c>
      <c r="AA367">
        <v>280836</v>
      </c>
      <c r="AB367">
        <v>21206</v>
      </c>
      <c r="AD367" t="s">
        <v>5</v>
      </c>
      <c r="AE367">
        <v>410</v>
      </c>
      <c r="AF367">
        <v>6827</v>
      </c>
      <c r="AH367" t="s">
        <v>17064</v>
      </c>
      <c r="AI367" t="s">
        <v>17063</v>
      </c>
      <c r="AK367" t="s">
        <v>17062</v>
      </c>
      <c r="AL367">
        <v>195</v>
      </c>
      <c r="AM367" s="5">
        <f t="shared" si="50"/>
        <v>9.2857142857142865</v>
      </c>
      <c r="AN367" s="4">
        <f t="shared" si="47"/>
        <v>1.4063936820468439E-2</v>
      </c>
      <c r="AO367" s="3"/>
      <c r="AP367">
        <v>0</v>
      </c>
      <c r="AR367" t="s">
        <v>0</v>
      </c>
      <c r="AT367" s="2">
        <v>49.962000000000003</v>
      </c>
      <c r="AU367" s="1">
        <f t="shared" si="51"/>
        <v>30.306598171884012</v>
      </c>
      <c r="AV367" s="1">
        <f t="shared" si="52"/>
        <v>22.049396889073396</v>
      </c>
      <c r="AW367" s="1">
        <f t="shared" si="53"/>
        <v>13.792195606262775</v>
      </c>
    </row>
    <row r="368" spans="1:49" x14ac:dyDescent="0.2">
      <c r="A368">
        <v>366</v>
      </c>
      <c r="B368" t="s">
        <v>17061</v>
      </c>
      <c r="C368" t="s">
        <v>17060</v>
      </c>
      <c r="E368">
        <v>11260705</v>
      </c>
      <c r="F368" t="s">
        <v>17059</v>
      </c>
      <c r="G368" t="s">
        <v>15</v>
      </c>
      <c r="H368" t="s">
        <v>14</v>
      </c>
      <c r="I368" t="s">
        <v>17058</v>
      </c>
      <c r="J368" t="s">
        <v>17057</v>
      </c>
      <c r="K368" t="s">
        <v>17056</v>
      </c>
      <c r="L368" t="s">
        <v>17055</v>
      </c>
      <c r="M368" t="s">
        <v>17054</v>
      </c>
      <c r="N368">
        <v>100</v>
      </c>
      <c r="O368" t="s">
        <v>17053</v>
      </c>
      <c r="P368" t="s">
        <v>17052</v>
      </c>
      <c r="Q368" t="s">
        <v>17051</v>
      </c>
      <c r="R368" s="7">
        <v>36972</v>
      </c>
      <c r="S368" s="8">
        <f t="shared" si="48"/>
        <v>2001</v>
      </c>
      <c r="T368" s="8">
        <v>2001</v>
      </c>
      <c r="U368" s="8">
        <f t="shared" si="49"/>
        <v>21</v>
      </c>
      <c r="V368" s="7">
        <v>36972</v>
      </c>
      <c r="W368" t="s">
        <v>14086</v>
      </c>
      <c r="X368" s="2">
        <v>15.993</v>
      </c>
      <c r="Y368" s="6">
        <f t="shared" si="46"/>
        <v>0.42692400096099947</v>
      </c>
      <c r="AA368">
        <v>280836</v>
      </c>
      <c r="AB368">
        <v>21206</v>
      </c>
      <c r="AD368" t="s">
        <v>5</v>
      </c>
      <c r="AE368">
        <v>410</v>
      </c>
      <c r="AF368">
        <v>6827</v>
      </c>
      <c r="AH368" t="s">
        <v>17050</v>
      </c>
      <c r="AI368" t="s">
        <v>17049</v>
      </c>
      <c r="AK368" t="s">
        <v>17048</v>
      </c>
      <c r="AL368">
        <v>161</v>
      </c>
      <c r="AM368" s="5">
        <f t="shared" si="50"/>
        <v>7.666666666666667</v>
      </c>
      <c r="AN368" s="4">
        <f t="shared" si="47"/>
        <v>1.1611763221002146E-2</v>
      </c>
      <c r="AO368" s="3"/>
      <c r="AP368">
        <v>0</v>
      </c>
      <c r="AR368" t="s">
        <v>0</v>
      </c>
      <c r="AT368" s="2">
        <v>49.962000000000003</v>
      </c>
      <c r="AU368" s="1">
        <f t="shared" si="51"/>
        <v>30.233032963900026</v>
      </c>
      <c r="AV368" s="1">
        <f t="shared" si="52"/>
        <v>21.926788209100081</v>
      </c>
      <c r="AW368" s="1">
        <f t="shared" si="53"/>
        <v>13.620543454300133</v>
      </c>
    </row>
    <row r="369" spans="1:49" x14ac:dyDescent="0.2">
      <c r="A369">
        <v>367</v>
      </c>
      <c r="B369" t="s">
        <v>17047</v>
      </c>
      <c r="C369" t="s">
        <v>17046</v>
      </c>
      <c r="D369" t="s">
        <v>17045</v>
      </c>
      <c r="F369" t="s">
        <v>17044</v>
      </c>
      <c r="G369" t="s">
        <v>15</v>
      </c>
      <c r="H369" t="s">
        <v>14</v>
      </c>
      <c r="I369" t="s">
        <v>17043</v>
      </c>
      <c r="J369">
        <v>60071234</v>
      </c>
      <c r="K369" t="s">
        <v>3446</v>
      </c>
      <c r="L369" t="s">
        <v>3445</v>
      </c>
      <c r="M369" t="s">
        <v>3444</v>
      </c>
      <c r="N369">
        <v>2</v>
      </c>
      <c r="O369" t="s">
        <v>17042</v>
      </c>
      <c r="P369" t="s">
        <v>17041</v>
      </c>
      <c r="Q369" t="s">
        <v>3441</v>
      </c>
      <c r="R369" s="7">
        <v>36972</v>
      </c>
      <c r="S369" s="8">
        <f t="shared" si="48"/>
        <v>2001</v>
      </c>
      <c r="T369" s="8">
        <v>2001</v>
      </c>
      <c r="U369" s="8">
        <f t="shared" si="49"/>
        <v>21</v>
      </c>
      <c r="V369" s="7">
        <v>2001</v>
      </c>
      <c r="W369" t="s">
        <v>3920</v>
      </c>
      <c r="X369" s="2">
        <v>0.51500000000000001</v>
      </c>
      <c r="Y369" s="6">
        <f t="shared" si="46"/>
        <v>1.374763086943755E-2</v>
      </c>
      <c r="AA369">
        <v>13646826</v>
      </c>
      <c r="AB369">
        <v>28436</v>
      </c>
      <c r="AD369" t="s">
        <v>5</v>
      </c>
      <c r="AE369">
        <v>63</v>
      </c>
      <c r="AF369" s="10">
        <v>44257</v>
      </c>
      <c r="AH369" t="s">
        <v>14804</v>
      </c>
      <c r="AI369" t="s">
        <v>17040</v>
      </c>
      <c r="AJ369" t="s">
        <v>17039</v>
      </c>
      <c r="AK369" t="s">
        <v>17038</v>
      </c>
      <c r="AL369">
        <v>27</v>
      </c>
      <c r="AM369" s="5">
        <f t="shared" si="50"/>
        <v>1.2857142857142858</v>
      </c>
      <c r="AN369" s="4">
        <f t="shared" si="47"/>
        <v>1.9473143289879377E-3</v>
      </c>
      <c r="AO369" s="3"/>
      <c r="AP369">
        <v>0</v>
      </c>
      <c r="AQ369" t="s">
        <v>119</v>
      </c>
      <c r="AR369" t="s">
        <v>17037</v>
      </c>
      <c r="AS369" t="s">
        <v>118</v>
      </c>
      <c r="AT369" s="2" t="s">
        <v>19</v>
      </c>
      <c r="AU369" s="1">
        <f t="shared" si="51"/>
        <v>1.0207535907302665</v>
      </c>
      <c r="AV369" s="1">
        <f t="shared" si="52"/>
        <v>0.78474725992127436</v>
      </c>
      <c r="AW369" s="1">
        <f t="shared" si="53"/>
        <v>0.54874092911228212</v>
      </c>
    </row>
    <row r="370" spans="1:49" x14ac:dyDescent="0.2">
      <c r="A370">
        <v>368</v>
      </c>
      <c r="B370" t="s">
        <v>17036</v>
      </c>
      <c r="C370" t="s">
        <v>17035</v>
      </c>
      <c r="D370" t="s">
        <v>17034</v>
      </c>
      <c r="F370" t="s">
        <v>17033</v>
      </c>
      <c r="G370" t="s">
        <v>15</v>
      </c>
      <c r="H370" t="s">
        <v>14</v>
      </c>
      <c r="I370" t="s">
        <v>17032</v>
      </c>
      <c r="J370" t="s">
        <v>17031</v>
      </c>
      <c r="K370" t="s">
        <v>17030</v>
      </c>
      <c r="L370" t="s">
        <v>17029</v>
      </c>
      <c r="M370" t="s">
        <v>9505</v>
      </c>
      <c r="N370">
        <v>5</v>
      </c>
      <c r="O370" t="s">
        <v>17028</v>
      </c>
      <c r="P370" t="s">
        <v>17027</v>
      </c>
      <c r="Q370" t="s">
        <v>17026</v>
      </c>
      <c r="R370" s="7">
        <v>36971</v>
      </c>
      <c r="S370" s="8">
        <f t="shared" si="48"/>
        <v>2001</v>
      </c>
      <c r="T370" s="8">
        <v>2001</v>
      </c>
      <c r="U370" s="8">
        <f t="shared" si="49"/>
        <v>21</v>
      </c>
      <c r="V370" s="7">
        <v>2001</v>
      </c>
      <c r="W370" t="s">
        <v>3920</v>
      </c>
      <c r="X370" s="2">
        <v>0.51500000000000001</v>
      </c>
      <c r="Y370" s="6">
        <f t="shared" si="46"/>
        <v>1.374763086943755E-2</v>
      </c>
      <c r="AA370">
        <v>13646826</v>
      </c>
      <c r="AB370">
        <v>28436</v>
      </c>
      <c r="AD370" t="s">
        <v>5</v>
      </c>
      <c r="AE370">
        <v>63</v>
      </c>
      <c r="AF370" s="10">
        <v>44257</v>
      </c>
      <c r="AH370" t="s">
        <v>17025</v>
      </c>
      <c r="AI370" t="s">
        <v>17024</v>
      </c>
      <c r="AJ370" t="s">
        <v>17023</v>
      </c>
      <c r="AK370" t="s">
        <v>17022</v>
      </c>
      <c r="AL370">
        <v>69</v>
      </c>
      <c r="AM370" s="5">
        <f t="shared" si="50"/>
        <v>3.2857142857142856</v>
      </c>
      <c r="AN370" s="4">
        <f t="shared" si="47"/>
        <v>4.9764699518580618E-3</v>
      </c>
      <c r="AO370" s="3"/>
      <c r="AP370">
        <v>0</v>
      </c>
      <c r="AR370" t="s">
        <v>0</v>
      </c>
      <c r="AT370" s="2" t="s">
        <v>19</v>
      </c>
      <c r="AU370" s="1">
        <f t="shared" si="51"/>
        <v>1.1116282594163702</v>
      </c>
      <c r="AV370" s="1">
        <f t="shared" si="52"/>
        <v>0.93620504106478064</v>
      </c>
      <c r="AW370" s="1">
        <f t="shared" si="53"/>
        <v>0.76078182271319073</v>
      </c>
    </row>
    <row r="371" spans="1:49" x14ac:dyDescent="0.2">
      <c r="A371">
        <v>369</v>
      </c>
      <c r="B371" t="s">
        <v>17021</v>
      </c>
      <c r="C371" t="s">
        <v>17020</v>
      </c>
      <c r="D371" t="s">
        <v>17019</v>
      </c>
      <c r="F371" t="s">
        <v>17018</v>
      </c>
      <c r="G371" t="s">
        <v>15</v>
      </c>
      <c r="H371" t="s">
        <v>14</v>
      </c>
      <c r="I371" t="s">
        <v>17017</v>
      </c>
      <c r="J371">
        <v>60024199</v>
      </c>
      <c r="K371" t="s">
        <v>3925</v>
      </c>
      <c r="L371" t="s">
        <v>3924</v>
      </c>
      <c r="M371" t="s">
        <v>782</v>
      </c>
      <c r="N371">
        <v>2</v>
      </c>
      <c r="O371" t="s">
        <v>17016</v>
      </c>
      <c r="P371" t="s">
        <v>17015</v>
      </c>
      <c r="Q371" t="s">
        <v>17014</v>
      </c>
      <c r="R371" s="7">
        <v>36971</v>
      </c>
      <c r="S371" s="8">
        <f t="shared" si="48"/>
        <v>2001</v>
      </c>
      <c r="T371" s="8">
        <v>2001</v>
      </c>
      <c r="U371" s="8">
        <f t="shared" si="49"/>
        <v>21</v>
      </c>
      <c r="V371" s="7">
        <v>2001</v>
      </c>
      <c r="W371" t="s">
        <v>3920</v>
      </c>
      <c r="X371" s="2">
        <v>0.51500000000000001</v>
      </c>
      <c r="Y371" s="6">
        <f t="shared" si="46"/>
        <v>1.374763086943755E-2</v>
      </c>
      <c r="AA371">
        <v>13646826</v>
      </c>
      <c r="AB371">
        <v>28436</v>
      </c>
      <c r="AD371" t="s">
        <v>5</v>
      </c>
      <c r="AE371">
        <v>63</v>
      </c>
      <c r="AF371" s="10">
        <v>44257</v>
      </c>
      <c r="AH371" t="s">
        <v>17013</v>
      </c>
      <c r="AI371" t="s">
        <v>17012</v>
      </c>
      <c r="AJ371" t="s">
        <v>17011</v>
      </c>
      <c r="AK371" t="s">
        <v>17010</v>
      </c>
      <c r="AL371">
        <v>2</v>
      </c>
      <c r="AM371" s="5">
        <f t="shared" si="50"/>
        <v>9.5238095238095233E-2</v>
      </c>
      <c r="AN371" s="4">
        <f t="shared" si="47"/>
        <v>1.4424550585095833E-4</v>
      </c>
      <c r="AO371" s="3"/>
      <c r="AP371">
        <v>0</v>
      </c>
      <c r="AR371" t="s">
        <v>17009</v>
      </c>
      <c r="AS371" t="s">
        <v>17008</v>
      </c>
      <c r="AT371" s="2" t="s">
        <v>19</v>
      </c>
      <c r="AU371" s="1">
        <f t="shared" si="51"/>
        <v>0.96666152603615707</v>
      </c>
      <c r="AV371" s="1">
        <f t="shared" si="52"/>
        <v>0.69459381876442539</v>
      </c>
      <c r="AW371" s="1">
        <f t="shared" si="53"/>
        <v>0.42252611149269359</v>
      </c>
    </row>
    <row r="372" spans="1:49" x14ac:dyDescent="0.2">
      <c r="A372">
        <v>370</v>
      </c>
      <c r="B372" t="s">
        <v>17007</v>
      </c>
      <c r="C372" t="s">
        <v>17006</v>
      </c>
      <c r="D372" t="s">
        <v>17005</v>
      </c>
      <c r="F372" t="s">
        <v>17004</v>
      </c>
      <c r="G372" t="s">
        <v>15</v>
      </c>
      <c r="H372" t="s">
        <v>14</v>
      </c>
      <c r="I372" t="s">
        <v>17003</v>
      </c>
      <c r="J372" t="s">
        <v>17002</v>
      </c>
      <c r="K372" t="s">
        <v>17001</v>
      </c>
      <c r="L372" t="s">
        <v>17000</v>
      </c>
      <c r="M372" t="s">
        <v>27</v>
      </c>
      <c r="N372">
        <v>5</v>
      </c>
      <c r="O372" t="s">
        <v>16999</v>
      </c>
      <c r="P372" t="s">
        <v>16998</v>
      </c>
      <c r="Q372" t="s">
        <v>16997</v>
      </c>
      <c r="R372" s="7">
        <v>36971</v>
      </c>
      <c r="S372" s="8">
        <f t="shared" si="48"/>
        <v>2001</v>
      </c>
      <c r="T372" s="8">
        <v>2001</v>
      </c>
      <c r="U372" s="8">
        <f t="shared" si="49"/>
        <v>21</v>
      </c>
      <c r="V372" s="7">
        <v>2001</v>
      </c>
      <c r="W372" t="s">
        <v>3920</v>
      </c>
      <c r="X372" s="2">
        <v>0.51500000000000001</v>
      </c>
      <c r="Y372" s="6">
        <f t="shared" si="46"/>
        <v>1.374763086943755E-2</v>
      </c>
      <c r="AA372">
        <v>13646826</v>
      </c>
      <c r="AB372">
        <v>28436</v>
      </c>
      <c r="AD372" t="s">
        <v>5</v>
      </c>
      <c r="AE372">
        <v>63</v>
      </c>
      <c r="AF372" s="10">
        <v>44257</v>
      </c>
      <c r="AH372" t="s">
        <v>16996</v>
      </c>
      <c r="AI372" t="s">
        <v>16995</v>
      </c>
      <c r="AJ372" t="s">
        <v>16994</v>
      </c>
      <c r="AK372" t="s">
        <v>16993</v>
      </c>
      <c r="AL372">
        <v>22</v>
      </c>
      <c r="AM372" s="5">
        <f t="shared" si="50"/>
        <v>1.0476190476190477</v>
      </c>
      <c r="AN372" s="4">
        <f t="shared" si="47"/>
        <v>1.5867005643605417E-3</v>
      </c>
      <c r="AO372" s="3"/>
      <c r="AP372">
        <v>0</v>
      </c>
      <c r="AR372" t="s">
        <v>0</v>
      </c>
      <c r="AT372" s="2" t="s">
        <v>19</v>
      </c>
      <c r="AU372" s="1">
        <f t="shared" si="51"/>
        <v>1.0099351777914445</v>
      </c>
      <c r="AV372" s="1">
        <f t="shared" si="52"/>
        <v>0.76671657168990459</v>
      </c>
      <c r="AW372" s="1">
        <f t="shared" si="53"/>
        <v>0.52349796558836437</v>
      </c>
    </row>
    <row r="373" spans="1:49" x14ac:dyDescent="0.2">
      <c r="A373">
        <v>371</v>
      </c>
      <c r="B373" t="s">
        <v>16992</v>
      </c>
      <c r="C373" t="s">
        <v>16991</v>
      </c>
      <c r="D373" t="s">
        <v>16990</v>
      </c>
      <c r="F373" t="s">
        <v>16989</v>
      </c>
      <c r="G373" t="s">
        <v>15</v>
      </c>
      <c r="H373" t="s">
        <v>14</v>
      </c>
      <c r="I373" t="s">
        <v>16988</v>
      </c>
      <c r="J373" t="s">
        <v>16987</v>
      </c>
      <c r="K373" t="s">
        <v>16986</v>
      </c>
      <c r="L373" t="s">
        <v>16985</v>
      </c>
      <c r="M373" t="s">
        <v>2206</v>
      </c>
      <c r="N373">
        <v>6</v>
      </c>
      <c r="O373" t="s">
        <v>16984</v>
      </c>
      <c r="P373" t="s">
        <v>16983</v>
      </c>
      <c r="Q373" t="s">
        <v>16982</v>
      </c>
      <c r="R373" s="7">
        <v>36971</v>
      </c>
      <c r="S373" s="8">
        <f t="shared" si="48"/>
        <v>2001</v>
      </c>
      <c r="T373" s="8">
        <v>2001</v>
      </c>
      <c r="U373" s="8">
        <f t="shared" si="49"/>
        <v>21</v>
      </c>
      <c r="V373" s="7">
        <v>2001</v>
      </c>
      <c r="W373" t="s">
        <v>16981</v>
      </c>
      <c r="X373" s="2" t="s">
        <v>19</v>
      </c>
      <c r="Y373" s="6" t="e">
        <f t="shared" si="46"/>
        <v>#VALUE!</v>
      </c>
      <c r="AA373">
        <v>14641909</v>
      </c>
      <c r="AB373">
        <v>64670</v>
      </c>
      <c r="AD373" t="s">
        <v>5</v>
      </c>
      <c r="AE373">
        <v>26</v>
      </c>
      <c r="AF373">
        <v>3</v>
      </c>
      <c r="AH373" t="s">
        <v>16980</v>
      </c>
      <c r="AI373" t="s">
        <v>16979</v>
      </c>
      <c r="AK373" t="s">
        <v>16978</v>
      </c>
      <c r="AL373">
        <v>0</v>
      </c>
      <c r="AM373" s="5">
        <f t="shared" si="50"/>
        <v>0</v>
      </c>
      <c r="AN373" s="4">
        <f t="shared" si="47"/>
        <v>0</v>
      </c>
      <c r="AO373" s="3"/>
      <c r="AP373">
        <v>0</v>
      </c>
      <c r="AR373" t="s">
        <v>0</v>
      </c>
      <c r="AT373" s="2" t="s">
        <v>19</v>
      </c>
      <c r="AU373" s="1" t="e">
        <f t="shared" si="51"/>
        <v>#VALUE!</v>
      </c>
      <c r="AV373" s="1" t="e">
        <f t="shared" si="52"/>
        <v>#VALUE!</v>
      </c>
      <c r="AW373" s="1" t="e">
        <f t="shared" si="53"/>
        <v>#VALUE!</v>
      </c>
    </row>
    <row r="374" spans="1:49" x14ac:dyDescent="0.2">
      <c r="A374">
        <v>372</v>
      </c>
      <c r="B374" t="s">
        <v>16977</v>
      </c>
      <c r="C374" t="s">
        <v>16976</v>
      </c>
      <c r="F374" t="s">
        <v>16975</v>
      </c>
      <c r="G374" t="s">
        <v>15</v>
      </c>
      <c r="H374" t="s">
        <v>14</v>
      </c>
      <c r="I374" t="s">
        <v>16974</v>
      </c>
      <c r="J374" t="s">
        <v>16973</v>
      </c>
      <c r="K374" t="s">
        <v>16972</v>
      </c>
      <c r="L374" t="s">
        <v>16971</v>
      </c>
      <c r="M374" t="s">
        <v>7260</v>
      </c>
      <c r="N374">
        <v>3</v>
      </c>
      <c r="O374" t="s">
        <v>16970</v>
      </c>
      <c r="P374" t="s">
        <v>16969</v>
      </c>
      <c r="Q374" t="s">
        <v>16968</v>
      </c>
      <c r="R374" s="7">
        <v>36970</v>
      </c>
      <c r="S374" s="8">
        <f t="shared" si="48"/>
        <v>2001</v>
      </c>
      <c r="T374" s="8">
        <v>2001</v>
      </c>
      <c r="U374" s="8">
        <f t="shared" si="49"/>
        <v>21</v>
      </c>
      <c r="V374" s="7">
        <v>36970</v>
      </c>
      <c r="W374" t="s">
        <v>12407</v>
      </c>
      <c r="X374" s="2">
        <v>2.3759999999999999</v>
      </c>
      <c r="Y374" s="6">
        <f t="shared" si="46"/>
        <v>6.3425963001521576E-2</v>
      </c>
      <c r="AA374" t="s">
        <v>12406</v>
      </c>
      <c r="AB374">
        <v>26765</v>
      </c>
      <c r="AC374">
        <v>15384357</v>
      </c>
      <c r="AD374" t="s">
        <v>5</v>
      </c>
      <c r="AE374">
        <v>550</v>
      </c>
      <c r="AF374" t="s">
        <v>15192</v>
      </c>
      <c r="AH374" t="s">
        <v>16967</v>
      </c>
      <c r="AI374" t="s">
        <v>16966</v>
      </c>
      <c r="AJ374" t="s">
        <v>16965</v>
      </c>
      <c r="AK374" t="s">
        <v>16964</v>
      </c>
      <c r="AL374">
        <v>4</v>
      </c>
      <c r="AM374" s="5">
        <f t="shared" si="50"/>
        <v>0.19047619047619047</v>
      </c>
      <c r="AN374" s="4">
        <f t="shared" si="47"/>
        <v>2.8849101170191666E-4</v>
      </c>
      <c r="AO374" s="3"/>
      <c r="AP374">
        <v>1</v>
      </c>
      <c r="AR374" t="s">
        <v>0</v>
      </c>
      <c r="AT374" s="2">
        <v>5.8739999999999997</v>
      </c>
      <c r="AU374" s="1">
        <f t="shared" si="51"/>
        <v>4.448472140457568</v>
      </c>
      <c r="AV374" s="1">
        <f t="shared" si="52"/>
        <v>3.1857227006611746</v>
      </c>
      <c r="AW374" s="1">
        <f t="shared" si="53"/>
        <v>1.9229732608647816</v>
      </c>
    </row>
    <row r="375" spans="1:49" x14ac:dyDescent="0.2">
      <c r="A375">
        <v>373</v>
      </c>
      <c r="B375" t="s">
        <v>16963</v>
      </c>
      <c r="C375" t="s">
        <v>16962</v>
      </c>
      <c r="F375" t="s">
        <v>16961</v>
      </c>
      <c r="G375" t="s">
        <v>15</v>
      </c>
      <c r="H375" t="s">
        <v>14</v>
      </c>
      <c r="I375" t="s">
        <v>16960</v>
      </c>
      <c r="J375">
        <v>60021561</v>
      </c>
      <c r="K375" t="s">
        <v>16959</v>
      </c>
      <c r="L375" t="s">
        <v>7868</v>
      </c>
      <c r="M375" t="s">
        <v>339</v>
      </c>
      <c r="N375">
        <v>5</v>
      </c>
      <c r="O375" t="s">
        <v>16958</v>
      </c>
      <c r="P375" t="s">
        <v>16957</v>
      </c>
      <c r="Q375" t="s">
        <v>16956</v>
      </c>
      <c r="R375" s="7">
        <v>36970</v>
      </c>
      <c r="S375" s="8">
        <f t="shared" si="48"/>
        <v>2001</v>
      </c>
      <c r="T375" s="8">
        <v>2001</v>
      </c>
      <c r="U375" s="8">
        <f t="shared" si="49"/>
        <v>21</v>
      </c>
      <c r="V375" s="7">
        <v>36970</v>
      </c>
      <c r="W375" t="s">
        <v>12407</v>
      </c>
      <c r="X375" s="2">
        <v>2.3759999999999999</v>
      </c>
      <c r="Y375" s="6">
        <f t="shared" si="46"/>
        <v>6.3425963001521576E-2</v>
      </c>
      <c r="AA375" t="s">
        <v>12406</v>
      </c>
      <c r="AB375">
        <v>26765</v>
      </c>
      <c r="AC375">
        <v>15384357</v>
      </c>
      <c r="AD375" t="s">
        <v>5</v>
      </c>
      <c r="AE375">
        <v>550</v>
      </c>
      <c r="AF375" t="s">
        <v>15192</v>
      </c>
      <c r="AH375" t="s">
        <v>16955</v>
      </c>
      <c r="AI375" t="s">
        <v>16954</v>
      </c>
      <c r="AJ375" t="s">
        <v>16953</v>
      </c>
      <c r="AK375" t="s">
        <v>16952</v>
      </c>
      <c r="AL375">
        <v>29</v>
      </c>
      <c r="AM375" s="5">
        <f t="shared" si="50"/>
        <v>1.3809523809523809</v>
      </c>
      <c r="AN375" s="4">
        <f t="shared" si="47"/>
        <v>2.0915598348388957E-3</v>
      </c>
      <c r="AO375" s="3"/>
      <c r="AP375">
        <v>1</v>
      </c>
      <c r="AR375" t="s">
        <v>0</v>
      </c>
      <c r="AT375" s="2">
        <v>5.8739999999999997</v>
      </c>
      <c r="AU375" s="1">
        <f t="shared" si="51"/>
        <v>4.5025642051516765</v>
      </c>
      <c r="AV375" s="1">
        <f t="shared" si="52"/>
        <v>3.2758761418180238</v>
      </c>
      <c r="AW375" s="1">
        <f t="shared" si="53"/>
        <v>2.0491880784843701</v>
      </c>
    </row>
    <row r="376" spans="1:49" x14ac:dyDescent="0.2">
      <c r="A376">
        <v>374</v>
      </c>
      <c r="B376" t="s">
        <v>16951</v>
      </c>
      <c r="C376" t="s">
        <v>16950</v>
      </c>
      <c r="F376" t="s">
        <v>16949</v>
      </c>
      <c r="G376" t="s">
        <v>15</v>
      </c>
      <c r="H376" t="s">
        <v>14</v>
      </c>
      <c r="I376" t="s">
        <v>16948</v>
      </c>
      <c r="J376">
        <v>60020650</v>
      </c>
      <c r="K376" t="s">
        <v>16947</v>
      </c>
      <c r="L376" t="s">
        <v>16946</v>
      </c>
      <c r="M376" t="s">
        <v>237</v>
      </c>
      <c r="N376">
        <v>2</v>
      </c>
      <c r="O376" t="s">
        <v>16945</v>
      </c>
      <c r="P376" t="s">
        <v>16944</v>
      </c>
      <c r="Q376" t="s">
        <v>16943</v>
      </c>
      <c r="R376" s="7">
        <v>36970</v>
      </c>
      <c r="S376" s="8">
        <f t="shared" si="48"/>
        <v>2001</v>
      </c>
      <c r="T376" s="8">
        <v>2001</v>
      </c>
      <c r="U376" s="8">
        <f t="shared" si="49"/>
        <v>21</v>
      </c>
      <c r="V376" s="7">
        <v>36970</v>
      </c>
      <c r="W376" t="s">
        <v>4074</v>
      </c>
      <c r="X376" s="2">
        <v>0.30399999999999999</v>
      </c>
      <c r="Y376" s="6">
        <f t="shared" si="46"/>
        <v>8.115106377299057E-3</v>
      </c>
      <c r="AA376">
        <v>8952477</v>
      </c>
      <c r="AB376">
        <v>12250</v>
      </c>
      <c r="AD376" t="s">
        <v>5</v>
      </c>
      <c r="AE376">
        <v>28</v>
      </c>
      <c r="AF376">
        <v>6</v>
      </c>
      <c r="AH376" t="s">
        <v>16942</v>
      </c>
      <c r="AI376" t="s">
        <v>16941</v>
      </c>
      <c r="AJ376" t="s">
        <v>16940</v>
      </c>
      <c r="AK376" t="s">
        <v>16939</v>
      </c>
      <c r="AL376">
        <v>3</v>
      </c>
      <c r="AM376" s="5">
        <f t="shared" si="50"/>
        <v>0.14285714285714285</v>
      </c>
      <c r="AN376" s="4">
        <f t="shared" si="47"/>
        <v>2.1636825877643749E-4</v>
      </c>
      <c r="AO376" s="3"/>
      <c r="AP376">
        <v>0</v>
      </c>
      <c r="AR376" t="s">
        <v>0</v>
      </c>
      <c r="AT376" s="2" t="s">
        <v>19</v>
      </c>
      <c r="AU376" s="1">
        <f t="shared" si="51"/>
        <v>0.57454849417422704</v>
      </c>
      <c r="AV376" s="1">
        <f t="shared" si="52"/>
        <v>0.41657373180377472</v>
      </c>
      <c r="AW376" s="1">
        <f t="shared" si="53"/>
        <v>0.25859896943332233</v>
      </c>
    </row>
    <row r="377" spans="1:49" x14ac:dyDescent="0.2">
      <c r="A377">
        <v>375</v>
      </c>
      <c r="B377" t="s">
        <v>16938</v>
      </c>
      <c r="C377" t="s">
        <v>16937</v>
      </c>
      <c r="F377" t="s">
        <v>16936</v>
      </c>
      <c r="G377" t="s">
        <v>15</v>
      </c>
      <c r="H377" t="s">
        <v>14</v>
      </c>
      <c r="I377" t="s">
        <v>16935</v>
      </c>
      <c r="J377">
        <v>60116768</v>
      </c>
      <c r="K377" t="s">
        <v>4655</v>
      </c>
      <c r="L377" t="s">
        <v>4654</v>
      </c>
      <c r="M377" t="s">
        <v>993</v>
      </c>
      <c r="N377">
        <v>1</v>
      </c>
      <c r="O377" t="s">
        <v>16934</v>
      </c>
      <c r="P377">
        <v>7601561423</v>
      </c>
      <c r="Q377">
        <v>60116768</v>
      </c>
      <c r="R377" s="7">
        <v>36970</v>
      </c>
      <c r="S377" s="8">
        <f t="shared" si="48"/>
        <v>2001</v>
      </c>
      <c r="T377" s="8">
        <v>2001</v>
      </c>
      <c r="U377" s="8">
        <f t="shared" si="49"/>
        <v>21</v>
      </c>
      <c r="V377" s="7">
        <v>36970</v>
      </c>
      <c r="W377" t="s">
        <v>4074</v>
      </c>
      <c r="X377" s="2">
        <v>0.30399999999999999</v>
      </c>
      <c r="Y377" s="6">
        <f t="shared" si="46"/>
        <v>8.115106377299057E-3</v>
      </c>
      <c r="AA377">
        <v>8952477</v>
      </c>
      <c r="AB377">
        <v>12250</v>
      </c>
      <c r="AD377" t="s">
        <v>5</v>
      </c>
      <c r="AE377">
        <v>28</v>
      </c>
      <c r="AF377">
        <v>6</v>
      </c>
      <c r="AH377" t="s">
        <v>16933</v>
      </c>
      <c r="AI377" t="s">
        <v>16932</v>
      </c>
      <c r="AJ377" t="s">
        <v>16931</v>
      </c>
      <c r="AK377" t="s">
        <v>16930</v>
      </c>
      <c r="AL377">
        <v>2</v>
      </c>
      <c r="AM377" s="5">
        <f t="shared" si="50"/>
        <v>9.5238095238095233E-2</v>
      </c>
      <c r="AN377" s="4">
        <f t="shared" si="47"/>
        <v>1.4424550585095833E-4</v>
      </c>
      <c r="AO377" s="3"/>
      <c r="AP377">
        <v>0</v>
      </c>
      <c r="AR377" t="s">
        <v>0</v>
      </c>
      <c r="AT377" s="2" t="s">
        <v>19</v>
      </c>
      <c r="AU377" s="1">
        <f t="shared" si="51"/>
        <v>0.57238481158646271</v>
      </c>
      <c r="AV377" s="1">
        <f t="shared" si="52"/>
        <v>0.41296759415750073</v>
      </c>
      <c r="AW377" s="1">
        <f t="shared" si="53"/>
        <v>0.25355037672853881</v>
      </c>
    </row>
    <row r="378" spans="1:49" x14ac:dyDescent="0.2">
      <c r="A378">
        <v>376</v>
      </c>
      <c r="B378" t="s">
        <v>16929</v>
      </c>
      <c r="C378" t="s">
        <v>16928</v>
      </c>
      <c r="F378" t="s">
        <v>16927</v>
      </c>
      <c r="G378" t="s">
        <v>15</v>
      </c>
      <c r="H378" t="s">
        <v>14</v>
      </c>
      <c r="I378" t="s">
        <v>7654</v>
      </c>
      <c r="J378">
        <v>60011357</v>
      </c>
      <c r="K378" t="s">
        <v>4982</v>
      </c>
      <c r="L378" t="s">
        <v>4654</v>
      </c>
      <c r="M378" t="s">
        <v>993</v>
      </c>
      <c r="N378">
        <v>2</v>
      </c>
      <c r="O378" t="s">
        <v>7653</v>
      </c>
      <c r="P378" t="s">
        <v>7652</v>
      </c>
      <c r="Q378" t="s">
        <v>4979</v>
      </c>
      <c r="R378" s="7">
        <v>36970</v>
      </c>
      <c r="S378" s="8">
        <f t="shared" si="48"/>
        <v>2001</v>
      </c>
      <c r="T378" s="8">
        <v>2001</v>
      </c>
      <c r="U378" s="8">
        <f t="shared" si="49"/>
        <v>21</v>
      </c>
      <c r="V378" s="7">
        <v>36970</v>
      </c>
      <c r="W378" t="s">
        <v>4074</v>
      </c>
      <c r="X378" s="2">
        <v>0.30399999999999999</v>
      </c>
      <c r="Y378" s="6">
        <f t="shared" si="46"/>
        <v>8.115106377299057E-3</v>
      </c>
      <c r="AA378">
        <v>8952477</v>
      </c>
      <c r="AB378">
        <v>12250</v>
      </c>
      <c r="AD378" t="s">
        <v>5</v>
      </c>
      <c r="AE378">
        <v>28</v>
      </c>
      <c r="AF378">
        <v>6</v>
      </c>
      <c r="AH378" t="s">
        <v>16926</v>
      </c>
      <c r="AI378" t="s">
        <v>16925</v>
      </c>
      <c r="AJ378" t="s">
        <v>16924</v>
      </c>
      <c r="AK378" t="s">
        <v>16923</v>
      </c>
      <c r="AL378">
        <v>29</v>
      </c>
      <c r="AM378" s="5">
        <f t="shared" si="50"/>
        <v>1.3809523809523809</v>
      </c>
      <c r="AN378" s="4">
        <f t="shared" si="47"/>
        <v>2.0915598348388957E-3</v>
      </c>
      <c r="AO378" s="3"/>
      <c r="AP378">
        <v>0</v>
      </c>
      <c r="AR378" t="s">
        <v>0</v>
      </c>
      <c r="AT378" s="2" t="s">
        <v>19</v>
      </c>
      <c r="AU378" s="1">
        <f t="shared" si="51"/>
        <v>0.63080424145610081</v>
      </c>
      <c r="AV378" s="1">
        <f t="shared" si="52"/>
        <v>0.51033331060689768</v>
      </c>
      <c r="AW378" s="1">
        <f t="shared" si="53"/>
        <v>0.38986237975769439</v>
      </c>
    </row>
    <row r="379" spans="1:49" x14ac:dyDescent="0.2">
      <c r="A379">
        <v>377</v>
      </c>
      <c r="B379" t="s">
        <v>16922</v>
      </c>
      <c r="C379" t="s">
        <v>16921</v>
      </c>
      <c r="F379" t="s">
        <v>16920</v>
      </c>
      <c r="G379" t="s">
        <v>15</v>
      </c>
      <c r="H379" t="s">
        <v>14</v>
      </c>
      <c r="I379" t="s">
        <v>16919</v>
      </c>
      <c r="J379" t="s">
        <v>16918</v>
      </c>
      <c r="K379" t="s">
        <v>16917</v>
      </c>
      <c r="L379" t="s">
        <v>16916</v>
      </c>
      <c r="M379" t="s">
        <v>2425</v>
      </c>
      <c r="N379">
        <v>3</v>
      </c>
      <c r="O379" t="s">
        <v>16915</v>
      </c>
      <c r="P379" t="s">
        <v>16914</v>
      </c>
      <c r="Q379" t="s">
        <v>16913</v>
      </c>
      <c r="R379" s="7">
        <v>36970</v>
      </c>
      <c r="S379" s="8">
        <f t="shared" si="48"/>
        <v>2001</v>
      </c>
      <c r="T379" s="8">
        <v>2001</v>
      </c>
      <c r="U379" s="8">
        <f t="shared" si="49"/>
        <v>21</v>
      </c>
      <c r="V379" s="7">
        <v>36970</v>
      </c>
      <c r="W379" t="s">
        <v>4074</v>
      </c>
      <c r="X379" s="2">
        <v>0.30399999999999999</v>
      </c>
      <c r="Y379" s="6">
        <f t="shared" si="46"/>
        <v>8.115106377299057E-3</v>
      </c>
      <c r="AA379">
        <v>8952477</v>
      </c>
      <c r="AB379">
        <v>12250</v>
      </c>
      <c r="AD379" t="s">
        <v>5</v>
      </c>
      <c r="AE379">
        <v>28</v>
      </c>
      <c r="AF379">
        <v>6</v>
      </c>
      <c r="AH379" t="s">
        <v>2991</v>
      </c>
      <c r="AI379" t="s">
        <v>16912</v>
      </c>
      <c r="AJ379" t="s">
        <v>16911</v>
      </c>
      <c r="AK379" t="s">
        <v>16910</v>
      </c>
      <c r="AL379">
        <v>1</v>
      </c>
      <c r="AM379" s="5">
        <f t="shared" si="50"/>
        <v>4.7619047619047616E-2</v>
      </c>
      <c r="AN379" s="4">
        <f t="shared" si="47"/>
        <v>7.2122752925479164E-5</v>
      </c>
      <c r="AO379" s="3"/>
      <c r="AP379">
        <v>0</v>
      </c>
      <c r="AR379" t="s">
        <v>0</v>
      </c>
      <c r="AT379" s="2" t="s">
        <v>19</v>
      </c>
      <c r="AU379" s="1">
        <f t="shared" si="51"/>
        <v>0.57022112899869826</v>
      </c>
      <c r="AV379" s="1">
        <f t="shared" si="52"/>
        <v>0.40936145651122685</v>
      </c>
      <c r="AW379" s="1">
        <f t="shared" si="53"/>
        <v>0.24850178402375528</v>
      </c>
    </row>
    <row r="380" spans="1:49" x14ac:dyDescent="0.2">
      <c r="A380">
        <v>378</v>
      </c>
      <c r="B380" t="s">
        <v>16909</v>
      </c>
      <c r="C380" t="s">
        <v>16908</v>
      </c>
      <c r="F380" t="s">
        <v>16907</v>
      </c>
      <c r="G380" t="s">
        <v>15</v>
      </c>
      <c r="H380" t="s">
        <v>14</v>
      </c>
      <c r="I380" t="s">
        <v>16906</v>
      </c>
      <c r="J380">
        <v>60030553</v>
      </c>
      <c r="K380" t="s">
        <v>4395</v>
      </c>
      <c r="L380" t="s">
        <v>4394</v>
      </c>
      <c r="M380" t="s">
        <v>782</v>
      </c>
      <c r="N380">
        <v>6</v>
      </c>
      <c r="O380" t="s">
        <v>16905</v>
      </c>
      <c r="P380" t="s">
        <v>16904</v>
      </c>
      <c r="Q380" t="s">
        <v>16903</v>
      </c>
      <c r="R380" s="7">
        <v>36970</v>
      </c>
      <c r="S380" s="8">
        <f t="shared" si="48"/>
        <v>2001</v>
      </c>
      <c r="T380" s="8">
        <v>2001</v>
      </c>
      <c r="U380" s="8">
        <f t="shared" si="49"/>
        <v>21</v>
      </c>
      <c r="V380" s="7">
        <v>36970</v>
      </c>
      <c r="W380" t="s">
        <v>4074</v>
      </c>
      <c r="X380" s="2">
        <v>0.30399999999999999</v>
      </c>
      <c r="Y380" s="6">
        <f t="shared" si="46"/>
        <v>8.115106377299057E-3</v>
      </c>
      <c r="AA380">
        <v>8952477</v>
      </c>
      <c r="AB380">
        <v>12250</v>
      </c>
      <c r="AD380" t="s">
        <v>5</v>
      </c>
      <c r="AE380">
        <v>28</v>
      </c>
      <c r="AF380">
        <v>6</v>
      </c>
      <c r="AH380" t="s">
        <v>16902</v>
      </c>
      <c r="AI380" t="s">
        <v>16901</v>
      </c>
      <c r="AJ380" t="s">
        <v>16900</v>
      </c>
      <c r="AK380" t="s">
        <v>16899</v>
      </c>
      <c r="AL380">
        <v>10</v>
      </c>
      <c r="AM380" s="5">
        <f t="shared" si="50"/>
        <v>0.47619047619047616</v>
      </c>
      <c r="AN380" s="4">
        <f t="shared" si="47"/>
        <v>7.2122752925479164E-4</v>
      </c>
      <c r="AO380" s="3"/>
      <c r="AP380">
        <v>0</v>
      </c>
      <c r="AR380" t="s">
        <v>0</v>
      </c>
      <c r="AT380" s="2" t="s">
        <v>19</v>
      </c>
      <c r="AU380" s="1">
        <f t="shared" si="51"/>
        <v>0.58969427228857774</v>
      </c>
      <c r="AV380" s="1">
        <f t="shared" si="52"/>
        <v>0.44181669532769247</v>
      </c>
      <c r="AW380" s="1">
        <f t="shared" si="53"/>
        <v>0.29393911836680714</v>
      </c>
    </row>
    <row r="381" spans="1:49" x14ac:dyDescent="0.2">
      <c r="A381">
        <v>379</v>
      </c>
      <c r="B381" t="s">
        <v>16898</v>
      </c>
      <c r="C381" t="s">
        <v>16897</v>
      </c>
      <c r="F381" t="s">
        <v>16896</v>
      </c>
      <c r="G381" t="s">
        <v>15</v>
      </c>
      <c r="H381" t="s">
        <v>14</v>
      </c>
      <c r="I381" t="s">
        <v>16895</v>
      </c>
      <c r="J381">
        <v>60103653</v>
      </c>
      <c r="K381" t="s">
        <v>4076</v>
      </c>
      <c r="L381" t="s">
        <v>1588</v>
      </c>
      <c r="M381" t="s">
        <v>1587</v>
      </c>
      <c r="N381">
        <v>3</v>
      </c>
      <c r="O381" t="s">
        <v>16894</v>
      </c>
      <c r="P381" t="s">
        <v>16893</v>
      </c>
      <c r="Q381" t="s">
        <v>16334</v>
      </c>
      <c r="R381" s="7">
        <v>36970</v>
      </c>
      <c r="S381" s="8">
        <f t="shared" si="48"/>
        <v>2001</v>
      </c>
      <c r="T381" s="8">
        <v>2001</v>
      </c>
      <c r="U381" s="8">
        <f t="shared" si="49"/>
        <v>21</v>
      </c>
      <c r="V381" s="7">
        <v>36970</v>
      </c>
      <c r="W381" t="s">
        <v>4074</v>
      </c>
      <c r="X381" s="2">
        <v>0.30399999999999999</v>
      </c>
      <c r="Y381" s="6">
        <f t="shared" si="46"/>
        <v>8.115106377299057E-3</v>
      </c>
      <c r="AA381">
        <v>8952477</v>
      </c>
      <c r="AB381">
        <v>12250</v>
      </c>
      <c r="AD381" t="s">
        <v>5</v>
      </c>
      <c r="AE381">
        <v>28</v>
      </c>
      <c r="AF381">
        <v>6</v>
      </c>
      <c r="AH381" t="s">
        <v>16892</v>
      </c>
      <c r="AI381" t="s">
        <v>16891</v>
      </c>
      <c r="AJ381" t="s">
        <v>16890</v>
      </c>
      <c r="AK381" t="s">
        <v>16889</v>
      </c>
      <c r="AL381">
        <v>4</v>
      </c>
      <c r="AM381" s="5">
        <f t="shared" si="50"/>
        <v>0.19047619047619047</v>
      </c>
      <c r="AN381" s="4">
        <f t="shared" si="47"/>
        <v>2.8849101170191666E-4</v>
      </c>
      <c r="AO381" s="3"/>
      <c r="AP381">
        <v>0</v>
      </c>
      <c r="AR381" t="s">
        <v>0</v>
      </c>
      <c r="AT381" s="2" t="s">
        <v>19</v>
      </c>
      <c r="AU381" s="1">
        <f t="shared" si="51"/>
        <v>0.57671217676199149</v>
      </c>
      <c r="AV381" s="1">
        <f t="shared" si="52"/>
        <v>0.4201798694500487</v>
      </c>
      <c r="AW381" s="1">
        <f t="shared" si="53"/>
        <v>0.26364756213810586</v>
      </c>
    </row>
    <row r="382" spans="1:49" x14ac:dyDescent="0.2">
      <c r="A382">
        <v>380</v>
      </c>
      <c r="B382" t="s">
        <v>16888</v>
      </c>
      <c r="C382" t="s">
        <v>16887</v>
      </c>
      <c r="D382" t="s">
        <v>16886</v>
      </c>
      <c r="F382" t="s">
        <v>16885</v>
      </c>
      <c r="G382" t="s">
        <v>15</v>
      </c>
      <c r="H382" t="s">
        <v>14</v>
      </c>
      <c r="I382" t="s">
        <v>16884</v>
      </c>
      <c r="J382" t="s">
        <v>16883</v>
      </c>
      <c r="K382" t="s">
        <v>16882</v>
      </c>
      <c r="L382" t="s">
        <v>16881</v>
      </c>
      <c r="M382" t="s">
        <v>16880</v>
      </c>
      <c r="N382">
        <v>9</v>
      </c>
      <c r="O382" t="s">
        <v>16879</v>
      </c>
      <c r="P382" t="s">
        <v>16878</v>
      </c>
      <c r="Q382" t="s">
        <v>16877</v>
      </c>
      <c r="R382" s="7">
        <v>36967</v>
      </c>
      <c r="S382" s="8">
        <f t="shared" si="48"/>
        <v>2001</v>
      </c>
      <c r="T382" s="8">
        <v>2001</v>
      </c>
      <c r="U382" s="8">
        <f t="shared" si="49"/>
        <v>21</v>
      </c>
      <c r="V382" s="7">
        <v>2001</v>
      </c>
      <c r="W382" t="s">
        <v>16876</v>
      </c>
      <c r="X382" s="2">
        <v>1.4</v>
      </c>
      <c r="Y382" s="6">
        <f t="shared" si="46"/>
        <v>3.7372200421771973E-2</v>
      </c>
      <c r="AA382">
        <v>13522310</v>
      </c>
      <c r="AB382">
        <v>23357</v>
      </c>
      <c r="AD382" t="s">
        <v>5</v>
      </c>
      <c r="AE382">
        <v>35</v>
      </c>
      <c r="AF382">
        <v>12</v>
      </c>
      <c r="AH382" t="s">
        <v>16875</v>
      </c>
      <c r="AI382" t="s">
        <v>16874</v>
      </c>
      <c r="AJ382" t="s">
        <v>16873</v>
      </c>
      <c r="AK382" t="s">
        <v>16872</v>
      </c>
      <c r="AL382">
        <v>0</v>
      </c>
      <c r="AM382" s="5">
        <f t="shared" si="50"/>
        <v>0</v>
      </c>
      <c r="AN382" s="4">
        <f t="shared" si="47"/>
        <v>0</v>
      </c>
      <c r="AO382" s="3"/>
      <c r="AP382">
        <v>0</v>
      </c>
      <c r="AQ382" t="s">
        <v>16871</v>
      </c>
      <c r="AR382" t="s">
        <v>16870</v>
      </c>
      <c r="AS382" t="s">
        <v>16869</v>
      </c>
      <c r="AT382" s="2">
        <v>4.798</v>
      </c>
      <c r="AU382" s="1">
        <f t="shared" si="51"/>
        <v>2.616054029524038</v>
      </c>
      <c r="AV382" s="1">
        <f t="shared" si="52"/>
        <v>1.8686100210885987</v>
      </c>
      <c r="AW382" s="1">
        <f t="shared" si="53"/>
        <v>1.1211660126531591</v>
      </c>
    </row>
    <row r="383" spans="1:49" x14ac:dyDescent="0.2">
      <c r="A383">
        <v>381</v>
      </c>
      <c r="B383" t="s">
        <v>16868</v>
      </c>
      <c r="C383" t="s">
        <v>16867</v>
      </c>
      <c r="F383" t="s">
        <v>16866</v>
      </c>
      <c r="G383" t="s">
        <v>15</v>
      </c>
      <c r="H383" t="s">
        <v>14</v>
      </c>
      <c r="I383" t="s">
        <v>16865</v>
      </c>
      <c r="J383" t="s">
        <v>16864</v>
      </c>
      <c r="K383" t="s">
        <v>16863</v>
      </c>
      <c r="L383" t="s">
        <v>16862</v>
      </c>
      <c r="M383" t="s">
        <v>16861</v>
      </c>
      <c r="N383">
        <v>14</v>
      </c>
      <c r="O383" t="s">
        <v>16860</v>
      </c>
      <c r="P383" t="s">
        <v>16859</v>
      </c>
      <c r="Q383" t="s">
        <v>16858</v>
      </c>
      <c r="R383" s="7">
        <v>36965</v>
      </c>
      <c r="S383" s="8">
        <f t="shared" si="48"/>
        <v>2001</v>
      </c>
      <c r="T383" s="8">
        <v>2001</v>
      </c>
      <c r="U383" s="8">
        <f t="shared" si="49"/>
        <v>21</v>
      </c>
      <c r="V383" s="7">
        <v>36965</v>
      </c>
      <c r="W383" t="s">
        <v>12294</v>
      </c>
      <c r="X383" s="2">
        <v>2.0070000000000001</v>
      </c>
      <c r="Y383" s="6">
        <f t="shared" si="46"/>
        <v>5.3575718747497406E-2</v>
      </c>
      <c r="AA383">
        <v>948276</v>
      </c>
      <c r="AB383">
        <v>27962</v>
      </c>
      <c r="AD383" t="s">
        <v>5</v>
      </c>
      <c r="AE383">
        <v>28</v>
      </c>
      <c r="AF383">
        <v>6</v>
      </c>
      <c r="AH383" t="s">
        <v>16857</v>
      </c>
      <c r="AI383" t="s">
        <v>16856</v>
      </c>
      <c r="AK383" t="s">
        <v>16855</v>
      </c>
      <c r="AL383">
        <v>58</v>
      </c>
      <c r="AM383" s="5">
        <f t="shared" si="50"/>
        <v>2.7619047619047619</v>
      </c>
      <c r="AN383" s="4">
        <f t="shared" si="47"/>
        <v>4.1831196696777914E-3</v>
      </c>
      <c r="AO383" s="3"/>
      <c r="AP383">
        <v>1</v>
      </c>
      <c r="AR383" t="s">
        <v>0</v>
      </c>
      <c r="AT383" s="2">
        <v>4.72</v>
      </c>
      <c r="AU383" s="1">
        <f t="shared" si="51"/>
        <v>3.8757939024151518</v>
      </c>
      <c r="AV383" s="1">
        <f t="shared" si="52"/>
        <v>2.88794192085876</v>
      </c>
      <c r="AW383" s="1">
        <f t="shared" si="53"/>
        <v>1.9000899393023674</v>
      </c>
    </row>
    <row r="384" spans="1:49" x14ac:dyDescent="0.2">
      <c r="A384">
        <v>382</v>
      </c>
      <c r="B384" t="s">
        <v>16854</v>
      </c>
      <c r="C384" t="s">
        <v>16853</v>
      </c>
      <c r="F384" t="s">
        <v>16852</v>
      </c>
      <c r="G384" t="s">
        <v>15</v>
      </c>
      <c r="H384" t="s">
        <v>14</v>
      </c>
      <c r="I384" t="s">
        <v>16851</v>
      </c>
      <c r="J384">
        <v>60110755</v>
      </c>
      <c r="K384" t="s">
        <v>16850</v>
      </c>
      <c r="L384" t="s">
        <v>16849</v>
      </c>
      <c r="M384" t="s">
        <v>782</v>
      </c>
      <c r="N384">
        <v>1</v>
      </c>
      <c r="O384" t="s">
        <v>16848</v>
      </c>
      <c r="P384">
        <v>7003360986</v>
      </c>
      <c r="Q384">
        <v>60110755</v>
      </c>
      <c r="R384" s="7">
        <v>36965</v>
      </c>
      <c r="S384" s="8">
        <f t="shared" si="48"/>
        <v>2001</v>
      </c>
      <c r="T384" s="8">
        <v>2001</v>
      </c>
      <c r="U384" s="8">
        <f t="shared" si="49"/>
        <v>21</v>
      </c>
      <c r="V384" s="7">
        <v>36965</v>
      </c>
      <c r="W384" t="s">
        <v>13945</v>
      </c>
      <c r="X384" s="2">
        <v>0.375</v>
      </c>
      <c r="Y384" s="6">
        <f t="shared" si="46"/>
        <v>1.0010410827260351E-2</v>
      </c>
      <c r="AA384">
        <v>135194</v>
      </c>
      <c r="AB384">
        <v>24918</v>
      </c>
      <c r="AD384" t="s">
        <v>5</v>
      </c>
      <c r="AE384">
        <v>37</v>
      </c>
      <c r="AF384">
        <v>6</v>
      </c>
      <c r="AH384" t="s">
        <v>16847</v>
      </c>
      <c r="AI384" t="s">
        <v>16846</v>
      </c>
      <c r="AK384" t="s">
        <v>16845</v>
      </c>
      <c r="AL384">
        <v>12</v>
      </c>
      <c r="AM384" s="5">
        <f t="shared" si="50"/>
        <v>0.5714285714285714</v>
      </c>
      <c r="AN384" s="4">
        <f t="shared" si="47"/>
        <v>8.6547303510574997E-4</v>
      </c>
      <c r="AO384" s="3"/>
      <c r="AP384">
        <v>0</v>
      </c>
      <c r="AR384" t="s">
        <v>0</v>
      </c>
      <c r="AT384" s="2">
        <v>1.3140000000000001</v>
      </c>
      <c r="AU384" s="1">
        <f t="shared" si="51"/>
        <v>0.72669294896139713</v>
      </c>
      <c r="AV384" s="1">
        <f t="shared" si="52"/>
        <v>0.54379419311830512</v>
      </c>
      <c r="AW384" s="1">
        <f t="shared" si="53"/>
        <v>0.360895437275213</v>
      </c>
    </row>
    <row r="385" spans="1:49" x14ac:dyDescent="0.2">
      <c r="A385">
        <v>383</v>
      </c>
      <c r="B385" t="s">
        <v>16844</v>
      </c>
      <c r="C385" t="s">
        <v>16843</v>
      </c>
      <c r="F385" t="s">
        <v>16842</v>
      </c>
      <c r="G385" t="s">
        <v>15</v>
      </c>
      <c r="H385" t="s">
        <v>14</v>
      </c>
      <c r="I385" t="s">
        <v>16841</v>
      </c>
      <c r="J385">
        <v>101410730</v>
      </c>
      <c r="K385" t="s">
        <v>16840</v>
      </c>
      <c r="L385" t="s">
        <v>16839</v>
      </c>
      <c r="M385" t="s">
        <v>2509</v>
      </c>
      <c r="N385">
        <v>1</v>
      </c>
      <c r="O385" t="s">
        <v>16838</v>
      </c>
      <c r="P385">
        <v>55304845500</v>
      </c>
      <c r="Q385">
        <v>101410730</v>
      </c>
      <c r="R385" s="7">
        <v>36965</v>
      </c>
      <c r="S385" s="8">
        <f t="shared" si="48"/>
        <v>2001</v>
      </c>
      <c r="T385" s="8">
        <v>2001</v>
      </c>
      <c r="U385" s="8">
        <f t="shared" si="49"/>
        <v>21</v>
      </c>
      <c r="V385" s="7">
        <v>36965</v>
      </c>
      <c r="W385" t="s">
        <v>13945</v>
      </c>
      <c r="X385" s="2">
        <v>0.375</v>
      </c>
      <c r="Y385" s="6">
        <f t="shared" si="46"/>
        <v>1.0010410827260351E-2</v>
      </c>
      <c r="AA385">
        <v>135194</v>
      </c>
      <c r="AB385">
        <v>24918</v>
      </c>
      <c r="AD385" t="s">
        <v>5</v>
      </c>
      <c r="AE385">
        <v>37</v>
      </c>
      <c r="AF385">
        <v>6</v>
      </c>
      <c r="AH385" t="s">
        <v>16837</v>
      </c>
      <c r="AI385" t="s">
        <v>16836</v>
      </c>
      <c r="AK385" t="s">
        <v>16835</v>
      </c>
      <c r="AL385">
        <v>17</v>
      </c>
      <c r="AM385" s="5">
        <f t="shared" si="50"/>
        <v>0.80952380952380953</v>
      </c>
      <c r="AN385" s="4">
        <f t="shared" si="47"/>
        <v>1.2260867997331457E-3</v>
      </c>
      <c r="AO385" s="3"/>
      <c r="AP385">
        <v>0</v>
      </c>
      <c r="AR385" t="s">
        <v>0</v>
      </c>
      <c r="AT385" s="2">
        <v>1.3140000000000001</v>
      </c>
      <c r="AU385" s="1">
        <f t="shared" si="51"/>
        <v>0.73751136190021893</v>
      </c>
      <c r="AV385" s="1">
        <f t="shared" si="52"/>
        <v>0.5618248813496749</v>
      </c>
      <c r="AW385" s="1">
        <f t="shared" si="53"/>
        <v>0.3861384007991307</v>
      </c>
    </row>
    <row r="386" spans="1:49" x14ac:dyDescent="0.2">
      <c r="A386">
        <v>384</v>
      </c>
      <c r="B386" t="s">
        <v>16834</v>
      </c>
      <c r="C386" t="s">
        <v>16833</v>
      </c>
      <c r="F386" t="s">
        <v>16832</v>
      </c>
      <c r="G386" t="s">
        <v>15</v>
      </c>
      <c r="H386" t="s">
        <v>14</v>
      </c>
      <c r="I386" t="s">
        <v>16831</v>
      </c>
      <c r="J386">
        <v>60029738</v>
      </c>
      <c r="K386" t="s">
        <v>16830</v>
      </c>
      <c r="L386" t="s">
        <v>16829</v>
      </c>
      <c r="M386" t="s">
        <v>237</v>
      </c>
      <c r="N386">
        <v>3</v>
      </c>
      <c r="O386" t="s">
        <v>16828</v>
      </c>
      <c r="P386" t="s">
        <v>16827</v>
      </c>
      <c r="Q386" t="s">
        <v>16826</v>
      </c>
      <c r="R386" s="7">
        <v>36965</v>
      </c>
      <c r="S386" s="8">
        <f t="shared" si="48"/>
        <v>2001</v>
      </c>
      <c r="T386" s="8">
        <v>2001</v>
      </c>
      <c r="U386" s="8">
        <f t="shared" si="49"/>
        <v>21</v>
      </c>
      <c r="V386" s="7">
        <v>36965</v>
      </c>
      <c r="W386" t="s">
        <v>13945</v>
      </c>
      <c r="X386" s="2">
        <v>0.375</v>
      </c>
      <c r="Y386" s="6">
        <f t="shared" si="46"/>
        <v>1.0010410827260351E-2</v>
      </c>
      <c r="AA386">
        <v>135194</v>
      </c>
      <c r="AB386">
        <v>24918</v>
      </c>
      <c r="AD386" t="s">
        <v>5</v>
      </c>
      <c r="AE386">
        <v>37</v>
      </c>
      <c r="AF386">
        <v>6</v>
      </c>
      <c r="AH386" t="s">
        <v>16825</v>
      </c>
      <c r="AI386" t="s">
        <v>16824</v>
      </c>
      <c r="AK386" t="s">
        <v>16823</v>
      </c>
      <c r="AL386">
        <v>31</v>
      </c>
      <c r="AM386" s="5">
        <f t="shared" si="50"/>
        <v>1.4761904761904763</v>
      </c>
      <c r="AN386" s="4">
        <f t="shared" si="47"/>
        <v>2.2358053406898544E-3</v>
      </c>
      <c r="AO386" s="3"/>
      <c r="AP386">
        <v>0</v>
      </c>
      <c r="AR386" t="s">
        <v>0</v>
      </c>
      <c r="AT386" s="2">
        <v>1.3140000000000001</v>
      </c>
      <c r="AU386" s="1">
        <f t="shared" si="51"/>
        <v>0.76780291812892021</v>
      </c>
      <c r="AV386" s="1">
        <f t="shared" si="52"/>
        <v>0.61231080839751029</v>
      </c>
      <c r="AW386" s="1">
        <f t="shared" si="53"/>
        <v>0.45681869866610031</v>
      </c>
    </row>
    <row r="387" spans="1:49" x14ac:dyDescent="0.2">
      <c r="A387">
        <v>385</v>
      </c>
      <c r="B387" t="s">
        <v>16822</v>
      </c>
      <c r="C387" t="s">
        <v>16821</v>
      </c>
      <c r="D387" t="s">
        <v>16820</v>
      </c>
      <c r="F387" t="s">
        <v>16819</v>
      </c>
      <c r="G387" t="s">
        <v>15</v>
      </c>
      <c r="H387" t="s">
        <v>14</v>
      </c>
      <c r="I387" t="s">
        <v>16818</v>
      </c>
      <c r="J387" t="s">
        <v>16817</v>
      </c>
      <c r="K387" t="s">
        <v>16816</v>
      </c>
      <c r="L387" t="s">
        <v>16815</v>
      </c>
      <c r="M387" t="s">
        <v>433</v>
      </c>
      <c r="N387">
        <v>6</v>
      </c>
      <c r="O387" t="s">
        <v>16814</v>
      </c>
      <c r="P387" t="s">
        <v>16813</v>
      </c>
      <c r="Q387" t="s">
        <v>16812</v>
      </c>
      <c r="R387" s="7">
        <v>36965</v>
      </c>
      <c r="S387" s="8">
        <f t="shared" si="48"/>
        <v>2001</v>
      </c>
      <c r="T387" s="8">
        <v>2001</v>
      </c>
      <c r="U387" s="8">
        <f t="shared" si="49"/>
        <v>21</v>
      </c>
      <c r="V387" s="7">
        <v>36965</v>
      </c>
      <c r="W387" t="s">
        <v>16811</v>
      </c>
      <c r="X387" s="2">
        <v>0.67200000000000004</v>
      </c>
      <c r="Y387" s="6">
        <f t="shared" ref="Y387:Y450" si="54">(X387-$Z$3)/($Z$2-$Z$3)</f>
        <v>1.793865620245055E-2</v>
      </c>
      <c r="AA387">
        <v>3796779</v>
      </c>
      <c r="AB387">
        <v>18375</v>
      </c>
      <c r="AD387" t="s">
        <v>5</v>
      </c>
      <c r="AE387">
        <v>119</v>
      </c>
      <c r="AF387" s="10">
        <v>44256</v>
      </c>
      <c r="AH387" t="s">
        <v>16810</v>
      </c>
      <c r="AI387" t="s">
        <v>16809</v>
      </c>
      <c r="AJ387" t="s">
        <v>16808</v>
      </c>
      <c r="AK387" t="s">
        <v>16807</v>
      </c>
      <c r="AL387">
        <v>0</v>
      </c>
      <c r="AM387" s="5">
        <f t="shared" si="50"/>
        <v>0</v>
      </c>
      <c r="AN387" s="4">
        <f t="shared" ref="AN387:AN450" si="55">(AM387-$AO$3)/($AO$2-$AO$3)</f>
        <v>0</v>
      </c>
      <c r="AO387" s="3"/>
      <c r="AP387">
        <v>0</v>
      </c>
      <c r="AR387" t="s">
        <v>0</v>
      </c>
      <c r="AT387" s="2">
        <v>3.266</v>
      </c>
      <c r="AU387" s="1">
        <f t="shared" si="51"/>
        <v>1.2557059341715384</v>
      </c>
      <c r="AV387" s="1">
        <f t="shared" si="52"/>
        <v>0.89693281012252746</v>
      </c>
      <c r="AW387" s="1">
        <f t="shared" si="53"/>
        <v>0.5381596860735165</v>
      </c>
    </row>
    <row r="388" spans="1:49" x14ac:dyDescent="0.2">
      <c r="A388">
        <v>386</v>
      </c>
      <c r="B388" t="s">
        <v>16806</v>
      </c>
      <c r="C388" t="s">
        <v>16805</v>
      </c>
      <c r="D388" t="s">
        <v>16804</v>
      </c>
      <c r="F388" t="s">
        <v>16803</v>
      </c>
      <c r="G388" t="s">
        <v>15</v>
      </c>
      <c r="H388" t="s">
        <v>14</v>
      </c>
      <c r="I388" t="s">
        <v>16802</v>
      </c>
      <c r="J388">
        <v>60026859</v>
      </c>
      <c r="K388" t="s">
        <v>12590</v>
      </c>
      <c r="L388" t="s">
        <v>12589</v>
      </c>
      <c r="M388" t="s">
        <v>2509</v>
      </c>
      <c r="N388">
        <v>4</v>
      </c>
      <c r="O388" t="s">
        <v>16801</v>
      </c>
      <c r="P388" t="s">
        <v>16800</v>
      </c>
      <c r="Q388" t="s">
        <v>12586</v>
      </c>
      <c r="R388" s="7">
        <v>36965</v>
      </c>
      <c r="S388" s="8">
        <f t="shared" si="48"/>
        <v>2001</v>
      </c>
      <c r="T388" s="8">
        <v>2001</v>
      </c>
      <c r="U388" s="8">
        <f t="shared" si="49"/>
        <v>21</v>
      </c>
      <c r="V388" s="7">
        <v>36965</v>
      </c>
      <c r="W388" t="s">
        <v>16799</v>
      </c>
      <c r="X388" s="2">
        <v>0.64</v>
      </c>
      <c r="Y388" s="6">
        <f t="shared" si="54"/>
        <v>1.7084434478524334E-2</v>
      </c>
      <c r="AA388">
        <v>3784371</v>
      </c>
      <c r="AB388">
        <v>29115</v>
      </c>
      <c r="AD388" t="s">
        <v>5</v>
      </c>
      <c r="AE388">
        <v>292</v>
      </c>
      <c r="AF388" s="10">
        <v>44287</v>
      </c>
      <c r="AH388" t="s">
        <v>16798</v>
      </c>
      <c r="AI388" t="s">
        <v>16797</v>
      </c>
      <c r="AK388" t="s">
        <v>16796</v>
      </c>
      <c r="AL388">
        <v>4</v>
      </c>
      <c r="AM388" s="5">
        <f t="shared" si="50"/>
        <v>0.19047619047619047</v>
      </c>
      <c r="AN388" s="4">
        <f t="shared" si="55"/>
        <v>2.8849101170191666E-4</v>
      </c>
      <c r="AO388" s="3"/>
      <c r="AP388">
        <v>0</v>
      </c>
      <c r="AQ388" t="s">
        <v>16795</v>
      </c>
      <c r="AR388" t="s">
        <v>16794</v>
      </c>
      <c r="AS388" t="s">
        <v>16793</v>
      </c>
      <c r="AT388" s="2" t="s">
        <v>19</v>
      </c>
      <c r="AU388" s="1">
        <f t="shared" si="51"/>
        <v>1.2045651438477607</v>
      </c>
      <c r="AV388" s="1">
        <f t="shared" si="52"/>
        <v>0.86864627451131249</v>
      </c>
      <c r="AW388" s="1">
        <f t="shared" si="53"/>
        <v>0.53272740517486417</v>
      </c>
    </row>
    <row r="389" spans="1:49" x14ac:dyDescent="0.2">
      <c r="A389">
        <v>387</v>
      </c>
      <c r="B389" t="s">
        <v>16792</v>
      </c>
      <c r="C389" t="s">
        <v>16791</v>
      </c>
      <c r="F389" t="s">
        <v>16790</v>
      </c>
      <c r="G389" t="s">
        <v>15</v>
      </c>
      <c r="H389" t="s">
        <v>14</v>
      </c>
      <c r="I389" t="s">
        <v>16789</v>
      </c>
      <c r="J389">
        <v>60022002</v>
      </c>
      <c r="K389" t="s">
        <v>16788</v>
      </c>
      <c r="L389" t="s">
        <v>2649</v>
      </c>
      <c r="M389" t="s">
        <v>1073</v>
      </c>
      <c r="N389">
        <v>2</v>
      </c>
      <c r="O389" t="s">
        <v>16787</v>
      </c>
      <c r="P389" t="s">
        <v>16786</v>
      </c>
      <c r="Q389" t="s">
        <v>16785</v>
      </c>
      <c r="R389" s="7">
        <v>36964</v>
      </c>
      <c r="S389" s="8">
        <f t="shared" si="48"/>
        <v>2001</v>
      </c>
      <c r="T389" s="8">
        <v>2001</v>
      </c>
      <c r="U389" s="8">
        <f t="shared" si="49"/>
        <v>21</v>
      </c>
      <c r="V389" s="7">
        <v>2001</v>
      </c>
      <c r="W389" t="s">
        <v>13841</v>
      </c>
      <c r="X389" s="2">
        <v>0.56200000000000006</v>
      </c>
      <c r="Y389" s="6">
        <f t="shared" si="54"/>
        <v>1.5002269026454181E-2</v>
      </c>
      <c r="AA389">
        <v>3734633</v>
      </c>
      <c r="AB389">
        <v>25659</v>
      </c>
      <c r="AD389" t="s">
        <v>5</v>
      </c>
      <c r="AE389">
        <v>54</v>
      </c>
      <c r="AF389">
        <v>1</v>
      </c>
      <c r="AH389" t="s">
        <v>16784</v>
      </c>
      <c r="AI389" t="s">
        <v>16783</v>
      </c>
      <c r="AJ389" t="s">
        <v>16782</v>
      </c>
      <c r="AK389" t="s">
        <v>16781</v>
      </c>
      <c r="AL389">
        <v>10</v>
      </c>
      <c r="AM389" s="5">
        <f t="shared" si="50"/>
        <v>0.47619047619047616</v>
      </c>
      <c r="AN389" s="4">
        <f t="shared" si="55"/>
        <v>7.2122752925479164E-4</v>
      </c>
      <c r="AO389" s="3"/>
      <c r="AP389">
        <v>0</v>
      </c>
      <c r="AR389" t="s">
        <v>0</v>
      </c>
      <c r="AT389" s="2">
        <v>1.9950000000000001</v>
      </c>
      <c r="AU389" s="1">
        <f t="shared" si="51"/>
        <v>1.0717956577294363</v>
      </c>
      <c r="AV389" s="1">
        <f t="shared" si="52"/>
        <v>0.78617482778544856</v>
      </c>
      <c r="AW389" s="1">
        <f t="shared" si="53"/>
        <v>0.50055399784146082</v>
      </c>
    </row>
    <row r="390" spans="1:49" x14ac:dyDescent="0.2">
      <c r="A390">
        <v>388</v>
      </c>
      <c r="B390" t="s">
        <v>16780</v>
      </c>
      <c r="E390">
        <v>11152632</v>
      </c>
      <c r="F390" t="s">
        <v>16779</v>
      </c>
      <c r="G390" t="s">
        <v>15</v>
      </c>
      <c r="H390" t="s">
        <v>14</v>
      </c>
      <c r="I390" t="s">
        <v>16778</v>
      </c>
      <c r="J390">
        <v>60026796</v>
      </c>
      <c r="K390" t="s">
        <v>16777</v>
      </c>
      <c r="L390" t="s">
        <v>12589</v>
      </c>
      <c r="M390" t="s">
        <v>2509</v>
      </c>
      <c r="N390">
        <v>2</v>
      </c>
      <c r="O390" t="s">
        <v>16776</v>
      </c>
      <c r="P390" t="s">
        <v>16775</v>
      </c>
      <c r="Q390" t="s">
        <v>16774</v>
      </c>
      <c r="R390" s="7">
        <v>36963</v>
      </c>
      <c r="S390" s="8">
        <f t="shared" si="48"/>
        <v>2001</v>
      </c>
      <c r="T390" s="8">
        <v>2001</v>
      </c>
      <c r="U390" s="8">
        <f t="shared" si="49"/>
        <v>21</v>
      </c>
      <c r="V390" s="7">
        <v>2001</v>
      </c>
      <c r="W390" t="s">
        <v>15355</v>
      </c>
      <c r="X390" s="2">
        <v>0.15</v>
      </c>
      <c r="Y390" s="6">
        <f t="shared" si="54"/>
        <v>4.0041643309041402E-3</v>
      </c>
      <c r="AA390">
        <v>9501991</v>
      </c>
      <c r="AB390">
        <v>14531</v>
      </c>
      <c r="AD390" t="s">
        <v>5</v>
      </c>
      <c r="AE390">
        <v>128</v>
      </c>
      <c r="AF390">
        <v>3</v>
      </c>
      <c r="AH390" t="s">
        <v>16773</v>
      </c>
      <c r="AI390" t="s">
        <v>16772</v>
      </c>
      <c r="AJ390" t="s">
        <v>16771</v>
      </c>
      <c r="AK390" t="s">
        <v>16770</v>
      </c>
      <c r="AL390">
        <v>69</v>
      </c>
      <c r="AM390" s="5">
        <f t="shared" si="50"/>
        <v>3.2857142857142856</v>
      </c>
      <c r="AN390" s="4">
        <f t="shared" si="55"/>
        <v>4.9764699518580618E-3</v>
      </c>
      <c r="AO390" s="3"/>
      <c r="AP390">
        <v>0</v>
      </c>
      <c r="AR390" t="s">
        <v>0</v>
      </c>
      <c r="AT390" s="2">
        <v>6.8680000000000003</v>
      </c>
      <c r="AU390" s="1">
        <f t="shared" si="51"/>
        <v>0.42958560171903165</v>
      </c>
      <c r="AV390" s="1">
        <f t="shared" si="52"/>
        <v>0.44903171413811011</v>
      </c>
      <c r="AW390" s="1">
        <f t="shared" si="53"/>
        <v>0.46847782655718845</v>
      </c>
    </row>
    <row r="391" spans="1:49" x14ac:dyDescent="0.2">
      <c r="A391">
        <v>389</v>
      </c>
      <c r="B391" t="s">
        <v>16769</v>
      </c>
      <c r="C391" t="s">
        <v>16768</v>
      </c>
      <c r="F391" t="s">
        <v>16767</v>
      </c>
      <c r="G391" t="s">
        <v>15</v>
      </c>
      <c r="H391" t="s">
        <v>14</v>
      </c>
      <c r="I391" t="s">
        <v>13855</v>
      </c>
      <c r="J391">
        <v>60012630</v>
      </c>
      <c r="K391" t="s">
        <v>4738</v>
      </c>
      <c r="L391" t="s">
        <v>499</v>
      </c>
      <c r="M391" t="s">
        <v>498</v>
      </c>
      <c r="N391">
        <v>3</v>
      </c>
      <c r="O391" t="s">
        <v>13854</v>
      </c>
      <c r="P391" t="s">
        <v>13853</v>
      </c>
      <c r="Q391" t="s">
        <v>4735</v>
      </c>
      <c r="R391" s="7">
        <v>36960</v>
      </c>
      <c r="S391" s="8">
        <f t="shared" si="48"/>
        <v>2001</v>
      </c>
      <c r="T391" s="8">
        <v>2001</v>
      </c>
      <c r="U391" s="8">
        <f t="shared" si="49"/>
        <v>21</v>
      </c>
      <c r="V391" s="7">
        <v>36960</v>
      </c>
      <c r="W391" t="s">
        <v>13852</v>
      </c>
      <c r="X391" s="2">
        <v>0.377</v>
      </c>
      <c r="Y391" s="6">
        <f t="shared" si="54"/>
        <v>1.006379968500574E-2</v>
      </c>
      <c r="AA391">
        <v>9500340</v>
      </c>
      <c r="AB391">
        <v>12181</v>
      </c>
      <c r="AD391" t="s">
        <v>5</v>
      </c>
      <c r="AE391">
        <v>48</v>
      </c>
      <c r="AF391">
        <v>3</v>
      </c>
      <c r="AH391" t="s">
        <v>13851</v>
      </c>
      <c r="AI391" t="s">
        <v>16766</v>
      </c>
      <c r="AK391" t="s">
        <v>16765</v>
      </c>
      <c r="AL391">
        <v>3</v>
      </c>
      <c r="AM391" s="5">
        <f t="shared" si="50"/>
        <v>0.14285714285714285</v>
      </c>
      <c r="AN391" s="4">
        <f t="shared" si="55"/>
        <v>2.1636825877643749E-4</v>
      </c>
      <c r="AO391" s="3"/>
      <c r="AP391">
        <v>0</v>
      </c>
      <c r="AR391" t="s">
        <v>0</v>
      </c>
      <c r="AT391" s="2">
        <v>1.464</v>
      </c>
      <c r="AU391" s="1">
        <f t="shared" si="51"/>
        <v>0.71095702571369479</v>
      </c>
      <c r="AV391" s="1">
        <f t="shared" si="52"/>
        <v>0.51400839718910885</v>
      </c>
      <c r="AW391" s="1">
        <f t="shared" si="53"/>
        <v>0.31705976866452285</v>
      </c>
    </row>
    <row r="392" spans="1:49" x14ac:dyDescent="0.2">
      <c r="A392">
        <v>390</v>
      </c>
      <c r="B392" t="s">
        <v>16764</v>
      </c>
      <c r="E392">
        <v>11171309</v>
      </c>
      <c r="F392" t="s">
        <v>16763</v>
      </c>
      <c r="G392" t="s">
        <v>15</v>
      </c>
      <c r="H392" t="s">
        <v>14</v>
      </c>
      <c r="I392" t="s">
        <v>16762</v>
      </c>
      <c r="J392">
        <v>60005175</v>
      </c>
      <c r="K392" t="s">
        <v>16761</v>
      </c>
      <c r="L392" t="s">
        <v>16760</v>
      </c>
      <c r="M392" t="s">
        <v>552</v>
      </c>
      <c r="N392">
        <v>2</v>
      </c>
      <c r="O392" t="s">
        <v>16759</v>
      </c>
      <c r="P392" t="s">
        <v>16758</v>
      </c>
      <c r="Q392" t="s">
        <v>16757</v>
      </c>
      <c r="R392" s="7">
        <v>36960</v>
      </c>
      <c r="S392" s="8">
        <f t="shared" si="48"/>
        <v>2001</v>
      </c>
      <c r="T392" s="8">
        <v>2001</v>
      </c>
      <c r="U392" s="8">
        <f t="shared" si="49"/>
        <v>21</v>
      </c>
      <c r="V392" s="7">
        <v>2001</v>
      </c>
      <c r="W392" t="s">
        <v>15249</v>
      </c>
      <c r="X392" s="2">
        <v>1.367</v>
      </c>
      <c r="Y392" s="6">
        <f t="shared" si="54"/>
        <v>3.6491284268973065E-2</v>
      </c>
      <c r="AA392">
        <v>220949</v>
      </c>
      <c r="AB392">
        <v>29605</v>
      </c>
      <c r="AD392" t="s">
        <v>5</v>
      </c>
      <c r="AE392">
        <v>204</v>
      </c>
      <c r="AF392">
        <v>3</v>
      </c>
      <c r="AH392" t="s">
        <v>16756</v>
      </c>
      <c r="AI392" t="s">
        <v>16755</v>
      </c>
      <c r="AJ392" t="s">
        <v>16754</v>
      </c>
      <c r="AK392" t="s">
        <v>16753</v>
      </c>
      <c r="AL392">
        <v>91</v>
      </c>
      <c r="AM392" s="5">
        <f t="shared" si="50"/>
        <v>4.333333333333333</v>
      </c>
      <c r="AN392" s="4">
        <f t="shared" si="55"/>
        <v>6.5631705162186036E-3</v>
      </c>
      <c r="AO392" s="3"/>
      <c r="AP392">
        <v>0</v>
      </c>
      <c r="AR392" t="s">
        <v>0</v>
      </c>
      <c r="AT392" s="2">
        <v>3.3119999999999998</v>
      </c>
      <c r="AU392" s="1">
        <f t="shared" si="51"/>
        <v>2.7512850143146728</v>
      </c>
      <c r="AV392" s="1">
        <f t="shared" si="52"/>
        <v>2.1527227392595836</v>
      </c>
      <c r="AW392" s="1">
        <f t="shared" si="53"/>
        <v>1.5541604642044942</v>
      </c>
    </row>
    <row r="393" spans="1:49" x14ac:dyDescent="0.2">
      <c r="A393">
        <v>391</v>
      </c>
      <c r="B393" t="s">
        <v>16752</v>
      </c>
      <c r="C393" t="s">
        <v>16751</v>
      </c>
      <c r="D393" t="s">
        <v>16750</v>
      </c>
      <c r="E393">
        <v>11248236</v>
      </c>
      <c r="F393" t="s">
        <v>16749</v>
      </c>
      <c r="G393" t="s">
        <v>15</v>
      </c>
      <c r="H393" t="s">
        <v>14</v>
      </c>
      <c r="I393" t="s">
        <v>16748</v>
      </c>
      <c r="J393" t="s">
        <v>16747</v>
      </c>
      <c r="K393" t="s">
        <v>16746</v>
      </c>
      <c r="L393" t="s">
        <v>16745</v>
      </c>
      <c r="M393" t="s">
        <v>16744</v>
      </c>
      <c r="N393">
        <v>5</v>
      </c>
      <c r="O393" t="s">
        <v>16743</v>
      </c>
      <c r="P393" t="s">
        <v>16742</v>
      </c>
      <c r="Q393" t="s">
        <v>16741</v>
      </c>
      <c r="R393" s="7">
        <v>36959</v>
      </c>
      <c r="S393" s="8">
        <f t="shared" si="48"/>
        <v>2001</v>
      </c>
      <c r="T393" s="8">
        <v>2001</v>
      </c>
      <c r="U393" s="8">
        <f t="shared" si="49"/>
        <v>21</v>
      </c>
      <c r="V393" s="7">
        <v>36959</v>
      </c>
      <c r="W393" t="s">
        <v>15482</v>
      </c>
      <c r="X393" s="2">
        <v>1.593</v>
      </c>
      <c r="Y393" s="6">
        <f t="shared" si="54"/>
        <v>4.2524225194201973E-2</v>
      </c>
      <c r="AA393">
        <v>145793</v>
      </c>
      <c r="AB393">
        <v>17481</v>
      </c>
      <c r="AD393" t="s">
        <v>5</v>
      </c>
      <c r="AE393">
        <v>492</v>
      </c>
      <c r="AF393" s="10">
        <v>44228</v>
      </c>
      <c r="AH393" t="s">
        <v>16740</v>
      </c>
      <c r="AI393" t="s">
        <v>16739</v>
      </c>
      <c r="AJ393" t="s">
        <v>16738</v>
      </c>
      <c r="AK393" t="s">
        <v>16737</v>
      </c>
      <c r="AL393">
        <v>4</v>
      </c>
      <c r="AM393" s="5">
        <f t="shared" si="50"/>
        <v>0.19047619047619047</v>
      </c>
      <c r="AN393" s="4">
        <f t="shared" si="55"/>
        <v>2.8849101170191666E-4</v>
      </c>
      <c r="AO393" s="3"/>
      <c r="AP393">
        <v>0</v>
      </c>
      <c r="AQ393" t="s">
        <v>4304</v>
      </c>
      <c r="AR393" t="s">
        <v>16736</v>
      </c>
      <c r="AS393" t="s">
        <v>4302</v>
      </c>
      <c r="AT393" s="2">
        <v>4.1239999999999997</v>
      </c>
      <c r="AU393" s="1">
        <f t="shared" si="51"/>
        <v>2.9853504939451954</v>
      </c>
      <c r="AV393" s="1">
        <f t="shared" si="52"/>
        <v>2.1406358102951946</v>
      </c>
      <c r="AW393" s="1">
        <f t="shared" si="53"/>
        <v>1.2959211266451933</v>
      </c>
    </row>
    <row r="394" spans="1:49" x14ac:dyDescent="0.2">
      <c r="A394">
        <v>392</v>
      </c>
      <c r="B394" t="s">
        <v>16735</v>
      </c>
      <c r="C394" t="s">
        <v>16734</v>
      </c>
      <c r="D394" t="s">
        <v>16733</v>
      </c>
      <c r="E394">
        <v>11257223</v>
      </c>
      <c r="F394" t="s">
        <v>16732</v>
      </c>
      <c r="G394" t="s">
        <v>15</v>
      </c>
      <c r="H394" t="s">
        <v>14</v>
      </c>
      <c r="I394" t="s">
        <v>16731</v>
      </c>
      <c r="J394">
        <v>60002339</v>
      </c>
      <c r="K394" t="s">
        <v>16730</v>
      </c>
      <c r="L394" t="s">
        <v>3636</v>
      </c>
      <c r="M394" t="s">
        <v>10</v>
      </c>
      <c r="N394">
        <v>2</v>
      </c>
      <c r="O394" t="s">
        <v>16729</v>
      </c>
      <c r="P394" t="s">
        <v>16728</v>
      </c>
      <c r="Q394" t="s">
        <v>16727</v>
      </c>
      <c r="R394" s="7">
        <v>36959</v>
      </c>
      <c r="S394" s="8">
        <f t="shared" si="48"/>
        <v>2001</v>
      </c>
      <c r="T394" s="8">
        <v>2001</v>
      </c>
      <c r="U394" s="8">
        <f t="shared" si="49"/>
        <v>21</v>
      </c>
      <c r="V394" s="7">
        <v>36959</v>
      </c>
      <c r="W394" t="s">
        <v>16711</v>
      </c>
      <c r="X394" s="2">
        <v>26.303999999999998</v>
      </c>
      <c r="Y394" s="6">
        <f t="shared" si="54"/>
        <v>0.70217025706735003</v>
      </c>
      <c r="AA394">
        <v>928674</v>
      </c>
      <c r="AB394">
        <v>18434</v>
      </c>
      <c r="AD394" t="s">
        <v>5</v>
      </c>
      <c r="AE394">
        <v>104</v>
      </c>
      <c r="AF394">
        <v>5</v>
      </c>
      <c r="AH394" t="s">
        <v>16726</v>
      </c>
      <c r="AI394" t="s">
        <v>16725</v>
      </c>
      <c r="AK394" t="s">
        <v>16724</v>
      </c>
      <c r="AL394">
        <v>176</v>
      </c>
      <c r="AM394" s="5">
        <f t="shared" si="50"/>
        <v>8.3809523809523814</v>
      </c>
      <c r="AN394" s="4">
        <f t="shared" si="55"/>
        <v>1.2693604514884334E-2</v>
      </c>
      <c r="AO394" s="3"/>
      <c r="AP394">
        <v>1</v>
      </c>
      <c r="AQ394" t="s">
        <v>119</v>
      </c>
      <c r="AR394" t="s">
        <v>16723</v>
      </c>
      <c r="AS394" t="s">
        <v>118</v>
      </c>
      <c r="AT394" s="2">
        <v>41.582000000000001</v>
      </c>
      <c r="AU394" s="1">
        <f t="shared" si="51"/>
        <v>49.532726130161031</v>
      </c>
      <c r="AV394" s="1">
        <f t="shared" si="52"/>
        <v>35.74319307911172</v>
      </c>
      <c r="AW394" s="1">
        <f t="shared" si="53"/>
        <v>21.953660028062405</v>
      </c>
    </row>
    <row r="395" spans="1:49" x14ac:dyDescent="0.2">
      <c r="A395">
        <v>393</v>
      </c>
      <c r="B395" t="s">
        <v>16722</v>
      </c>
      <c r="C395" t="s">
        <v>16721</v>
      </c>
      <c r="D395" t="s">
        <v>16720</v>
      </c>
      <c r="E395">
        <v>11257221</v>
      </c>
      <c r="F395" t="s">
        <v>16719</v>
      </c>
      <c r="G395" t="s">
        <v>15</v>
      </c>
      <c r="H395" t="s">
        <v>14</v>
      </c>
      <c r="I395" t="s">
        <v>16718</v>
      </c>
      <c r="J395" t="s">
        <v>16717</v>
      </c>
      <c r="K395" t="s">
        <v>16716</v>
      </c>
      <c r="L395" t="s">
        <v>16715</v>
      </c>
      <c r="M395" t="s">
        <v>97</v>
      </c>
      <c r="N395">
        <v>7</v>
      </c>
      <c r="O395" t="s">
        <v>16714</v>
      </c>
      <c r="P395" t="s">
        <v>16713</v>
      </c>
      <c r="Q395" t="s">
        <v>16712</v>
      </c>
      <c r="R395" s="7">
        <v>36959</v>
      </c>
      <c r="S395" s="8">
        <f t="shared" si="48"/>
        <v>2001</v>
      </c>
      <c r="T395" s="8">
        <v>2001</v>
      </c>
      <c r="U395" s="8">
        <f t="shared" si="49"/>
        <v>21</v>
      </c>
      <c r="V395" s="7">
        <v>36959</v>
      </c>
      <c r="W395" t="s">
        <v>16711</v>
      </c>
      <c r="X395" s="2">
        <v>26.303999999999998</v>
      </c>
      <c r="Y395" s="6">
        <f t="shared" si="54"/>
        <v>0.70217025706735003</v>
      </c>
      <c r="AA395">
        <v>928674</v>
      </c>
      <c r="AB395">
        <v>18434</v>
      </c>
      <c r="AD395" t="s">
        <v>5</v>
      </c>
      <c r="AE395">
        <v>104</v>
      </c>
      <c r="AF395">
        <v>5</v>
      </c>
      <c r="AH395" t="s">
        <v>16710</v>
      </c>
      <c r="AI395" t="s">
        <v>16709</v>
      </c>
      <c r="AK395" t="s">
        <v>16708</v>
      </c>
      <c r="AL395">
        <v>485</v>
      </c>
      <c r="AM395" s="5">
        <f t="shared" si="50"/>
        <v>23.095238095238095</v>
      </c>
      <c r="AN395" s="4">
        <f t="shared" si="55"/>
        <v>3.4979535168857392E-2</v>
      </c>
      <c r="AO395" s="3"/>
      <c r="AP395">
        <v>1</v>
      </c>
      <c r="AQ395" t="s">
        <v>443</v>
      </c>
      <c r="AR395" t="s">
        <v>16707</v>
      </c>
      <c r="AS395" t="s">
        <v>441</v>
      </c>
      <c r="AT395" s="2">
        <v>41.582000000000001</v>
      </c>
      <c r="AU395" s="1">
        <f t="shared" si="51"/>
        <v>50.201304049780227</v>
      </c>
      <c r="AV395" s="1">
        <f t="shared" si="52"/>
        <v>36.857489611810372</v>
      </c>
      <c r="AW395" s="1">
        <f t="shared" si="53"/>
        <v>23.513675173840518</v>
      </c>
    </row>
    <row r="396" spans="1:49" x14ac:dyDescent="0.2">
      <c r="A396">
        <v>394</v>
      </c>
      <c r="B396" t="s">
        <v>16706</v>
      </c>
      <c r="C396" t="s">
        <v>16705</v>
      </c>
      <c r="D396" t="s">
        <v>16704</v>
      </c>
      <c r="F396" t="s">
        <v>16703</v>
      </c>
      <c r="G396" t="s">
        <v>15</v>
      </c>
      <c r="H396" t="s">
        <v>14</v>
      </c>
      <c r="I396" t="s">
        <v>16702</v>
      </c>
      <c r="J396">
        <v>60015150</v>
      </c>
      <c r="K396" t="s">
        <v>12132</v>
      </c>
      <c r="L396" t="s">
        <v>4616</v>
      </c>
      <c r="M396" t="s">
        <v>237</v>
      </c>
      <c r="N396">
        <v>1</v>
      </c>
      <c r="O396" t="s">
        <v>16701</v>
      </c>
      <c r="P396">
        <v>7202901947</v>
      </c>
      <c r="Q396">
        <v>60015150</v>
      </c>
      <c r="R396" s="7">
        <v>36957</v>
      </c>
      <c r="S396" s="8">
        <f t="shared" si="48"/>
        <v>2001</v>
      </c>
      <c r="T396" s="8">
        <v>2001</v>
      </c>
      <c r="U396" s="8">
        <f t="shared" si="49"/>
        <v>21</v>
      </c>
      <c r="V396" s="7">
        <v>36957</v>
      </c>
      <c r="W396" t="s">
        <v>16700</v>
      </c>
      <c r="X396" s="2">
        <v>1.2290000000000001</v>
      </c>
      <c r="Y396" s="6">
        <f t="shared" si="54"/>
        <v>3.2807453084541263E-2</v>
      </c>
      <c r="AA396">
        <v>207683</v>
      </c>
      <c r="AB396">
        <v>14398</v>
      </c>
      <c r="AD396" t="s">
        <v>5</v>
      </c>
      <c r="AE396">
        <v>38</v>
      </c>
      <c r="AF396">
        <v>17</v>
      </c>
      <c r="AH396" t="s">
        <v>16699</v>
      </c>
      <c r="AI396" t="s">
        <v>16698</v>
      </c>
      <c r="AJ396" t="s">
        <v>16697</v>
      </c>
      <c r="AK396" t="s">
        <v>16696</v>
      </c>
      <c r="AL396">
        <v>3</v>
      </c>
      <c r="AM396" s="5">
        <f t="shared" si="50"/>
        <v>0.14285714285714285</v>
      </c>
      <c r="AN396" s="4">
        <f t="shared" si="55"/>
        <v>2.1636825877643749E-4</v>
      </c>
      <c r="AO396" s="3"/>
      <c r="AP396">
        <v>0</v>
      </c>
      <c r="AR396" t="s">
        <v>0</v>
      </c>
      <c r="AT396" s="2" t="s">
        <v>19</v>
      </c>
      <c r="AU396" s="1">
        <f t="shared" si="51"/>
        <v>2.3030127636811812</v>
      </c>
      <c r="AV396" s="1">
        <f t="shared" si="52"/>
        <v>1.6511910671658852</v>
      </c>
      <c r="AW396" s="1">
        <f t="shared" si="53"/>
        <v>0.99936937065058851</v>
      </c>
    </row>
    <row r="397" spans="1:49" x14ac:dyDescent="0.2">
      <c r="A397">
        <v>395</v>
      </c>
      <c r="B397" t="s">
        <v>16695</v>
      </c>
      <c r="C397" t="s">
        <v>16694</v>
      </c>
      <c r="D397" t="s">
        <v>16693</v>
      </c>
      <c r="E397">
        <v>11261859</v>
      </c>
      <c r="F397" t="s">
        <v>16692</v>
      </c>
      <c r="G397" t="s">
        <v>15</v>
      </c>
      <c r="H397" t="s">
        <v>14</v>
      </c>
      <c r="I397" t="s">
        <v>16691</v>
      </c>
      <c r="J397">
        <v>60033021</v>
      </c>
      <c r="K397" t="s">
        <v>16690</v>
      </c>
      <c r="L397" t="s">
        <v>13546</v>
      </c>
      <c r="M397" t="s">
        <v>10</v>
      </c>
      <c r="N397">
        <v>4</v>
      </c>
      <c r="O397" t="s">
        <v>16689</v>
      </c>
      <c r="P397" t="s">
        <v>16688</v>
      </c>
      <c r="Q397" t="s">
        <v>16687</v>
      </c>
      <c r="R397" s="7">
        <v>36955</v>
      </c>
      <c r="S397" s="8">
        <f t="shared" si="48"/>
        <v>2001</v>
      </c>
      <c r="T397" s="8">
        <v>2001</v>
      </c>
      <c r="U397" s="8">
        <f t="shared" si="49"/>
        <v>21</v>
      </c>
      <c r="V397" s="7">
        <v>2001</v>
      </c>
      <c r="W397" t="s">
        <v>16686</v>
      </c>
      <c r="X397" s="2">
        <v>2.5459999999999998</v>
      </c>
      <c r="Y397" s="6">
        <f t="shared" si="54"/>
        <v>6.7964015909879605E-2</v>
      </c>
      <c r="AA397">
        <v>9565663</v>
      </c>
      <c r="AB397">
        <v>15437</v>
      </c>
      <c r="AD397" t="s">
        <v>5</v>
      </c>
      <c r="AE397">
        <v>16</v>
      </c>
      <c r="AF397" s="10">
        <v>44228</v>
      </c>
      <c r="AH397" t="s">
        <v>16685</v>
      </c>
      <c r="AI397" t="s">
        <v>16684</v>
      </c>
      <c r="AJ397" t="s">
        <v>16683</v>
      </c>
      <c r="AK397" t="s">
        <v>16682</v>
      </c>
      <c r="AL397">
        <v>74</v>
      </c>
      <c r="AM397" s="5">
        <f t="shared" si="50"/>
        <v>3.5238095238095237</v>
      </c>
      <c r="AN397" s="4">
        <f t="shared" si="55"/>
        <v>5.337083716485458E-3</v>
      </c>
      <c r="AO397" s="3"/>
      <c r="AP397">
        <v>0</v>
      </c>
      <c r="AQ397" t="s">
        <v>119</v>
      </c>
      <c r="AR397" t="s">
        <v>16681</v>
      </c>
      <c r="AS397" t="s">
        <v>118</v>
      </c>
      <c r="AT397" s="2" t="s">
        <v>19</v>
      </c>
      <c r="AU397" s="1">
        <f t="shared" si="51"/>
        <v>4.9175936251861359</v>
      </c>
      <c r="AV397" s="1">
        <f t="shared" si="52"/>
        <v>3.6650549813182534</v>
      </c>
      <c r="AW397" s="1">
        <f t="shared" si="53"/>
        <v>2.41251633745037</v>
      </c>
    </row>
    <row r="398" spans="1:49" x14ac:dyDescent="0.2">
      <c r="A398">
        <v>396</v>
      </c>
      <c r="B398" t="s">
        <v>16680</v>
      </c>
      <c r="C398" t="s">
        <v>16679</v>
      </c>
      <c r="D398" t="s">
        <v>16678</v>
      </c>
      <c r="E398">
        <v>11261716</v>
      </c>
      <c r="F398" t="s">
        <v>16677</v>
      </c>
      <c r="G398" t="s">
        <v>15</v>
      </c>
      <c r="H398" t="s">
        <v>14</v>
      </c>
      <c r="I398" t="s">
        <v>9495</v>
      </c>
      <c r="J398" t="s">
        <v>16676</v>
      </c>
      <c r="K398" t="s">
        <v>16675</v>
      </c>
      <c r="L398" t="s">
        <v>16674</v>
      </c>
      <c r="M398" t="s">
        <v>433</v>
      </c>
      <c r="N398">
        <v>6</v>
      </c>
      <c r="O398" t="s">
        <v>16673</v>
      </c>
      <c r="P398" t="s">
        <v>16672</v>
      </c>
      <c r="Q398" t="s">
        <v>16671</v>
      </c>
      <c r="R398" s="7">
        <v>36952</v>
      </c>
      <c r="S398" s="8">
        <f t="shared" si="48"/>
        <v>2001</v>
      </c>
      <c r="T398" s="8">
        <v>2001</v>
      </c>
      <c r="U398" s="8">
        <f t="shared" si="49"/>
        <v>21</v>
      </c>
      <c r="V398" s="7">
        <v>36952</v>
      </c>
      <c r="W398" t="s">
        <v>16670</v>
      </c>
      <c r="X398" s="2">
        <v>1.0109999999999999</v>
      </c>
      <c r="Y398" s="6">
        <f t="shared" si="54"/>
        <v>2.6988067590293905E-2</v>
      </c>
      <c r="AA398">
        <v>219673</v>
      </c>
      <c r="AB398">
        <v>130000</v>
      </c>
      <c r="AD398" t="s">
        <v>5</v>
      </c>
      <c r="AE398">
        <v>910</v>
      </c>
      <c r="AF398">
        <v>2</v>
      </c>
      <c r="AH398" t="s">
        <v>16669</v>
      </c>
      <c r="AI398" t="s">
        <v>16668</v>
      </c>
      <c r="AJ398" t="s">
        <v>16667</v>
      </c>
      <c r="AK398" t="s">
        <v>16666</v>
      </c>
      <c r="AL398">
        <v>2</v>
      </c>
      <c r="AM398" s="5">
        <f t="shared" si="50"/>
        <v>9.5238095238095233E-2</v>
      </c>
      <c r="AN398" s="4">
        <f t="shared" si="55"/>
        <v>1.4424550585095833E-4</v>
      </c>
      <c r="AO398" s="3"/>
      <c r="AP398">
        <v>0</v>
      </c>
      <c r="AR398" t="s">
        <v>0</v>
      </c>
      <c r="AT398" s="2">
        <v>4.7590000000000003</v>
      </c>
      <c r="AU398" s="1">
        <f t="shared" si="51"/>
        <v>1.8934920964961022</v>
      </c>
      <c r="AV398" s="1">
        <f t="shared" si="52"/>
        <v>1.3566156548072432</v>
      </c>
      <c r="AW398" s="1">
        <f t="shared" si="53"/>
        <v>0.81973921311838427</v>
      </c>
    </row>
    <row r="399" spans="1:49" x14ac:dyDescent="0.2">
      <c r="A399">
        <v>397</v>
      </c>
      <c r="B399" t="s">
        <v>16665</v>
      </c>
      <c r="C399" t="s">
        <v>16664</v>
      </c>
      <c r="F399" t="s">
        <v>16663</v>
      </c>
      <c r="G399" t="s">
        <v>15</v>
      </c>
      <c r="H399" t="s">
        <v>14</v>
      </c>
      <c r="I399" t="s">
        <v>16662</v>
      </c>
      <c r="J399">
        <v>60071909</v>
      </c>
      <c r="K399" t="s">
        <v>16661</v>
      </c>
      <c r="L399" t="s">
        <v>16660</v>
      </c>
      <c r="M399" t="s">
        <v>16659</v>
      </c>
      <c r="N399">
        <v>3</v>
      </c>
      <c r="O399" t="s">
        <v>16658</v>
      </c>
      <c r="P399" t="s">
        <v>16657</v>
      </c>
      <c r="Q399" t="s">
        <v>16656</v>
      </c>
      <c r="R399" s="7">
        <v>36951</v>
      </c>
      <c r="S399" s="8">
        <f t="shared" si="48"/>
        <v>2001</v>
      </c>
      <c r="T399" s="8">
        <v>2001</v>
      </c>
      <c r="U399" s="8">
        <f t="shared" si="49"/>
        <v>21</v>
      </c>
      <c r="V399" s="7">
        <v>36951</v>
      </c>
      <c r="W399" t="s">
        <v>12383</v>
      </c>
      <c r="X399" s="2">
        <v>0.318</v>
      </c>
      <c r="Y399" s="6">
        <f t="shared" si="54"/>
        <v>8.4888283815167786E-3</v>
      </c>
      <c r="AA399">
        <v>338443</v>
      </c>
      <c r="AB399">
        <v>27160</v>
      </c>
      <c r="AC399">
        <v>15739120</v>
      </c>
      <c r="AD399" t="s">
        <v>5</v>
      </c>
      <c r="AE399">
        <v>44</v>
      </c>
      <c r="AF399">
        <v>3</v>
      </c>
      <c r="AH399" t="s">
        <v>16655</v>
      </c>
      <c r="AI399" t="s">
        <v>16654</v>
      </c>
      <c r="AK399" t="s">
        <v>16653</v>
      </c>
      <c r="AL399">
        <v>0</v>
      </c>
      <c r="AM399" s="5">
        <f t="shared" si="50"/>
        <v>0</v>
      </c>
      <c r="AN399" s="4">
        <f t="shared" si="55"/>
        <v>0</v>
      </c>
      <c r="AO399" s="3"/>
      <c r="AP399">
        <v>0</v>
      </c>
      <c r="AR399" t="s">
        <v>0</v>
      </c>
      <c r="AT399" s="2">
        <v>0.77</v>
      </c>
      <c r="AU399" s="1">
        <f t="shared" si="51"/>
        <v>0.59421798670617454</v>
      </c>
      <c r="AV399" s="1">
        <f t="shared" si="52"/>
        <v>0.42444141907583893</v>
      </c>
      <c r="AW399" s="1">
        <f t="shared" si="53"/>
        <v>0.25466485144550338</v>
      </c>
    </row>
    <row r="400" spans="1:49" x14ac:dyDescent="0.2">
      <c r="A400">
        <v>398</v>
      </c>
      <c r="B400" t="s">
        <v>16652</v>
      </c>
      <c r="C400" t="s">
        <v>16651</v>
      </c>
      <c r="F400" t="s">
        <v>16650</v>
      </c>
      <c r="G400" t="s">
        <v>15</v>
      </c>
      <c r="H400" t="s">
        <v>14</v>
      </c>
      <c r="I400" t="s">
        <v>16649</v>
      </c>
      <c r="J400">
        <v>60008673</v>
      </c>
      <c r="K400" t="s">
        <v>16648</v>
      </c>
      <c r="L400" t="s">
        <v>12385</v>
      </c>
      <c r="M400" t="s">
        <v>2604</v>
      </c>
      <c r="N400">
        <v>1</v>
      </c>
      <c r="O400" t="s">
        <v>16647</v>
      </c>
      <c r="P400">
        <v>6508043898</v>
      </c>
      <c r="Q400">
        <v>60008673</v>
      </c>
      <c r="R400" s="7">
        <v>36951</v>
      </c>
      <c r="S400" s="8">
        <f t="shared" si="48"/>
        <v>2001</v>
      </c>
      <c r="T400" s="8">
        <v>2001</v>
      </c>
      <c r="U400" s="8">
        <f t="shared" si="49"/>
        <v>21</v>
      </c>
      <c r="V400" s="7">
        <v>36951</v>
      </c>
      <c r="W400" t="s">
        <v>12383</v>
      </c>
      <c r="X400" s="2">
        <v>0.318</v>
      </c>
      <c r="Y400" s="6">
        <f t="shared" si="54"/>
        <v>8.4888283815167786E-3</v>
      </c>
      <c r="AA400">
        <v>338443</v>
      </c>
      <c r="AB400">
        <v>27160</v>
      </c>
      <c r="AC400">
        <v>15739120</v>
      </c>
      <c r="AD400" t="s">
        <v>5</v>
      </c>
      <c r="AE400">
        <v>44</v>
      </c>
      <c r="AF400">
        <v>3</v>
      </c>
      <c r="AH400" t="s">
        <v>16646</v>
      </c>
      <c r="AI400" t="s">
        <v>16645</v>
      </c>
      <c r="AK400" t="s">
        <v>16644</v>
      </c>
      <c r="AL400">
        <v>1</v>
      </c>
      <c r="AM400" s="5">
        <f t="shared" si="50"/>
        <v>4.7619047619047616E-2</v>
      </c>
      <c r="AN400" s="4">
        <f t="shared" si="55"/>
        <v>7.2122752925479164E-5</v>
      </c>
      <c r="AO400" s="3"/>
      <c r="AP400">
        <v>0</v>
      </c>
      <c r="AQ400" t="s">
        <v>12379</v>
      </c>
      <c r="AR400" t="s">
        <v>16643</v>
      </c>
      <c r="AS400" t="s">
        <v>12377</v>
      </c>
      <c r="AT400" s="2">
        <v>0.77</v>
      </c>
      <c r="AU400" s="1">
        <f t="shared" si="51"/>
        <v>0.59638166929393888</v>
      </c>
      <c r="AV400" s="1">
        <f t="shared" si="52"/>
        <v>0.42804755672211292</v>
      </c>
      <c r="AW400" s="1">
        <f t="shared" si="53"/>
        <v>0.25971344415028691</v>
      </c>
    </row>
    <row r="401" spans="1:49" x14ac:dyDescent="0.2">
      <c r="A401">
        <v>399</v>
      </c>
      <c r="B401" t="s">
        <v>16642</v>
      </c>
      <c r="F401" t="s">
        <v>16641</v>
      </c>
      <c r="G401" t="s">
        <v>15</v>
      </c>
      <c r="H401" t="s">
        <v>14</v>
      </c>
      <c r="I401" t="s">
        <v>16640</v>
      </c>
      <c r="N401">
        <v>24</v>
      </c>
      <c r="O401" t="s">
        <v>16639</v>
      </c>
      <c r="P401" t="s">
        <v>16638</v>
      </c>
      <c r="Q401" t="s">
        <v>16637</v>
      </c>
      <c r="R401" s="7">
        <v>36951</v>
      </c>
      <c r="S401" s="8">
        <f t="shared" si="48"/>
        <v>2001</v>
      </c>
      <c r="T401" s="8">
        <v>2001</v>
      </c>
      <c r="U401" s="8">
        <f t="shared" si="49"/>
        <v>21</v>
      </c>
      <c r="V401" s="7">
        <v>36951</v>
      </c>
      <c r="W401" t="s">
        <v>16469</v>
      </c>
      <c r="X401" s="2" t="s">
        <v>19</v>
      </c>
      <c r="Y401" s="6" t="e">
        <f t="shared" si="54"/>
        <v>#VALUE!</v>
      </c>
      <c r="AA401">
        <v>9149260</v>
      </c>
      <c r="AB401">
        <v>23105</v>
      </c>
      <c r="AD401" t="s">
        <v>5</v>
      </c>
      <c r="AE401">
        <v>48</v>
      </c>
      <c r="AF401">
        <v>1</v>
      </c>
      <c r="AH401" t="s">
        <v>16636</v>
      </c>
      <c r="AI401" t="s">
        <v>16635</v>
      </c>
      <c r="AJ401" t="s">
        <v>16634</v>
      </c>
      <c r="AK401" t="s">
        <v>16633</v>
      </c>
      <c r="AL401">
        <v>0</v>
      </c>
      <c r="AM401" s="5">
        <f t="shared" si="50"/>
        <v>0</v>
      </c>
      <c r="AN401" s="4">
        <f t="shared" si="55"/>
        <v>0</v>
      </c>
      <c r="AO401" s="3"/>
      <c r="AP401">
        <v>0</v>
      </c>
      <c r="AR401" t="s">
        <v>0</v>
      </c>
      <c r="AT401" s="2" t="s">
        <v>19</v>
      </c>
      <c r="AU401" s="1" t="e">
        <f t="shared" si="51"/>
        <v>#VALUE!</v>
      </c>
      <c r="AV401" s="1" t="e">
        <f t="shared" si="52"/>
        <v>#VALUE!</v>
      </c>
      <c r="AW401" s="1" t="e">
        <f t="shared" si="53"/>
        <v>#VALUE!</v>
      </c>
    </row>
    <row r="402" spans="1:49" x14ac:dyDescent="0.2">
      <c r="A402">
        <v>400</v>
      </c>
      <c r="B402" t="s">
        <v>16632</v>
      </c>
      <c r="F402" t="s">
        <v>16631</v>
      </c>
      <c r="G402" t="s">
        <v>15</v>
      </c>
      <c r="H402" t="s">
        <v>14</v>
      </c>
      <c r="I402" t="s">
        <v>16506</v>
      </c>
      <c r="N402">
        <v>21</v>
      </c>
      <c r="O402" t="s">
        <v>16630</v>
      </c>
      <c r="P402" t="s">
        <v>16629</v>
      </c>
      <c r="Q402" t="s">
        <v>16628</v>
      </c>
      <c r="R402" s="7">
        <v>36951</v>
      </c>
      <c r="S402" s="8">
        <f t="shared" si="48"/>
        <v>2001</v>
      </c>
      <c r="T402" s="8">
        <v>2001</v>
      </c>
      <c r="U402" s="8">
        <f t="shared" si="49"/>
        <v>21</v>
      </c>
      <c r="V402" s="7">
        <v>36951</v>
      </c>
      <c r="W402" t="s">
        <v>16469</v>
      </c>
      <c r="X402" s="2" t="s">
        <v>19</v>
      </c>
      <c r="Y402" s="6" t="e">
        <f t="shared" si="54"/>
        <v>#VALUE!</v>
      </c>
      <c r="AA402">
        <v>9149260</v>
      </c>
      <c r="AB402">
        <v>23105</v>
      </c>
      <c r="AD402" t="s">
        <v>5</v>
      </c>
      <c r="AE402">
        <v>48</v>
      </c>
      <c r="AF402">
        <v>1</v>
      </c>
      <c r="AH402" t="s">
        <v>16627</v>
      </c>
      <c r="AI402" t="s">
        <v>16626</v>
      </c>
      <c r="AJ402" t="s">
        <v>16625</v>
      </c>
      <c r="AK402" t="s">
        <v>16624</v>
      </c>
      <c r="AL402">
        <v>1</v>
      </c>
      <c r="AM402" s="5">
        <f t="shared" si="50"/>
        <v>4.7619047619047616E-2</v>
      </c>
      <c r="AN402" s="4">
        <f t="shared" si="55"/>
        <v>7.2122752925479164E-5</v>
      </c>
      <c r="AO402" s="3"/>
      <c r="AP402">
        <v>0</v>
      </c>
      <c r="AR402" t="s">
        <v>0</v>
      </c>
      <c r="AT402" s="2" t="s">
        <v>19</v>
      </c>
      <c r="AU402" s="1" t="e">
        <f t="shared" si="51"/>
        <v>#VALUE!</v>
      </c>
      <c r="AV402" s="1" t="e">
        <f t="shared" si="52"/>
        <v>#VALUE!</v>
      </c>
      <c r="AW402" s="1" t="e">
        <f t="shared" si="53"/>
        <v>#VALUE!</v>
      </c>
    </row>
    <row r="403" spans="1:49" x14ac:dyDescent="0.2">
      <c r="A403">
        <v>401</v>
      </c>
      <c r="B403" t="s">
        <v>16623</v>
      </c>
      <c r="F403" t="s">
        <v>16622</v>
      </c>
      <c r="G403" t="s">
        <v>15</v>
      </c>
      <c r="H403" t="s">
        <v>14</v>
      </c>
      <c r="I403" t="s">
        <v>16621</v>
      </c>
      <c r="N403">
        <v>20</v>
      </c>
      <c r="O403" t="s">
        <v>16620</v>
      </c>
      <c r="P403" t="s">
        <v>16619</v>
      </c>
      <c r="Q403" t="s">
        <v>16618</v>
      </c>
      <c r="R403" s="7">
        <v>36951</v>
      </c>
      <c r="S403" s="8">
        <f t="shared" si="48"/>
        <v>2001</v>
      </c>
      <c r="T403" s="8">
        <v>2001</v>
      </c>
      <c r="U403" s="8">
        <f t="shared" si="49"/>
        <v>21</v>
      </c>
      <c r="V403" s="7">
        <v>36951</v>
      </c>
      <c r="W403" t="s">
        <v>16469</v>
      </c>
      <c r="X403" s="2" t="s">
        <v>19</v>
      </c>
      <c r="Y403" s="6" t="e">
        <f t="shared" si="54"/>
        <v>#VALUE!</v>
      </c>
      <c r="AA403">
        <v>9149260</v>
      </c>
      <c r="AB403">
        <v>23105</v>
      </c>
      <c r="AD403" t="s">
        <v>5</v>
      </c>
      <c r="AE403">
        <v>48</v>
      </c>
      <c r="AF403">
        <v>1</v>
      </c>
      <c r="AH403" t="s">
        <v>16617</v>
      </c>
      <c r="AI403" t="s">
        <v>16616</v>
      </c>
      <c r="AJ403" t="s">
        <v>16615</v>
      </c>
      <c r="AK403" t="s">
        <v>16614</v>
      </c>
      <c r="AL403">
        <v>4</v>
      </c>
      <c r="AM403" s="5">
        <f t="shared" si="50"/>
        <v>0.19047619047619047</v>
      </c>
      <c r="AN403" s="4">
        <f t="shared" si="55"/>
        <v>2.8849101170191666E-4</v>
      </c>
      <c r="AO403" s="3"/>
      <c r="AP403">
        <v>0</v>
      </c>
      <c r="AR403" t="s">
        <v>0</v>
      </c>
      <c r="AT403" s="2" t="s">
        <v>19</v>
      </c>
      <c r="AU403" s="1" t="e">
        <f t="shared" si="51"/>
        <v>#VALUE!</v>
      </c>
      <c r="AV403" s="1" t="e">
        <f t="shared" si="52"/>
        <v>#VALUE!</v>
      </c>
      <c r="AW403" s="1" t="e">
        <f t="shared" si="53"/>
        <v>#VALUE!</v>
      </c>
    </row>
    <row r="404" spans="1:49" x14ac:dyDescent="0.2">
      <c r="A404">
        <v>402</v>
      </c>
      <c r="B404" t="s">
        <v>16613</v>
      </c>
      <c r="C404" t="s">
        <v>16612</v>
      </c>
      <c r="F404" t="s">
        <v>16611</v>
      </c>
      <c r="G404" t="s">
        <v>15</v>
      </c>
      <c r="H404" t="s">
        <v>14</v>
      </c>
      <c r="I404" t="s">
        <v>16610</v>
      </c>
      <c r="J404">
        <v>60011047</v>
      </c>
      <c r="K404" t="s">
        <v>16609</v>
      </c>
      <c r="L404" t="s">
        <v>16608</v>
      </c>
      <c r="M404" t="s">
        <v>141</v>
      </c>
      <c r="N404">
        <v>2</v>
      </c>
      <c r="O404" t="s">
        <v>16607</v>
      </c>
      <c r="P404" t="s">
        <v>16606</v>
      </c>
      <c r="Q404" t="s">
        <v>16605</v>
      </c>
      <c r="R404" s="7">
        <v>36951</v>
      </c>
      <c r="S404" s="8">
        <f t="shared" si="48"/>
        <v>2001</v>
      </c>
      <c r="T404" s="8">
        <v>2001</v>
      </c>
      <c r="U404" s="8">
        <f t="shared" si="49"/>
        <v>21</v>
      </c>
      <c r="V404" s="7">
        <v>36951</v>
      </c>
      <c r="W404" t="s">
        <v>16604</v>
      </c>
      <c r="X404" s="2">
        <v>0.76</v>
      </c>
      <c r="Y404" s="6">
        <f t="shared" si="54"/>
        <v>2.0287765943247646E-2</v>
      </c>
      <c r="AA404">
        <v>319015</v>
      </c>
      <c r="AB404">
        <v>29173</v>
      </c>
      <c r="AD404" t="s">
        <v>5</v>
      </c>
      <c r="AE404">
        <v>70</v>
      </c>
      <c r="AF404">
        <v>3</v>
      </c>
      <c r="AH404" t="s">
        <v>16603</v>
      </c>
      <c r="AI404" t="s">
        <v>16602</v>
      </c>
      <c r="AJ404" t="s">
        <v>16601</v>
      </c>
      <c r="AK404" t="s">
        <v>16600</v>
      </c>
      <c r="AL404">
        <v>6</v>
      </c>
      <c r="AM404" s="5">
        <f t="shared" si="50"/>
        <v>0.2857142857142857</v>
      </c>
      <c r="AN404" s="4">
        <f t="shared" si="55"/>
        <v>4.3273651755287499E-4</v>
      </c>
      <c r="AO404" s="3"/>
      <c r="AP404">
        <v>0</v>
      </c>
      <c r="AR404" t="s">
        <v>0</v>
      </c>
      <c r="AT404" s="2" t="s">
        <v>19</v>
      </c>
      <c r="AU404" s="1">
        <f t="shared" si="51"/>
        <v>1.4331257115539213</v>
      </c>
      <c r="AV404" s="1">
        <f t="shared" si="52"/>
        <v>1.0360251230400261</v>
      </c>
      <c r="AW404" s="1">
        <f t="shared" si="53"/>
        <v>0.63892453452613052</v>
      </c>
    </row>
    <row r="405" spans="1:49" x14ac:dyDescent="0.2">
      <c r="A405">
        <v>403</v>
      </c>
      <c r="B405" t="s">
        <v>16599</v>
      </c>
      <c r="F405" t="s">
        <v>16598</v>
      </c>
      <c r="G405" t="s">
        <v>15</v>
      </c>
      <c r="H405" t="s">
        <v>14</v>
      </c>
      <c r="I405" t="s">
        <v>16597</v>
      </c>
      <c r="J405">
        <v>60025272</v>
      </c>
      <c r="K405" t="s">
        <v>16596</v>
      </c>
      <c r="L405" t="s">
        <v>877</v>
      </c>
      <c r="M405" t="s">
        <v>141</v>
      </c>
      <c r="N405">
        <v>3</v>
      </c>
      <c r="O405" t="s">
        <v>16595</v>
      </c>
      <c r="P405" t="s">
        <v>16594</v>
      </c>
      <c r="Q405" t="s">
        <v>16593</v>
      </c>
      <c r="R405" s="7">
        <v>36951</v>
      </c>
      <c r="S405" s="8">
        <f t="shared" si="48"/>
        <v>2001</v>
      </c>
      <c r="T405" s="8">
        <v>2001</v>
      </c>
      <c r="U405" s="8">
        <f t="shared" si="49"/>
        <v>21</v>
      </c>
      <c r="V405" s="7">
        <v>36951</v>
      </c>
      <c r="W405" t="s">
        <v>16592</v>
      </c>
      <c r="X405" s="2">
        <v>0.67900000000000005</v>
      </c>
      <c r="Y405" s="6">
        <f t="shared" si="54"/>
        <v>1.8125517204559412E-2</v>
      </c>
      <c r="AA405">
        <v>2567679</v>
      </c>
      <c r="AB405">
        <v>25827</v>
      </c>
      <c r="AD405" t="s">
        <v>5</v>
      </c>
      <c r="AE405">
        <v>19</v>
      </c>
      <c r="AF405">
        <v>2</v>
      </c>
      <c r="AH405" t="s">
        <v>16591</v>
      </c>
      <c r="AI405" t="s">
        <v>16590</v>
      </c>
      <c r="AJ405" t="s">
        <v>16589</v>
      </c>
      <c r="AK405" t="s">
        <v>16588</v>
      </c>
      <c r="AL405">
        <v>3</v>
      </c>
      <c r="AM405" s="5">
        <f t="shared" si="50"/>
        <v>0.14285714285714285</v>
      </c>
      <c r="AN405" s="4">
        <f t="shared" si="55"/>
        <v>2.1636825877643749E-4</v>
      </c>
      <c r="AO405" s="3"/>
      <c r="AP405">
        <v>0</v>
      </c>
      <c r="AR405" t="s">
        <v>0</v>
      </c>
      <c r="AT405" s="2" t="s">
        <v>19</v>
      </c>
      <c r="AU405" s="1">
        <f t="shared" si="51"/>
        <v>1.2752772520824518</v>
      </c>
      <c r="AV405" s="1">
        <f t="shared" si="52"/>
        <v>0.91709427316679237</v>
      </c>
      <c r="AW405" s="1">
        <f t="shared" si="53"/>
        <v>0.55891129425113295</v>
      </c>
    </row>
    <row r="406" spans="1:49" x14ac:dyDescent="0.2">
      <c r="A406">
        <v>404</v>
      </c>
      <c r="B406" t="s">
        <v>16587</v>
      </c>
      <c r="F406" t="s">
        <v>16586</v>
      </c>
      <c r="G406" t="s">
        <v>15</v>
      </c>
      <c r="H406" t="s">
        <v>14</v>
      </c>
      <c r="I406" t="s">
        <v>16585</v>
      </c>
      <c r="J406">
        <v>60016835</v>
      </c>
      <c r="K406" t="s">
        <v>16584</v>
      </c>
      <c r="L406" t="s">
        <v>470</v>
      </c>
      <c r="M406" t="s">
        <v>469</v>
      </c>
      <c r="N406">
        <v>4</v>
      </c>
      <c r="O406" t="s">
        <v>16583</v>
      </c>
      <c r="P406" t="s">
        <v>16582</v>
      </c>
      <c r="Q406" t="s">
        <v>16581</v>
      </c>
      <c r="R406" s="7">
        <v>36951</v>
      </c>
      <c r="S406" s="8">
        <f t="shared" si="48"/>
        <v>2001</v>
      </c>
      <c r="T406" s="8">
        <v>2001</v>
      </c>
      <c r="U406" s="8">
        <f t="shared" si="49"/>
        <v>21</v>
      </c>
      <c r="V406" s="7">
        <v>36951</v>
      </c>
      <c r="W406" t="s">
        <v>16580</v>
      </c>
      <c r="X406" s="2">
        <v>0.128</v>
      </c>
      <c r="Y406" s="6">
        <f t="shared" si="54"/>
        <v>3.4168868957048667E-3</v>
      </c>
      <c r="AA406">
        <v>10040579</v>
      </c>
      <c r="AB406">
        <v>19474</v>
      </c>
      <c r="AD406" t="s">
        <v>5</v>
      </c>
      <c r="AE406">
        <v>10</v>
      </c>
      <c r="AF406">
        <v>1</v>
      </c>
      <c r="AH406" t="s">
        <v>16579</v>
      </c>
      <c r="AI406" t="s">
        <v>16578</v>
      </c>
      <c r="AJ406" t="s">
        <v>16577</v>
      </c>
      <c r="AK406" t="s">
        <v>16576</v>
      </c>
      <c r="AL406">
        <v>1</v>
      </c>
      <c r="AM406" s="5">
        <f t="shared" si="50"/>
        <v>4.7619047619047616E-2</v>
      </c>
      <c r="AN406" s="4">
        <f t="shared" si="55"/>
        <v>7.2122752925479164E-5</v>
      </c>
      <c r="AO406" s="3"/>
      <c r="AP406">
        <v>0</v>
      </c>
      <c r="AR406" t="s">
        <v>0</v>
      </c>
      <c r="AT406" s="2" t="s">
        <v>19</v>
      </c>
      <c r="AU406" s="1">
        <f t="shared" si="51"/>
        <v>0.24134576528710505</v>
      </c>
      <c r="AV406" s="1">
        <f t="shared" si="52"/>
        <v>0.17445048243151731</v>
      </c>
      <c r="AW406" s="1">
        <f t="shared" si="53"/>
        <v>0.10755519957592954</v>
      </c>
    </row>
    <row r="407" spans="1:49" x14ac:dyDescent="0.2">
      <c r="A407">
        <v>405</v>
      </c>
      <c r="B407" t="s">
        <v>16575</v>
      </c>
      <c r="C407" t="s">
        <v>16574</v>
      </c>
      <c r="F407" t="s">
        <v>16573</v>
      </c>
      <c r="G407" t="s">
        <v>15</v>
      </c>
      <c r="H407" t="s">
        <v>14</v>
      </c>
      <c r="I407" t="s">
        <v>16572</v>
      </c>
      <c r="J407" t="s">
        <v>16571</v>
      </c>
      <c r="K407" t="s">
        <v>16570</v>
      </c>
      <c r="L407" t="s">
        <v>16569</v>
      </c>
      <c r="M407" t="s">
        <v>16568</v>
      </c>
      <c r="N407">
        <v>4</v>
      </c>
      <c r="O407" t="s">
        <v>16567</v>
      </c>
      <c r="P407" t="s">
        <v>16566</v>
      </c>
      <c r="Q407" t="s">
        <v>16565</v>
      </c>
      <c r="R407" s="7">
        <v>36951</v>
      </c>
      <c r="S407" s="8">
        <f t="shared" ref="S407:S470" si="56">YEAR(R407)</f>
        <v>2001</v>
      </c>
      <c r="T407" s="8">
        <v>2001</v>
      </c>
      <c r="U407" s="8">
        <f t="shared" ref="U407:U470" si="57">2022-T407</f>
        <v>21</v>
      </c>
      <c r="V407" s="7">
        <v>36951</v>
      </c>
      <c r="W407" t="s">
        <v>12407</v>
      </c>
      <c r="X407" s="2">
        <v>2.3759999999999999</v>
      </c>
      <c r="Y407" s="6">
        <f t="shared" si="54"/>
        <v>6.3425963001521576E-2</v>
      </c>
      <c r="AA407" t="s">
        <v>12406</v>
      </c>
      <c r="AB407">
        <v>26765</v>
      </c>
      <c r="AC407">
        <v>15384357</v>
      </c>
      <c r="AD407" t="s">
        <v>5</v>
      </c>
      <c r="AE407">
        <v>549</v>
      </c>
      <c r="AF407" t="s">
        <v>16564</v>
      </c>
      <c r="AI407" t="s">
        <v>16563</v>
      </c>
      <c r="AJ407" t="s">
        <v>16562</v>
      </c>
      <c r="AK407" t="s">
        <v>16561</v>
      </c>
      <c r="AL407">
        <v>4</v>
      </c>
      <c r="AM407" s="5">
        <f t="shared" ref="AM407:AM470" si="58">AL407/U407</f>
        <v>0.19047619047619047</v>
      </c>
      <c r="AN407" s="4">
        <f t="shared" si="55"/>
        <v>2.8849101170191666E-4</v>
      </c>
      <c r="AO407" s="3"/>
      <c r="AP407">
        <v>0</v>
      </c>
      <c r="AQ407" t="s">
        <v>927</v>
      </c>
      <c r="AR407" t="s">
        <v>0</v>
      </c>
      <c r="AS407" t="s">
        <v>925</v>
      </c>
      <c r="AT407" s="2">
        <v>5.8739999999999997</v>
      </c>
      <c r="AU407" s="1">
        <f t="shared" ref="AU407:AU470" si="59">(Y407*0.7+AN407*0.3)*100</f>
        <v>4.448472140457568</v>
      </c>
      <c r="AV407" s="1">
        <f t="shared" ref="AV407:AV470" si="60">(Y407*0.5+AN407*0.5)*100</f>
        <v>3.1857227006611746</v>
      </c>
      <c r="AW407" s="1">
        <f t="shared" ref="AW407:AW470" si="61">(Y407*0.3+AN407*0.7)*100</f>
        <v>1.9229732608647816</v>
      </c>
    </row>
    <row r="408" spans="1:49" x14ac:dyDescent="0.2">
      <c r="A408">
        <v>406</v>
      </c>
      <c r="B408" t="s">
        <v>16560</v>
      </c>
      <c r="F408" t="s">
        <v>16559</v>
      </c>
      <c r="G408" t="s">
        <v>15</v>
      </c>
      <c r="H408" t="s">
        <v>14</v>
      </c>
      <c r="I408" t="s">
        <v>7615</v>
      </c>
      <c r="N408">
        <v>2</v>
      </c>
      <c r="O408" t="s">
        <v>16558</v>
      </c>
      <c r="P408" t="s">
        <v>16557</v>
      </c>
      <c r="Q408" t="s">
        <v>10781</v>
      </c>
      <c r="R408" s="7">
        <v>36951</v>
      </c>
      <c r="S408" s="8">
        <f t="shared" si="56"/>
        <v>2001</v>
      </c>
      <c r="T408" s="8">
        <v>2001</v>
      </c>
      <c r="U408" s="8">
        <f t="shared" si="57"/>
        <v>21</v>
      </c>
      <c r="V408" s="7">
        <v>36951</v>
      </c>
      <c r="W408" t="s">
        <v>16469</v>
      </c>
      <c r="X408" s="2" t="s">
        <v>19</v>
      </c>
      <c r="Y408" s="6" t="e">
        <f t="shared" si="54"/>
        <v>#VALUE!</v>
      </c>
      <c r="AA408">
        <v>9149260</v>
      </c>
      <c r="AB408">
        <v>23105</v>
      </c>
      <c r="AD408" t="s">
        <v>5</v>
      </c>
      <c r="AE408">
        <v>48</v>
      </c>
      <c r="AF408">
        <v>1</v>
      </c>
      <c r="AH408" s="10">
        <v>44503</v>
      </c>
      <c r="AI408" t="s">
        <v>16556</v>
      </c>
      <c r="AJ408" t="s">
        <v>16555</v>
      </c>
      <c r="AK408" t="s">
        <v>16554</v>
      </c>
      <c r="AL408">
        <v>0</v>
      </c>
      <c r="AM408" s="5">
        <f t="shared" si="58"/>
        <v>0</v>
      </c>
      <c r="AN408" s="4">
        <f t="shared" si="55"/>
        <v>0</v>
      </c>
      <c r="AO408" s="3"/>
      <c r="AP408">
        <v>0</v>
      </c>
      <c r="AR408" t="s">
        <v>0</v>
      </c>
      <c r="AT408" s="2" t="s">
        <v>19</v>
      </c>
      <c r="AU408" s="1" t="e">
        <f t="shared" si="59"/>
        <v>#VALUE!</v>
      </c>
      <c r="AV408" s="1" t="e">
        <f t="shared" si="60"/>
        <v>#VALUE!</v>
      </c>
      <c r="AW408" s="1" t="e">
        <f t="shared" si="61"/>
        <v>#VALUE!</v>
      </c>
    </row>
    <row r="409" spans="1:49" x14ac:dyDescent="0.2">
      <c r="A409">
        <v>407</v>
      </c>
      <c r="B409" t="s">
        <v>16553</v>
      </c>
      <c r="F409" t="s">
        <v>16552</v>
      </c>
      <c r="G409" t="s">
        <v>15</v>
      </c>
      <c r="H409" t="s">
        <v>14</v>
      </c>
      <c r="I409" t="s">
        <v>16551</v>
      </c>
      <c r="N409">
        <v>3</v>
      </c>
      <c r="O409" t="s">
        <v>16550</v>
      </c>
      <c r="P409" t="s">
        <v>16549</v>
      </c>
      <c r="Q409" t="s">
        <v>10718</v>
      </c>
      <c r="R409" s="7">
        <v>36951</v>
      </c>
      <c r="S409" s="8">
        <f t="shared" si="56"/>
        <v>2001</v>
      </c>
      <c r="T409" s="8">
        <v>2001</v>
      </c>
      <c r="U409" s="8">
        <f t="shared" si="57"/>
        <v>21</v>
      </c>
      <c r="V409" s="7">
        <v>36951</v>
      </c>
      <c r="W409" t="s">
        <v>16469</v>
      </c>
      <c r="X409" s="2" t="s">
        <v>19</v>
      </c>
      <c r="Y409" s="6" t="e">
        <f t="shared" si="54"/>
        <v>#VALUE!</v>
      </c>
      <c r="AA409">
        <v>9149260</v>
      </c>
      <c r="AB409">
        <v>23105</v>
      </c>
      <c r="AD409" t="s">
        <v>5</v>
      </c>
      <c r="AE409">
        <v>48</v>
      </c>
      <c r="AF409">
        <v>1</v>
      </c>
      <c r="AH409" t="s">
        <v>16548</v>
      </c>
      <c r="AI409" t="s">
        <v>16547</v>
      </c>
      <c r="AJ409" t="s">
        <v>16546</v>
      </c>
      <c r="AK409" t="s">
        <v>16545</v>
      </c>
      <c r="AL409">
        <v>2</v>
      </c>
      <c r="AM409" s="5">
        <f t="shared" si="58"/>
        <v>9.5238095238095233E-2</v>
      </c>
      <c r="AN409" s="4">
        <f t="shared" si="55"/>
        <v>1.4424550585095833E-4</v>
      </c>
      <c r="AO409" s="3"/>
      <c r="AP409">
        <v>0</v>
      </c>
      <c r="AR409" t="s">
        <v>0</v>
      </c>
      <c r="AT409" s="2" t="s">
        <v>19</v>
      </c>
      <c r="AU409" s="1" t="e">
        <f t="shared" si="59"/>
        <v>#VALUE!</v>
      </c>
      <c r="AV409" s="1" t="e">
        <f t="shared" si="60"/>
        <v>#VALUE!</v>
      </c>
      <c r="AW409" s="1" t="e">
        <f t="shared" si="61"/>
        <v>#VALUE!</v>
      </c>
    </row>
    <row r="410" spans="1:49" x14ac:dyDescent="0.2">
      <c r="A410">
        <v>408</v>
      </c>
      <c r="B410" t="s">
        <v>16544</v>
      </c>
      <c r="F410" t="s">
        <v>16543</v>
      </c>
      <c r="G410" t="s">
        <v>15</v>
      </c>
      <c r="H410" t="s">
        <v>14</v>
      </c>
      <c r="I410" t="s">
        <v>16542</v>
      </c>
      <c r="N410">
        <v>4</v>
      </c>
      <c r="O410" t="s">
        <v>16541</v>
      </c>
      <c r="P410" t="s">
        <v>16540</v>
      </c>
      <c r="Q410" t="s">
        <v>16513</v>
      </c>
      <c r="R410" s="7">
        <v>36951</v>
      </c>
      <c r="S410" s="8">
        <f t="shared" si="56"/>
        <v>2001</v>
      </c>
      <c r="T410" s="8">
        <v>2001</v>
      </c>
      <c r="U410" s="8">
        <f t="shared" si="57"/>
        <v>21</v>
      </c>
      <c r="V410" s="7">
        <v>36951</v>
      </c>
      <c r="W410" t="s">
        <v>16469</v>
      </c>
      <c r="X410" s="2" t="s">
        <v>19</v>
      </c>
      <c r="Y410" s="6" t="e">
        <f t="shared" si="54"/>
        <v>#VALUE!</v>
      </c>
      <c r="AA410">
        <v>9149260</v>
      </c>
      <c r="AB410">
        <v>23105</v>
      </c>
      <c r="AD410" t="s">
        <v>5</v>
      </c>
      <c r="AE410">
        <v>48</v>
      </c>
      <c r="AF410">
        <v>1</v>
      </c>
      <c r="AH410" t="s">
        <v>16539</v>
      </c>
      <c r="AI410" t="s">
        <v>16538</v>
      </c>
      <c r="AJ410" t="s">
        <v>16537</v>
      </c>
      <c r="AK410" t="s">
        <v>16536</v>
      </c>
      <c r="AL410">
        <v>0</v>
      </c>
      <c r="AM410" s="5">
        <f t="shared" si="58"/>
        <v>0</v>
      </c>
      <c r="AN410" s="4">
        <f t="shared" si="55"/>
        <v>0</v>
      </c>
      <c r="AO410" s="3"/>
      <c r="AP410">
        <v>0</v>
      </c>
      <c r="AR410" t="s">
        <v>0</v>
      </c>
      <c r="AT410" s="2" t="s">
        <v>19</v>
      </c>
      <c r="AU410" s="1" t="e">
        <f t="shared" si="59"/>
        <v>#VALUE!</v>
      </c>
      <c r="AV410" s="1" t="e">
        <f t="shared" si="60"/>
        <v>#VALUE!</v>
      </c>
      <c r="AW410" s="1" t="e">
        <f t="shared" si="61"/>
        <v>#VALUE!</v>
      </c>
    </row>
    <row r="411" spans="1:49" x14ac:dyDescent="0.2">
      <c r="A411">
        <v>409</v>
      </c>
      <c r="B411" t="s">
        <v>16535</v>
      </c>
      <c r="F411" t="s">
        <v>16534</v>
      </c>
      <c r="G411" t="s">
        <v>15</v>
      </c>
      <c r="H411" t="s">
        <v>14</v>
      </c>
      <c r="I411" t="s">
        <v>16533</v>
      </c>
      <c r="N411">
        <v>1</v>
      </c>
      <c r="O411" t="s">
        <v>16532</v>
      </c>
      <c r="P411">
        <v>8502869400</v>
      </c>
      <c r="R411" s="7">
        <v>36951</v>
      </c>
      <c r="S411" s="8">
        <f t="shared" si="56"/>
        <v>2001</v>
      </c>
      <c r="T411" s="8">
        <v>2001</v>
      </c>
      <c r="U411" s="8">
        <f t="shared" si="57"/>
        <v>21</v>
      </c>
      <c r="V411" s="7">
        <v>36951</v>
      </c>
      <c r="W411" t="s">
        <v>16469</v>
      </c>
      <c r="X411" s="2" t="s">
        <v>19</v>
      </c>
      <c r="Y411" s="6" t="e">
        <f t="shared" si="54"/>
        <v>#VALUE!</v>
      </c>
      <c r="AA411">
        <v>9149260</v>
      </c>
      <c r="AB411">
        <v>23105</v>
      </c>
      <c r="AD411" t="s">
        <v>5</v>
      </c>
      <c r="AE411">
        <v>48</v>
      </c>
      <c r="AF411">
        <v>1</v>
      </c>
      <c r="AH411" t="s">
        <v>16531</v>
      </c>
      <c r="AI411" t="s">
        <v>16530</v>
      </c>
      <c r="AJ411" t="s">
        <v>16529</v>
      </c>
      <c r="AK411" t="s">
        <v>16528</v>
      </c>
      <c r="AL411">
        <v>0</v>
      </c>
      <c r="AM411" s="5">
        <f t="shared" si="58"/>
        <v>0</v>
      </c>
      <c r="AN411" s="4">
        <f t="shared" si="55"/>
        <v>0</v>
      </c>
      <c r="AO411" s="3"/>
      <c r="AP411">
        <v>0</v>
      </c>
      <c r="AR411" t="s">
        <v>0</v>
      </c>
      <c r="AT411" s="2" t="s">
        <v>19</v>
      </c>
      <c r="AU411" s="1" t="e">
        <f t="shared" si="59"/>
        <v>#VALUE!</v>
      </c>
      <c r="AV411" s="1" t="e">
        <f t="shared" si="60"/>
        <v>#VALUE!</v>
      </c>
      <c r="AW411" s="1" t="e">
        <f t="shared" si="61"/>
        <v>#VALUE!</v>
      </c>
    </row>
    <row r="412" spans="1:49" x14ac:dyDescent="0.2">
      <c r="A412">
        <v>410</v>
      </c>
      <c r="B412" t="s">
        <v>16527</v>
      </c>
      <c r="F412" t="s">
        <v>16526</v>
      </c>
      <c r="G412" t="s">
        <v>15</v>
      </c>
      <c r="H412" t="s">
        <v>14</v>
      </c>
      <c r="I412" t="s">
        <v>16525</v>
      </c>
      <c r="N412">
        <v>6</v>
      </c>
      <c r="O412" t="s">
        <v>16524</v>
      </c>
      <c r="P412" t="s">
        <v>16523</v>
      </c>
      <c r="Q412" t="s">
        <v>3578</v>
      </c>
      <c r="R412" s="7">
        <v>36951</v>
      </c>
      <c r="S412" s="8">
        <f t="shared" si="56"/>
        <v>2001</v>
      </c>
      <c r="T412" s="8">
        <v>2001</v>
      </c>
      <c r="U412" s="8">
        <f t="shared" si="57"/>
        <v>21</v>
      </c>
      <c r="V412" s="7">
        <v>36951</v>
      </c>
      <c r="W412" t="s">
        <v>16469</v>
      </c>
      <c r="X412" s="2" t="s">
        <v>19</v>
      </c>
      <c r="Y412" s="6" t="e">
        <f t="shared" si="54"/>
        <v>#VALUE!</v>
      </c>
      <c r="AA412">
        <v>9149260</v>
      </c>
      <c r="AB412">
        <v>23105</v>
      </c>
      <c r="AD412" t="s">
        <v>5</v>
      </c>
      <c r="AE412">
        <v>48</v>
      </c>
      <c r="AF412">
        <v>1</v>
      </c>
      <c r="AH412" t="s">
        <v>16522</v>
      </c>
      <c r="AI412" t="s">
        <v>16521</v>
      </c>
      <c r="AJ412" t="s">
        <v>16520</v>
      </c>
      <c r="AK412" t="s">
        <v>16519</v>
      </c>
      <c r="AL412">
        <v>0</v>
      </c>
      <c r="AM412" s="5">
        <f t="shared" si="58"/>
        <v>0</v>
      </c>
      <c r="AN412" s="4">
        <f t="shared" si="55"/>
        <v>0</v>
      </c>
      <c r="AO412" s="3"/>
      <c r="AP412">
        <v>0</v>
      </c>
      <c r="AR412" t="s">
        <v>0</v>
      </c>
      <c r="AT412" s="2" t="s">
        <v>19</v>
      </c>
      <c r="AU412" s="1" t="e">
        <f t="shared" si="59"/>
        <v>#VALUE!</v>
      </c>
      <c r="AV412" s="1" t="e">
        <f t="shared" si="60"/>
        <v>#VALUE!</v>
      </c>
      <c r="AW412" s="1" t="e">
        <f t="shared" si="61"/>
        <v>#VALUE!</v>
      </c>
    </row>
    <row r="413" spans="1:49" x14ac:dyDescent="0.2">
      <c r="A413">
        <v>411</v>
      </c>
      <c r="B413" t="s">
        <v>16518</v>
      </c>
      <c r="F413" t="s">
        <v>16517</v>
      </c>
      <c r="G413" t="s">
        <v>15</v>
      </c>
      <c r="H413" t="s">
        <v>14</v>
      </c>
      <c r="I413" t="s">
        <v>16516</v>
      </c>
      <c r="N413">
        <v>4</v>
      </c>
      <c r="O413" t="s">
        <v>16515</v>
      </c>
      <c r="P413" t="s">
        <v>16514</v>
      </c>
      <c r="Q413" t="s">
        <v>16513</v>
      </c>
      <c r="R413" s="7">
        <v>36951</v>
      </c>
      <c r="S413" s="8">
        <f t="shared" si="56"/>
        <v>2001</v>
      </c>
      <c r="T413" s="8">
        <v>2001</v>
      </c>
      <c r="U413" s="8">
        <f t="shared" si="57"/>
        <v>21</v>
      </c>
      <c r="V413" s="7">
        <v>36951</v>
      </c>
      <c r="W413" t="s">
        <v>16469</v>
      </c>
      <c r="X413" s="2" t="s">
        <v>19</v>
      </c>
      <c r="Y413" s="6" t="e">
        <f t="shared" si="54"/>
        <v>#VALUE!</v>
      </c>
      <c r="AA413">
        <v>9149260</v>
      </c>
      <c r="AB413">
        <v>23105</v>
      </c>
      <c r="AD413" t="s">
        <v>5</v>
      </c>
      <c r="AE413">
        <v>48</v>
      </c>
      <c r="AF413">
        <v>1</v>
      </c>
      <c r="AH413" t="s">
        <v>16512</v>
      </c>
      <c r="AI413" t="s">
        <v>16511</v>
      </c>
      <c r="AJ413" t="s">
        <v>16510</v>
      </c>
      <c r="AK413" t="s">
        <v>16509</v>
      </c>
      <c r="AL413">
        <v>0</v>
      </c>
      <c r="AM413" s="5">
        <f t="shared" si="58"/>
        <v>0</v>
      </c>
      <c r="AN413" s="4">
        <f t="shared" si="55"/>
        <v>0</v>
      </c>
      <c r="AO413" s="3"/>
      <c r="AP413">
        <v>0</v>
      </c>
      <c r="AR413" t="s">
        <v>0</v>
      </c>
      <c r="AT413" s="2" t="s">
        <v>19</v>
      </c>
      <c r="AU413" s="1" t="e">
        <f t="shared" si="59"/>
        <v>#VALUE!</v>
      </c>
      <c r="AV413" s="1" t="e">
        <f t="shared" si="60"/>
        <v>#VALUE!</v>
      </c>
      <c r="AW413" s="1" t="e">
        <f t="shared" si="61"/>
        <v>#VALUE!</v>
      </c>
    </row>
    <row r="414" spans="1:49" x14ac:dyDescent="0.2">
      <c r="A414">
        <v>412</v>
      </c>
      <c r="B414" t="s">
        <v>16508</v>
      </c>
      <c r="F414" t="s">
        <v>16507</v>
      </c>
      <c r="G414" t="s">
        <v>15</v>
      </c>
      <c r="H414" t="s">
        <v>14</v>
      </c>
      <c r="I414" t="s">
        <v>16506</v>
      </c>
      <c r="N414">
        <v>1</v>
      </c>
      <c r="O414" t="s">
        <v>16505</v>
      </c>
      <c r="P414">
        <v>7402471286</v>
      </c>
      <c r="R414" s="7">
        <v>36951</v>
      </c>
      <c r="S414" s="8">
        <f t="shared" si="56"/>
        <v>2001</v>
      </c>
      <c r="T414" s="8">
        <v>2001</v>
      </c>
      <c r="U414" s="8">
        <f t="shared" si="57"/>
        <v>21</v>
      </c>
      <c r="V414" s="7">
        <v>36951</v>
      </c>
      <c r="W414" t="s">
        <v>16469</v>
      </c>
      <c r="X414" s="2" t="s">
        <v>19</v>
      </c>
      <c r="Y414" s="6" t="e">
        <f t="shared" si="54"/>
        <v>#VALUE!</v>
      </c>
      <c r="AA414">
        <v>9149260</v>
      </c>
      <c r="AB414">
        <v>23105</v>
      </c>
      <c r="AD414" t="s">
        <v>5</v>
      </c>
      <c r="AE414">
        <v>48</v>
      </c>
      <c r="AF414">
        <v>1</v>
      </c>
      <c r="AH414" t="s">
        <v>7356</v>
      </c>
      <c r="AI414" t="s">
        <v>16504</v>
      </c>
      <c r="AJ414" t="s">
        <v>16503</v>
      </c>
      <c r="AK414" t="s">
        <v>16502</v>
      </c>
      <c r="AL414">
        <v>0</v>
      </c>
      <c r="AM414" s="5">
        <f t="shared" si="58"/>
        <v>0</v>
      </c>
      <c r="AN414" s="4">
        <f t="shared" si="55"/>
        <v>0</v>
      </c>
      <c r="AO414" s="3"/>
      <c r="AP414">
        <v>0</v>
      </c>
      <c r="AR414" t="s">
        <v>0</v>
      </c>
      <c r="AT414" s="2" t="s">
        <v>19</v>
      </c>
      <c r="AU414" s="1" t="e">
        <f t="shared" si="59"/>
        <v>#VALUE!</v>
      </c>
      <c r="AV414" s="1" t="e">
        <f t="shared" si="60"/>
        <v>#VALUE!</v>
      </c>
      <c r="AW414" s="1" t="e">
        <f t="shared" si="61"/>
        <v>#VALUE!</v>
      </c>
    </row>
    <row r="415" spans="1:49" x14ac:dyDescent="0.2">
      <c r="A415">
        <v>413</v>
      </c>
      <c r="B415" t="s">
        <v>16501</v>
      </c>
      <c r="F415" t="s">
        <v>16500</v>
      </c>
      <c r="G415" t="s">
        <v>15</v>
      </c>
      <c r="H415" t="s">
        <v>14</v>
      </c>
      <c r="I415" t="s">
        <v>16499</v>
      </c>
      <c r="N415">
        <v>1</v>
      </c>
      <c r="O415" t="s">
        <v>16498</v>
      </c>
      <c r="P415">
        <v>57201490055</v>
      </c>
      <c r="R415" s="7">
        <v>36951</v>
      </c>
      <c r="S415" s="8">
        <f t="shared" si="56"/>
        <v>2001</v>
      </c>
      <c r="T415" s="8">
        <v>2001</v>
      </c>
      <c r="U415" s="8">
        <f t="shared" si="57"/>
        <v>21</v>
      </c>
      <c r="V415" s="7">
        <v>36951</v>
      </c>
      <c r="W415" t="s">
        <v>16469</v>
      </c>
      <c r="X415" s="2" t="s">
        <v>19</v>
      </c>
      <c r="Y415" s="6" t="e">
        <f t="shared" si="54"/>
        <v>#VALUE!</v>
      </c>
      <c r="AA415">
        <v>9149260</v>
      </c>
      <c r="AB415">
        <v>23105</v>
      </c>
      <c r="AD415" t="s">
        <v>5</v>
      </c>
      <c r="AE415">
        <v>48</v>
      </c>
      <c r="AF415">
        <v>1</v>
      </c>
      <c r="AH415" t="s">
        <v>16497</v>
      </c>
      <c r="AI415" t="s">
        <v>16496</v>
      </c>
      <c r="AJ415" t="s">
        <v>16495</v>
      </c>
      <c r="AK415" t="s">
        <v>16494</v>
      </c>
      <c r="AL415">
        <v>1</v>
      </c>
      <c r="AM415" s="5">
        <f t="shared" si="58"/>
        <v>4.7619047619047616E-2</v>
      </c>
      <c r="AN415" s="4">
        <f t="shared" si="55"/>
        <v>7.2122752925479164E-5</v>
      </c>
      <c r="AO415" s="3"/>
      <c r="AP415">
        <v>0</v>
      </c>
      <c r="AR415" t="s">
        <v>0</v>
      </c>
      <c r="AT415" s="2" t="s">
        <v>19</v>
      </c>
      <c r="AU415" s="1" t="e">
        <f t="shared" si="59"/>
        <v>#VALUE!</v>
      </c>
      <c r="AV415" s="1" t="e">
        <f t="shared" si="60"/>
        <v>#VALUE!</v>
      </c>
      <c r="AW415" s="1" t="e">
        <f t="shared" si="61"/>
        <v>#VALUE!</v>
      </c>
    </row>
    <row r="416" spans="1:49" x14ac:dyDescent="0.2">
      <c r="A416">
        <v>414</v>
      </c>
      <c r="B416" t="s">
        <v>16493</v>
      </c>
      <c r="F416" t="s">
        <v>16492</v>
      </c>
      <c r="G416" t="s">
        <v>15</v>
      </c>
      <c r="H416" t="s">
        <v>14</v>
      </c>
      <c r="I416" t="s">
        <v>16491</v>
      </c>
      <c r="N416">
        <v>9</v>
      </c>
      <c r="O416" t="s">
        <v>16490</v>
      </c>
      <c r="P416" t="s">
        <v>16489</v>
      </c>
      <c r="Q416" t="s">
        <v>16488</v>
      </c>
      <c r="R416" s="7">
        <v>36951</v>
      </c>
      <c r="S416" s="8">
        <f t="shared" si="56"/>
        <v>2001</v>
      </c>
      <c r="T416" s="8">
        <v>2001</v>
      </c>
      <c r="U416" s="8">
        <f t="shared" si="57"/>
        <v>21</v>
      </c>
      <c r="V416" s="7">
        <v>36951</v>
      </c>
      <c r="W416" t="s">
        <v>16469</v>
      </c>
      <c r="X416" s="2" t="s">
        <v>19</v>
      </c>
      <c r="Y416" s="6" t="e">
        <f t="shared" si="54"/>
        <v>#VALUE!</v>
      </c>
      <c r="AA416">
        <v>9149260</v>
      </c>
      <c r="AB416">
        <v>23105</v>
      </c>
      <c r="AD416" t="s">
        <v>5</v>
      </c>
      <c r="AE416">
        <v>48</v>
      </c>
      <c r="AF416">
        <v>1</v>
      </c>
      <c r="AH416" t="s">
        <v>16487</v>
      </c>
      <c r="AI416" t="s">
        <v>16486</v>
      </c>
      <c r="AJ416" t="s">
        <v>16485</v>
      </c>
      <c r="AK416" t="s">
        <v>16484</v>
      </c>
      <c r="AL416">
        <v>1</v>
      </c>
      <c r="AM416" s="5">
        <f t="shared" si="58"/>
        <v>4.7619047619047616E-2</v>
      </c>
      <c r="AN416" s="4">
        <f t="shared" si="55"/>
        <v>7.2122752925479164E-5</v>
      </c>
      <c r="AO416" s="3"/>
      <c r="AP416">
        <v>0</v>
      </c>
      <c r="AR416" t="s">
        <v>0</v>
      </c>
      <c r="AT416" s="2" t="s">
        <v>19</v>
      </c>
      <c r="AU416" s="1" t="e">
        <f t="shared" si="59"/>
        <v>#VALUE!</v>
      </c>
      <c r="AV416" s="1" t="e">
        <f t="shared" si="60"/>
        <v>#VALUE!</v>
      </c>
      <c r="AW416" s="1" t="e">
        <f t="shared" si="61"/>
        <v>#VALUE!</v>
      </c>
    </row>
    <row r="417" spans="1:49" x14ac:dyDescent="0.2">
      <c r="A417">
        <v>415</v>
      </c>
      <c r="B417" t="s">
        <v>16483</v>
      </c>
      <c r="F417" t="s">
        <v>16482</v>
      </c>
      <c r="G417" t="s">
        <v>15</v>
      </c>
      <c r="H417" t="s">
        <v>14</v>
      </c>
      <c r="I417" t="s">
        <v>16481</v>
      </c>
      <c r="N417">
        <v>6</v>
      </c>
      <c r="O417" t="s">
        <v>16480</v>
      </c>
      <c r="P417" t="s">
        <v>16479</v>
      </c>
      <c r="Q417" t="s">
        <v>3578</v>
      </c>
      <c r="R417" s="7">
        <v>36951</v>
      </c>
      <c r="S417" s="8">
        <f t="shared" si="56"/>
        <v>2001</v>
      </c>
      <c r="T417" s="8">
        <v>2001</v>
      </c>
      <c r="U417" s="8">
        <f t="shared" si="57"/>
        <v>21</v>
      </c>
      <c r="V417" s="7">
        <v>36951</v>
      </c>
      <c r="W417" t="s">
        <v>16469</v>
      </c>
      <c r="X417" s="2" t="s">
        <v>19</v>
      </c>
      <c r="Y417" s="6" t="e">
        <f t="shared" si="54"/>
        <v>#VALUE!</v>
      </c>
      <c r="AA417">
        <v>9149260</v>
      </c>
      <c r="AB417">
        <v>23105</v>
      </c>
      <c r="AD417" t="s">
        <v>5</v>
      </c>
      <c r="AE417">
        <v>48</v>
      </c>
      <c r="AF417">
        <v>1</v>
      </c>
      <c r="AH417" t="s">
        <v>16478</v>
      </c>
      <c r="AI417" t="s">
        <v>16477</v>
      </c>
      <c r="AJ417" t="s">
        <v>16476</v>
      </c>
      <c r="AK417" t="s">
        <v>16475</v>
      </c>
      <c r="AL417">
        <v>0</v>
      </c>
      <c r="AM417" s="5">
        <f t="shared" si="58"/>
        <v>0</v>
      </c>
      <c r="AN417" s="4">
        <f t="shared" si="55"/>
        <v>0</v>
      </c>
      <c r="AO417" s="3"/>
      <c r="AP417">
        <v>0</v>
      </c>
      <c r="AR417" t="s">
        <v>0</v>
      </c>
      <c r="AT417" s="2" t="s">
        <v>19</v>
      </c>
      <c r="AU417" s="1" t="e">
        <f t="shared" si="59"/>
        <v>#VALUE!</v>
      </c>
      <c r="AV417" s="1" t="e">
        <f t="shared" si="60"/>
        <v>#VALUE!</v>
      </c>
      <c r="AW417" s="1" t="e">
        <f t="shared" si="61"/>
        <v>#VALUE!</v>
      </c>
    </row>
    <row r="418" spans="1:49" x14ac:dyDescent="0.2">
      <c r="A418">
        <v>416</v>
      </c>
      <c r="B418" t="s">
        <v>16474</v>
      </c>
      <c r="F418" t="s">
        <v>16473</v>
      </c>
      <c r="G418" t="s">
        <v>15</v>
      </c>
      <c r="H418" t="s">
        <v>14</v>
      </c>
      <c r="I418" t="s">
        <v>16472</v>
      </c>
      <c r="N418">
        <v>5</v>
      </c>
      <c r="O418" t="s">
        <v>16471</v>
      </c>
      <c r="P418" t="s">
        <v>16470</v>
      </c>
      <c r="Q418" t="s">
        <v>8557</v>
      </c>
      <c r="R418" s="7">
        <v>36951</v>
      </c>
      <c r="S418" s="8">
        <f t="shared" si="56"/>
        <v>2001</v>
      </c>
      <c r="T418" s="8">
        <v>2001</v>
      </c>
      <c r="U418" s="8">
        <f t="shared" si="57"/>
        <v>21</v>
      </c>
      <c r="V418" s="7">
        <v>36951</v>
      </c>
      <c r="W418" t="s">
        <v>16469</v>
      </c>
      <c r="X418" s="2" t="s">
        <v>19</v>
      </c>
      <c r="Y418" s="6" t="e">
        <f t="shared" si="54"/>
        <v>#VALUE!</v>
      </c>
      <c r="AA418">
        <v>9149260</v>
      </c>
      <c r="AB418">
        <v>23105</v>
      </c>
      <c r="AD418" t="s">
        <v>5</v>
      </c>
      <c r="AE418">
        <v>48</v>
      </c>
      <c r="AF418">
        <v>1</v>
      </c>
      <c r="AH418" t="s">
        <v>4267</v>
      </c>
      <c r="AI418" t="s">
        <v>16468</v>
      </c>
      <c r="AJ418" t="s">
        <v>16467</v>
      </c>
      <c r="AK418" t="s">
        <v>16466</v>
      </c>
      <c r="AL418">
        <v>0</v>
      </c>
      <c r="AM418" s="5">
        <f t="shared" si="58"/>
        <v>0</v>
      </c>
      <c r="AN418" s="4">
        <f t="shared" si="55"/>
        <v>0</v>
      </c>
      <c r="AO418" s="3"/>
      <c r="AP418">
        <v>0</v>
      </c>
      <c r="AR418" t="s">
        <v>0</v>
      </c>
      <c r="AT418" s="2" t="s">
        <v>19</v>
      </c>
      <c r="AU418" s="1" t="e">
        <f t="shared" si="59"/>
        <v>#VALUE!</v>
      </c>
      <c r="AV418" s="1" t="e">
        <f t="shared" si="60"/>
        <v>#VALUE!</v>
      </c>
      <c r="AW418" s="1" t="e">
        <f t="shared" si="61"/>
        <v>#VALUE!</v>
      </c>
    </row>
    <row r="419" spans="1:49" x14ac:dyDescent="0.2">
      <c r="A419">
        <v>417</v>
      </c>
      <c r="B419" t="s">
        <v>16465</v>
      </c>
      <c r="C419" t="s">
        <v>16464</v>
      </c>
      <c r="F419" t="s">
        <v>16463</v>
      </c>
      <c r="G419" t="s">
        <v>15</v>
      </c>
      <c r="H419" t="s">
        <v>14</v>
      </c>
      <c r="I419" t="s">
        <v>16462</v>
      </c>
      <c r="J419">
        <v>60018008</v>
      </c>
      <c r="K419" t="s">
        <v>16461</v>
      </c>
      <c r="L419" t="s">
        <v>16460</v>
      </c>
      <c r="M419" t="s">
        <v>10</v>
      </c>
      <c r="N419">
        <v>1</v>
      </c>
      <c r="O419" t="s">
        <v>16459</v>
      </c>
      <c r="P419">
        <v>7003753877</v>
      </c>
      <c r="Q419">
        <v>60018008</v>
      </c>
      <c r="R419" s="7">
        <v>36951</v>
      </c>
      <c r="S419" s="8">
        <f t="shared" si="56"/>
        <v>2001</v>
      </c>
      <c r="T419" s="8">
        <v>2001</v>
      </c>
      <c r="U419" s="8">
        <f t="shared" si="57"/>
        <v>21</v>
      </c>
      <c r="V419" s="7">
        <v>36951</v>
      </c>
      <c r="W419" t="s">
        <v>4074</v>
      </c>
      <c r="X419" s="2">
        <v>0.30399999999999999</v>
      </c>
      <c r="Y419" s="6">
        <f t="shared" si="54"/>
        <v>8.115106377299057E-3</v>
      </c>
      <c r="AA419">
        <v>8952477</v>
      </c>
      <c r="AB419">
        <v>12250</v>
      </c>
      <c r="AD419" t="s">
        <v>5</v>
      </c>
      <c r="AE419">
        <v>28</v>
      </c>
      <c r="AF419">
        <v>5</v>
      </c>
      <c r="AH419" t="s">
        <v>3711</v>
      </c>
      <c r="AI419" t="s">
        <v>16458</v>
      </c>
      <c r="AK419" t="s">
        <v>16457</v>
      </c>
      <c r="AL419">
        <v>13</v>
      </c>
      <c r="AM419" s="5">
        <f t="shared" si="58"/>
        <v>0.61904761904761907</v>
      </c>
      <c r="AN419" s="4">
        <f t="shared" si="55"/>
        <v>9.3759578803122919E-4</v>
      </c>
      <c r="AO419" s="3"/>
      <c r="AP419">
        <v>0</v>
      </c>
      <c r="AR419" t="s">
        <v>0</v>
      </c>
      <c r="AT419" s="2" t="s">
        <v>19</v>
      </c>
      <c r="AU419" s="1">
        <f t="shared" si="59"/>
        <v>0.59618532005187075</v>
      </c>
      <c r="AV419" s="1">
        <f t="shared" si="60"/>
        <v>0.45263510826651432</v>
      </c>
      <c r="AW419" s="1">
        <f t="shared" si="61"/>
        <v>0.30908489648115778</v>
      </c>
    </row>
    <row r="420" spans="1:49" x14ac:dyDescent="0.2">
      <c r="A420">
        <v>418</v>
      </c>
      <c r="B420" t="s">
        <v>16456</v>
      </c>
      <c r="C420" t="s">
        <v>16455</v>
      </c>
      <c r="F420" t="s">
        <v>16454</v>
      </c>
      <c r="G420" t="s">
        <v>15</v>
      </c>
      <c r="H420" t="s">
        <v>14</v>
      </c>
      <c r="I420" t="s">
        <v>16453</v>
      </c>
      <c r="J420">
        <v>60029445</v>
      </c>
      <c r="K420" t="s">
        <v>16452</v>
      </c>
      <c r="L420" t="s">
        <v>16451</v>
      </c>
      <c r="M420" t="s">
        <v>10</v>
      </c>
      <c r="N420">
        <v>2</v>
      </c>
      <c r="O420" t="s">
        <v>16450</v>
      </c>
      <c r="P420" t="s">
        <v>16449</v>
      </c>
      <c r="Q420" t="s">
        <v>16448</v>
      </c>
      <c r="R420" s="7">
        <v>36951</v>
      </c>
      <c r="S420" s="8">
        <f t="shared" si="56"/>
        <v>2001</v>
      </c>
      <c r="T420" s="8">
        <v>2001</v>
      </c>
      <c r="U420" s="8">
        <f t="shared" si="57"/>
        <v>21</v>
      </c>
      <c r="V420" s="7">
        <v>36951</v>
      </c>
      <c r="W420" t="s">
        <v>16356</v>
      </c>
      <c r="X420" s="2">
        <v>0.81499999999999995</v>
      </c>
      <c r="Y420" s="6">
        <f t="shared" si="54"/>
        <v>2.1755959531245827E-2</v>
      </c>
      <c r="AA420">
        <v>10709908</v>
      </c>
      <c r="AB420">
        <v>17316</v>
      </c>
      <c r="AD420" t="s">
        <v>5</v>
      </c>
      <c r="AE420">
        <v>8</v>
      </c>
      <c r="AF420">
        <v>3</v>
      </c>
      <c r="AH420" t="s">
        <v>16447</v>
      </c>
      <c r="AI420" t="s">
        <v>16446</v>
      </c>
      <c r="AK420" t="s">
        <v>16445</v>
      </c>
      <c r="AL420">
        <v>55</v>
      </c>
      <c r="AM420" s="5">
        <f t="shared" si="58"/>
        <v>2.6190476190476191</v>
      </c>
      <c r="AN420" s="4">
        <f t="shared" si="55"/>
        <v>3.9667514109013539E-3</v>
      </c>
      <c r="AO420" s="3"/>
      <c r="AP420">
        <v>0</v>
      </c>
      <c r="AQ420" t="s">
        <v>119</v>
      </c>
      <c r="AR420" t="s">
        <v>16444</v>
      </c>
      <c r="AS420" t="s">
        <v>118</v>
      </c>
      <c r="AT420" s="2">
        <v>3.109</v>
      </c>
      <c r="AU420" s="1">
        <f t="shared" si="59"/>
        <v>1.6419197095142484</v>
      </c>
      <c r="AV420" s="1">
        <f t="shared" si="60"/>
        <v>1.2861355471073592</v>
      </c>
      <c r="AW420" s="1">
        <f t="shared" si="61"/>
        <v>0.93035138470046952</v>
      </c>
    </row>
    <row r="421" spans="1:49" x14ac:dyDescent="0.2">
      <c r="A421">
        <v>419</v>
      </c>
      <c r="B421" t="s">
        <v>16443</v>
      </c>
      <c r="C421" t="s">
        <v>16442</v>
      </c>
      <c r="F421" t="s">
        <v>16441</v>
      </c>
      <c r="G421" t="s">
        <v>15</v>
      </c>
      <c r="H421" t="s">
        <v>14</v>
      </c>
      <c r="I421" t="s">
        <v>16440</v>
      </c>
      <c r="J421">
        <v>60011357</v>
      </c>
      <c r="K421" t="s">
        <v>4982</v>
      </c>
      <c r="L421" t="s">
        <v>4654</v>
      </c>
      <c r="M421" t="s">
        <v>993</v>
      </c>
      <c r="N421">
        <v>2</v>
      </c>
      <c r="O421" t="s">
        <v>16439</v>
      </c>
      <c r="P421" t="s">
        <v>16438</v>
      </c>
      <c r="Q421" t="s">
        <v>4979</v>
      </c>
      <c r="R421" s="7">
        <v>36951</v>
      </c>
      <c r="S421" s="8">
        <f t="shared" si="56"/>
        <v>2001</v>
      </c>
      <c r="T421" s="8">
        <v>2001</v>
      </c>
      <c r="U421" s="8">
        <f t="shared" si="57"/>
        <v>21</v>
      </c>
      <c r="V421" s="7">
        <v>36951</v>
      </c>
      <c r="W421" t="s">
        <v>4074</v>
      </c>
      <c r="X421" s="2">
        <v>0.30399999999999999</v>
      </c>
      <c r="Y421" s="6">
        <f t="shared" si="54"/>
        <v>8.115106377299057E-3</v>
      </c>
      <c r="AA421">
        <v>8952477</v>
      </c>
      <c r="AB421">
        <v>12250</v>
      </c>
      <c r="AD421" t="s">
        <v>5</v>
      </c>
      <c r="AE421">
        <v>28</v>
      </c>
      <c r="AF421">
        <v>5</v>
      </c>
      <c r="AH421" t="s">
        <v>16437</v>
      </c>
      <c r="AI421" t="s">
        <v>16436</v>
      </c>
      <c r="AK421" t="s">
        <v>16435</v>
      </c>
      <c r="AL421">
        <v>12</v>
      </c>
      <c r="AM421" s="5">
        <f t="shared" si="58"/>
        <v>0.5714285714285714</v>
      </c>
      <c r="AN421" s="4">
        <f t="shared" si="55"/>
        <v>8.6547303510574997E-4</v>
      </c>
      <c r="AO421" s="3"/>
      <c r="AP421">
        <v>0</v>
      </c>
      <c r="AR421" t="s">
        <v>0</v>
      </c>
      <c r="AT421" s="2" t="s">
        <v>19</v>
      </c>
      <c r="AU421" s="1">
        <f t="shared" si="59"/>
        <v>0.59402163746410641</v>
      </c>
      <c r="AV421" s="1">
        <f t="shared" si="60"/>
        <v>0.44902897062024039</v>
      </c>
      <c r="AW421" s="1">
        <f t="shared" si="61"/>
        <v>0.30403630377637419</v>
      </c>
    </row>
    <row r="422" spans="1:49" x14ac:dyDescent="0.2">
      <c r="A422">
        <v>420</v>
      </c>
      <c r="B422" t="s">
        <v>16434</v>
      </c>
      <c r="C422" t="s">
        <v>16433</v>
      </c>
      <c r="F422" t="s">
        <v>16432</v>
      </c>
      <c r="G422" t="s">
        <v>15</v>
      </c>
      <c r="H422" t="s">
        <v>14</v>
      </c>
      <c r="I422" t="s">
        <v>16431</v>
      </c>
      <c r="J422">
        <v>60017161</v>
      </c>
      <c r="K422" t="s">
        <v>1290</v>
      </c>
      <c r="L422" t="s">
        <v>1289</v>
      </c>
      <c r="M422" t="s">
        <v>1288</v>
      </c>
      <c r="N422">
        <v>5</v>
      </c>
      <c r="O422" t="s">
        <v>16430</v>
      </c>
      <c r="P422" t="s">
        <v>16429</v>
      </c>
      <c r="Q422" t="s">
        <v>16428</v>
      </c>
      <c r="R422" s="7">
        <v>36951</v>
      </c>
      <c r="S422" s="8">
        <f t="shared" si="56"/>
        <v>2001</v>
      </c>
      <c r="T422" s="8">
        <v>2001</v>
      </c>
      <c r="U422" s="8">
        <f t="shared" si="57"/>
        <v>21</v>
      </c>
      <c r="V422" s="7">
        <v>36951</v>
      </c>
      <c r="W422" t="s">
        <v>4074</v>
      </c>
      <c r="X422" s="2">
        <v>0.30399999999999999</v>
      </c>
      <c r="Y422" s="6">
        <f t="shared" si="54"/>
        <v>8.115106377299057E-3</v>
      </c>
      <c r="AA422">
        <v>8952477</v>
      </c>
      <c r="AB422">
        <v>12250</v>
      </c>
      <c r="AD422" t="s">
        <v>5</v>
      </c>
      <c r="AE422">
        <v>28</v>
      </c>
      <c r="AF422">
        <v>5</v>
      </c>
      <c r="AH422" t="s">
        <v>16427</v>
      </c>
      <c r="AI422" t="s">
        <v>16426</v>
      </c>
      <c r="AK422" t="s">
        <v>16425</v>
      </c>
      <c r="AL422">
        <v>4</v>
      </c>
      <c r="AM422" s="5">
        <f t="shared" si="58"/>
        <v>0.19047619047619047</v>
      </c>
      <c r="AN422" s="4">
        <f t="shared" si="55"/>
        <v>2.8849101170191666E-4</v>
      </c>
      <c r="AO422" s="3"/>
      <c r="AP422">
        <v>0</v>
      </c>
      <c r="AR422" t="s">
        <v>0</v>
      </c>
      <c r="AT422" s="2" t="s">
        <v>19</v>
      </c>
      <c r="AU422" s="1">
        <f t="shared" si="59"/>
        <v>0.57671217676199149</v>
      </c>
      <c r="AV422" s="1">
        <f t="shared" si="60"/>
        <v>0.4201798694500487</v>
      </c>
      <c r="AW422" s="1">
        <f t="shared" si="61"/>
        <v>0.26364756213810586</v>
      </c>
    </row>
    <row r="423" spans="1:49" x14ac:dyDescent="0.2">
      <c r="A423">
        <v>421</v>
      </c>
      <c r="B423" t="s">
        <v>16424</v>
      </c>
      <c r="C423" t="s">
        <v>16423</v>
      </c>
      <c r="F423" t="s">
        <v>16422</v>
      </c>
      <c r="G423" t="s">
        <v>15</v>
      </c>
      <c r="H423" t="s">
        <v>14</v>
      </c>
      <c r="I423" t="s">
        <v>16421</v>
      </c>
      <c r="J423" t="s">
        <v>16420</v>
      </c>
      <c r="K423" t="s">
        <v>16419</v>
      </c>
      <c r="L423" t="s">
        <v>16418</v>
      </c>
      <c r="M423" t="s">
        <v>279</v>
      </c>
      <c r="N423">
        <v>5</v>
      </c>
      <c r="O423" t="s">
        <v>16417</v>
      </c>
      <c r="P423" t="s">
        <v>16416</v>
      </c>
      <c r="Q423" t="s">
        <v>16415</v>
      </c>
      <c r="R423" s="7">
        <v>36951</v>
      </c>
      <c r="S423" s="8">
        <f t="shared" si="56"/>
        <v>2001</v>
      </c>
      <c r="T423" s="8">
        <v>2001</v>
      </c>
      <c r="U423" s="8">
        <f t="shared" si="57"/>
        <v>21</v>
      </c>
      <c r="V423" s="7">
        <v>36951</v>
      </c>
      <c r="W423" t="s">
        <v>4074</v>
      </c>
      <c r="X423" s="2">
        <v>0.30399999999999999</v>
      </c>
      <c r="Y423" s="6">
        <f t="shared" si="54"/>
        <v>8.115106377299057E-3</v>
      </c>
      <c r="AA423">
        <v>8952477</v>
      </c>
      <c r="AB423">
        <v>12250</v>
      </c>
      <c r="AD423" t="s">
        <v>5</v>
      </c>
      <c r="AE423">
        <v>28</v>
      </c>
      <c r="AF423">
        <v>5</v>
      </c>
      <c r="AH423" t="s">
        <v>16414</v>
      </c>
      <c r="AI423" t="s">
        <v>16413</v>
      </c>
      <c r="AK423" t="s">
        <v>16412</v>
      </c>
      <c r="AL423">
        <v>24</v>
      </c>
      <c r="AM423" s="5">
        <f t="shared" si="58"/>
        <v>1.1428571428571428</v>
      </c>
      <c r="AN423" s="4">
        <f t="shared" si="55"/>
        <v>1.7309460702114999E-3</v>
      </c>
      <c r="AO423" s="3"/>
      <c r="AP423">
        <v>0</v>
      </c>
      <c r="AR423" t="s">
        <v>0</v>
      </c>
      <c r="AT423" s="2" t="s">
        <v>19</v>
      </c>
      <c r="AU423" s="1">
        <f t="shared" si="59"/>
        <v>0.6199858285172789</v>
      </c>
      <c r="AV423" s="1">
        <f t="shared" si="60"/>
        <v>0.49230262237552785</v>
      </c>
      <c r="AW423" s="1">
        <f t="shared" si="61"/>
        <v>0.36461941623377669</v>
      </c>
    </row>
    <row r="424" spans="1:49" x14ac:dyDescent="0.2">
      <c r="A424">
        <v>422</v>
      </c>
      <c r="B424" t="s">
        <v>16411</v>
      </c>
      <c r="C424" t="s">
        <v>16410</v>
      </c>
      <c r="F424" t="s">
        <v>16409</v>
      </c>
      <c r="G424" t="s">
        <v>15</v>
      </c>
      <c r="H424" t="s">
        <v>14</v>
      </c>
      <c r="I424" t="s">
        <v>4143</v>
      </c>
      <c r="J424">
        <v>60072417</v>
      </c>
      <c r="K424" t="s">
        <v>4142</v>
      </c>
      <c r="L424" t="s">
        <v>4141</v>
      </c>
      <c r="M424" t="s">
        <v>993</v>
      </c>
      <c r="N424">
        <v>1</v>
      </c>
      <c r="O424" t="s">
        <v>4140</v>
      </c>
      <c r="P424">
        <v>7406886947</v>
      </c>
      <c r="Q424">
        <v>60072417</v>
      </c>
      <c r="R424" s="7">
        <v>36951</v>
      </c>
      <c r="S424" s="8">
        <f t="shared" si="56"/>
        <v>2001</v>
      </c>
      <c r="T424" s="8">
        <v>2001</v>
      </c>
      <c r="U424" s="8">
        <f t="shared" si="57"/>
        <v>21</v>
      </c>
      <c r="V424" s="7">
        <v>36951</v>
      </c>
      <c r="W424" t="s">
        <v>4074</v>
      </c>
      <c r="X424" s="2">
        <v>0.30399999999999999</v>
      </c>
      <c r="Y424" s="6">
        <f t="shared" si="54"/>
        <v>8.115106377299057E-3</v>
      </c>
      <c r="AA424">
        <v>8952477</v>
      </c>
      <c r="AB424">
        <v>12250</v>
      </c>
      <c r="AD424" t="s">
        <v>5</v>
      </c>
      <c r="AE424">
        <v>28</v>
      </c>
      <c r="AF424">
        <v>5</v>
      </c>
      <c r="AH424" t="s">
        <v>16408</v>
      </c>
      <c r="AI424" t="s">
        <v>16407</v>
      </c>
      <c r="AK424" t="s">
        <v>16406</v>
      </c>
      <c r="AL424">
        <v>6</v>
      </c>
      <c r="AM424" s="5">
        <f t="shared" si="58"/>
        <v>0.2857142857142857</v>
      </c>
      <c r="AN424" s="4">
        <f t="shared" si="55"/>
        <v>4.3273651755287499E-4</v>
      </c>
      <c r="AO424" s="3"/>
      <c r="AP424">
        <v>0</v>
      </c>
      <c r="AR424" t="s">
        <v>0</v>
      </c>
      <c r="AT424" s="2" t="s">
        <v>19</v>
      </c>
      <c r="AU424" s="1">
        <f t="shared" si="59"/>
        <v>0.58103954193752017</v>
      </c>
      <c r="AV424" s="1">
        <f t="shared" si="60"/>
        <v>0.42739214474259662</v>
      </c>
      <c r="AW424" s="1">
        <f t="shared" si="61"/>
        <v>0.27374474754767297</v>
      </c>
    </row>
    <row r="425" spans="1:49" x14ac:dyDescent="0.2">
      <c r="A425">
        <v>423</v>
      </c>
      <c r="B425" t="s">
        <v>16405</v>
      </c>
      <c r="C425" t="s">
        <v>16404</v>
      </c>
      <c r="F425" t="s">
        <v>16403</v>
      </c>
      <c r="G425" t="s">
        <v>15</v>
      </c>
      <c r="H425" t="s">
        <v>14</v>
      </c>
      <c r="I425" t="s">
        <v>16402</v>
      </c>
      <c r="J425" t="s">
        <v>16401</v>
      </c>
      <c r="K425" t="s">
        <v>16400</v>
      </c>
      <c r="L425" t="s">
        <v>16399</v>
      </c>
      <c r="M425" t="s">
        <v>16398</v>
      </c>
      <c r="N425">
        <v>3</v>
      </c>
      <c r="O425" t="s">
        <v>16397</v>
      </c>
      <c r="P425" t="s">
        <v>16396</v>
      </c>
      <c r="Q425" t="s">
        <v>16395</v>
      </c>
      <c r="R425" s="7">
        <v>36951</v>
      </c>
      <c r="S425" s="8">
        <f t="shared" si="56"/>
        <v>2001</v>
      </c>
      <c r="T425" s="8">
        <v>2001</v>
      </c>
      <c r="U425" s="8">
        <f t="shared" si="57"/>
        <v>21</v>
      </c>
      <c r="V425" s="7">
        <v>36951</v>
      </c>
      <c r="W425" t="s">
        <v>16394</v>
      </c>
      <c r="X425" s="2">
        <v>0.86399999999999999</v>
      </c>
      <c r="Y425" s="6">
        <f t="shared" si="54"/>
        <v>2.3063986546007848E-2</v>
      </c>
      <c r="AA425">
        <v>15206106</v>
      </c>
      <c r="AB425">
        <v>26970</v>
      </c>
      <c r="AD425" t="s">
        <v>5</v>
      </c>
      <c r="AE425">
        <v>105</v>
      </c>
      <c r="AF425">
        <v>8</v>
      </c>
      <c r="AH425" t="s">
        <v>16393</v>
      </c>
      <c r="AI425" t="s">
        <v>16392</v>
      </c>
      <c r="AK425" t="s">
        <v>16391</v>
      </c>
      <c r="AL425">
        <v>203</v>
      </c>
      <c r="AM425" s="5">
        <f t="shared" si="58"/>
        <v>9.6666666666666661</v>
      </c>
      <c r="AN425" s="4">
        <f t="shared" si="55"/>
        <v>1.464091884387227E-2</v>
      </c>
      <c r="AO425" s="3"/>
      <c r="AP425">
        <v>0</v>
      </c>
      <c r="AR425" t="s">
        <v>0</v>
      </c>
      <c r="AT425" s="2">
        <v>2.9910000000000001</v>
      </c>
      <c r="AU425" s="1">
        <f t="shared" si="59"/>
        <v>2.0537066235367174</v>
      </c>
      <c r="AV425" s="1">
        <f t="shared" si="60"/>
        <v>1.8852452694940058</v>
      </c>
      <c r="AW425" s="1">
        <f t="shared" si="61"/>
        <v>1.7167839154512941</v>
      </c>
    </row>
    <row r="426" spans="1:49" x14ac:dyDescent="0.2">
      <c r="A426">
        <v>424</v>
      </c>
      <c r="B426" t="s">
        <v>16390</v>
      </c>
      <c r="C426" t="s">
        <v>16389</v>
      </c>
      <c r="F426" t="s">
        <v>16388</v>
      </c>
      <c r="G426" t="s">
        <v>15</v>
      </c>
      <c r="H426" t="s">
        <v>14</v>
      </c>
      <c r="I426" t="s">
        <v>16387</v>
      </c>
      <c r="J426">
        <v>60011170</v>
      </c>
      <c r="K426" t="s">
        <v>16386</v>
      </c>
      <c r="L426" t="s">
        <v>16385</v>
      </c>
      <c r="M426" t="s">
        <v>1587</v>
      </c>
      <c r="N426">
        <v>3</v>
      </c>
      <c r="O426" t="s">
        <v>16384</v>
      </c>
      <c r="P426" t="s">
        <v>16383</v>
      </c>
      <c r="Q426" t="s">
        <v>16382</v>
      </c>
      <c r="R426" s="7">
        <v>36951</v>
      </c>
      <c r="S426" s="8">
        <f t="shared" si="56"/>
        <v>2001</v>
      </c>
      <c r="T426" s="8">
        <v>2001</v>
      </c>
      <c r="U426" s="8">
        <f t="shared" si="57"/>
        <v>21</v>
      </c>
      <c r="V426" s="7">
        <v>36951</v>
      </c>
      <c r="W426" t="s">
        <v>4074</v>
      </c>
      <c r="X426" s="2">
        <v>0.30399999999999999</v>
      </c>
      <c r="Y426" s="6">
        <f t="shared" si="54"/>
        <v>8.115106377299057E-3</v>
      </c>
      <c r="AA426">
        <v>8952477</v>
      </c>
      <c r="AB426">
        <v>12250</v>
      </c>
      <c r="AD426" t="s">
        <v>5</v>
      </c>
      <c r="AE426">
        <v>28</v>
      </c>
      <c r="AF426">
        <v>5</v>
      </c>
      <c r="AH426" t="s">
        <v>16381</v>
      </c>
      <c r="AI426" t="s">
        <v>16380</v>
      </c>
      <c r="AK426" t="s">
        <v>16379</v>
      </c>
      <c r="AL426">
        <v>76</v>
      </c>
      <c r="AM426" s="5">
        <f t="shared" si="58"/>
        <v>3.6190476190476191</v>
      </c>
      <c r="AN426" s="4">
        <f t="shared" si="55"/>
        <v>5.4813292223364167E-3</v>
      </c>
      <c r="AO426" s="3"/>
      <c r="AP426">
        <v>0</v>
      </c>
      <c r="AR426" t="s">
        <v>0</v>
      </c>
      <c r="AT426" s="2" t="s">
        <v>19</v>
      </c>
      <c r="AU426" s="1">
        <f t="shared" si="59"/>
        <v>0.73249732308102644</v>
      </c>
      <c r="AV426" s="1">
        <f t="shared" si="60"/>
        <v>0.67982177998177373</v>
      </c>
      <c r="AW426" s="1">
        <f t="shared" si="61"/>
        <v>0.6271462368825208</v>
      </c>
    </row>
    <row r="427" spans="1:49" x14ac:dyDescent="0.2">
      <c r="A427">
        <v>425</v>
      </c>
      <c r="B427" t="s">
        <v>16378</v>
      </c>
      <c r="C427" t="s">
        <v>16377</v>
      </c>
      <c r="F427" t="s">
        <v>16376</v>
      </c>
      <c r="G427" t="s">
        <v>15</v>
      </c>
      <c r="H427" t="s">
        <v>14</v>
      </c>
      <c r="I427" t="s">
        <v>3248</v>
      </c>
      <c r="J427" t="s">
        <v>16375</v>
      </c>
      <c r="K427" t="s">
        <v>16374</v>
      </c>
      <c r="L427" t="s">
        <v>16373</v>
      </c>
      <c r="M427" t="s">
        <v>16372</v>
      </c>
      <c r="N427">
        <v>4</v>
      </c>
      <c r="O427" t="s">
        <v>16371</v>
      </c>
      <c r="P427" t="s">
        <v>16370</v>
      </c>
      <c r="Q427" t="s">
        <v>16369</v>
      </c>
      <c r="R427" s="7">
        <v>36951</v>
      </c>
      <c r="S427" s="8">
        <f t="shared" si="56"/>
        <v>2001</v>
      </c>
      <c r="T427" s="8">
        <v>2001</v>
      </c>
      <c r="U427" s="8">
        <f t="shared" si="57"/>
        <v>21</v>
      </c>
      <c r="V427" s="7">
        <v>36951</v>
      </c>
      <c r="W427" t="s">
        <v>4074</v>
      </c>
      <c r="X427" s="2">
        <v>0.30399999999999999</v>
      </c>
      <c r="Y427" s="6">
        <f t="shared" si="54"/>
        <v>8.115106377299057E-3</v>
      </c>
      <c r="AA427">
        <v>8952477</v>
      </c>
      <c r="AB427">
        <v>12250</v>
      </c>
      <c r="AD427" t="s">
        <v>5</v>
      </c>
      <c r="AE427">
        <v>28</v>
      </c>
      <c r="AF427">
        <v>5</v>
      </c>
      <c r="AH427" t="s">
        <v>16368</v>
      </c>
      <c r="AI427" t="s">
        <v>16367</v>
      </c>
      <c r="AK427" t="s">
        <v>16366</v>
      </c>
      <c r="AL427">
        <v>31</v>
      </c>
      <c r="AM427" s="5">
        <f t="shared" si="58"/>
        <v>1.4761904761904763</v>
      </c>
      <c r="AN427" s="4">
        <f t="shared" si="55"/>
        <v>2.2358053406898544E-3</v>
      </c>
      <c r="AO427" s="3"/>
      <c r="AP427">
        <v>0</v>
      </c>
      <c r="AR427" t="s">
        <v>0</v>
      </c>
      <c r="AT427" s="2" t="s">
        <v>19</v>
      </c>
      <c r="AU427" s="1">
        <f t="shared" si="59"/>
        <v>0.63513160663162949</v>
      </c>
      <c r="AV427" s="1">
        <f t="shared" si="60"/>
        <v>0.51754558589944566</v>
      </c>
      <c r="AW427" s="1">
        <f t="shared" si="61"/>
        <v>0.3999595651672615</v>
      </c>
    </row>
    <row r="428" spans="1:49" x14ac:dyDescent="0.2">
      <c r="A428">
        <v>426</v>
      </c>
      <c r="B428" t="s">
        <v>16365</v>
      </c>
      <c r="C428" t="s">
        <v>16364</v>
      </c>
      <c r="F428" t="s">
        <v>16363</v>
      </c>
      <c r="G428" t="s">
        <v>15</v>
      </c>
      <c r="H428" t="s">
        <v>14</v>
      </c>
      <c r="I428" t="s">
        <v>16362</v>
      </c>
      <c r="J428" t="s">
        <v>16357</v>
      </c>
      <c r="K428" t="s">
        <v>16361</v>
      </c>
      <c r="L428" t="s">
        <v>16360</v>
      </c>
      <c r="M428" t="s">
        <v>263</v>
      </c>
      <c r="N428">
        <v>2</v>
      </c>
      <c r="O428" t="s">
        <v>16359</v>
      </c>
      <c r="P428" t="s">
        <v>16358</v>
      </c>
      <c r="Q428" t="s">
        <v>16357</v>
      </c>
      <c r="R428" s="7">
        <v>36951</v>
      </c>
      <c r="S428" s="8">
        <f t="shared" si="56"/>
        <v>2001</v>
      </c>
      <c r="T428" s="8">
        <v>2001</v>
      </c>
      <c r="U428" s="8">
        <f t="shared" si="57"/>
        <v>21</v>
      </c>
      <c r="V428" s="7">
        <v>36951</v>
      </c>
      <c r="W428" t="s">
        <v>16356</v>
      </c>
      <c r="X428" s="2">
        <v>0.81499999999999995</v>
      </c>
      <c r="Y428" s="6">
        <f t="shared" si="54"/>
        <v>2.1755959531245827E-2</v>
      </c>
      <c r="AA428">
        <v>10709908</v>
      </c>
      <c r="AB428">
        <v>17316</v>
      </c>
      <c r="AD428" t="s">
        <v>5</v>
      </c>
      <c r="AE428">
        <v>8</v>
      </c>
      <c r="AF428">
        <v>3</v>
      </c>
      <c r="AH428" t="s">
        <v>16355</v>
      </c>
      <c r="AI428" t="s">
        <v>16354</v>
      </c>
      <c r="AK428" t="s">
        <v>16353</v>
      </c>
      <c r="AL428">
        <v>19</v>
      </c>
      <c r="AM428" s="5">
        <f t="shared" si="58"/>
        <v>0.90476190476190477</v>
      </c>
      <c r="AN428" s="4">
        <f t="shared" si="55"/>
        <v>1.3703323055841042E-3</v>
      </c>
      <c r="AO428" s="3"/>
      <c r="AP428">
        <v>0</v>
      </c>
      <c r="AR428" t="s">
        <v>0</v>
      </c>
      <c r="AT428" s="2">
        <v>3.109</v>
      </c>
      <c r="AU428" s="1">
        <f t="shared" si="59"/>
        <v>1.5640271363547311</v>
      </c>
      <c r="AV428" s="1">
        <f t="shared" si="60"/>
        <v>1.1563145918414965</v>
      </c>
      <c r="AW428" s="1">
        <f t="shared" si="61"/>
        <v>0.74860204732826197</v>
      </c>
    </row>
    <row r="429" spans="1:49" x14ac:dyDescent="0.2">
      <c r="A429">
        <v>427</v>
      </c>
      <c r="B429" t="s">
        <v>16352</v>
      </c>
      <c r="C429" t="s">
        <v>16351</v>
      </c>
      <c r="F429" t="s">
        <v>16350</v>
      </c>
      <c r="G429" t="s">
        <v>15</v>
      </c>
      <c r="H429" t="s">
        <v>14</v>
      </c>
      <c r="I429" t="s">
        <v>16349</v>
      </c>
      <c r="J429">
        <v>60007798</v>
      </c>
      <c r="K429" t="s">
        <v>16348</v>
      </c>
      <c r="L429" t="s">
        <v>16347</v>
      </c>
      <c r="M429" t="s">
        <v>339</v>
      </c>
      <c r="N429">
        <v>1</v>
      </c>
      <c r="O429" t="s">
        <v>16346</v>
      </c>
      <c r="P429">
        <v>7102350236</v>
      </c>
      <c r="Q429">
        <v>60007798</v>
      </c>
      <c r="R429" s="7">
        <v>36951</v>
      </c>
      <c r="S429" s="8">
        <f t="shared" si="56"/>
        <v>2001</v>
      </c>
      <c r="T429" s="8">
        <v>2001</v>
      </c>
      <c r="U429" s="8">
        <f t="shared" si="57"/>
        <v>21</v>
      </c>
      <c r="V429" s="7">
        <v>36951</v>
      </c>
      <c r="W429" t="s">
        <v>16345</v>
      </c>
      <c r="X429" s="2">
        <v>0.33800000000000002</v>
      </c>
      <c r="Y429" s="6">
        <f t="shared" si="54"/>
        <v>9.0227169589706634E-3</v>
      </c>
      <c r="AA429">
        <v>7372884</v>
      </c>
      <c r="AB429">
        <v>70506</v>
      </c>
      <c r="AD429" t="s">
        <v>5</v>
      </c>
      <c r="AE429">
        <v>19</v>
      </c>
      <c r="AF429">
        <v>2</v>
      </c>
      <c r="AH429" t="s">
        <v>16344</v>
      </c>
      <c r="AI429" t="s">
        <v>16343</v>
      </c>
      <c r="AJ429" t="s">
        <v>16342</v>
      </c>
      <c r="AK429" t="s">
        <v>16341</v>
      </c>
      <c r="AL429">
        <v>0</v>
      </c>
      <c r="AM429" s="5">
        <f t="shared" si="58"/>
        <v>0</v>
      </c>
      <c r="AN429" s="4">
        <f t="shared" si="55"/>
        <v>0</v>
      </c>
      <c r="AO429" s="3"/>
      <c r="AP429">
        <v>0</v>
      </c>
      <c r="AR429" t="s">
        <v>0</v>
      </c>
      <c r="AT429" s="2" t="s">
        <v>19</v>
      </c>
      <c r="AU429" s="1">
        <f t="shared" si="59"/>
        <v>0.63159018712794635</v>
      </c>
      <c r="AV429" s="1">
        <f t="shared" si="60"/>
        <v>0.45113584794853318</v>
      </c>
      <c r="AW429" s="1">
        <f t="shared" si="61"/>
        <v>0.27068150876911989</v>
      </c>
    </row>
    <row r="430" spans="1:49" x14ac:dyDescent="0.2">
      <c r="A430">
        <v>428</v>
      </c>
      <c r="B430" t="s">
        <v>16340</v>
      </c>
      <c r="C430" t="s">
        <v>16339</v>
      </c>
      <c r="F430" t="s">
        <v>16338</v>
      </c>
      <c r="G430" t="s">
        <v>15</v>
      </c>
      <c r="H430" t="s">
        <v>14</v>
      </c>
      <c r="I430" t="s">
        <v>16337</v>
      </c>
      <c r="J430">
        <v>60103653</v>
      </c>
      <c r="K430" t="s">
        <v>4076</v>
      </c>
      <c r="L430" t="s">
        <v>1588</v>
      </c>
      <c r="M430" t="s">
        <v>1587</v>
      </c>
      <c r="N430">
        <v>3</v>
      </c>
      <c r="O430" t="s">
        <v>16336</v>
      </c>
      <c r="P430" t="s">
        <v>16335</v>
      </c>
      <c r="Q430" t="s">
        <v>16334</v>
      </c>
      <c r="R430" s="7">
        <v>36951</v>
      </c>
      <c r="S430" s="8">
        <f t="shared" si="56"/>
        <v>2001</v>
      </c>
      <c r="T430" s="8">
        <v>2001</v>
      </c>
      <c r="U430" s="8">
        <f t="shared" si="57"/>
        <v>21</v>
      </c>
      <c r="V430" s="7">
        <v>36951</v>
      </c>
      <c r="W430" t="s">
        <v>13945</v>
      </c>
      <c r="X430" s="2">
        <v>0.375</v>
      </c>
      <c r="Y430" s="6">
        <f t="shared" si="54"/>
        <v>1.0010410827260351E-2</v>
      </c>
      <c r="AA430">
        <v>135194</v>
      </c>
      <c r="AB430">
        <v>24918</v>
      </c>
      <c r="AD430" t="s">
        <v>5</v>
      </c>
      <c r="AE430">
        <v>37</v>
      </c>
      <c r="AF430">
        <v>5</v>
      </c>
      <c r="AH430" t="s">
        <v>16333</v>
      </c>
      <c r="AI430" t="s">
        <v>16332</v>
      </c>
      <c r="AK430" t="s">
        <v>16331</v>
      </c>
      <c r="AL430">
        <v>5</v>
      </c>
      <c r="AM430" s="5">
        <f t="shared" si="58"/>
        <v>0.23809523809523808</v>
      </c>
      <c r="AN430" s="4">
        <f t="shared" si="55"/>
        <v>3.6061376462739582E-4</v>
      </c>
      <c r="AO430" s="3"/>
      <c r="AP430">
        <v>0</v>
      </c>
      <c r="AR430" t="s">
        <v>0</v>
      </c>
      <c r="AT430" s="2">
        <v>1.3140000000000001</v>
      </c>
      <c r="AU430" s="1">
        <f t="shared" si="59"/>
        <v>0.71154717084704644</v>
      </c>
      <c r="AV430" s="1">
        <f t="shared" si="60"/>
        <v>0.51855122959438738</v>
      </c>
      <c r="AW430" s="1">
        <f t="shared" si="61"/>
        <v>0.3255552883417282</v>
      </c>
    </row>
    <row r="431" spans="1:49" x14ac:dyDescent="0.2">
      <c r="A431">
        <v>429</v>
      </c>
      <c r="B431" t="s">
        <v>16330</v>
      </c>
      <c r="C431" t="s">
        <v>16329</v>
      </c>
      <c r="D431" t="s">
        <v>16328</v>
      </c>
      <c r="F431" t="s">
        <v>16327</v>
      </c>
      <c r="G431" t="s">
        <v>15</v>
      </c>
      <c r="H431" t="s">
        <v>14</v>
      </c>
      <c r="I431" t="s">
        <v>16326</v>
      </c>
      <c r="J431" t="s">
        <v>16325</v>
      </c>
      <c r="K431" t="s">
        <v>16324</v>
      </c>
      <c r="L431" t="s">
        <v>16323</v>
      </c>
      <c r="M431" t="s">
        <v>1237</v>
      </c>
      <c r="N431">
        <v>3</v>
      </c>
      <c r="O431" t="s">
        <v>16322</v>
      </c>
      <c r="P431" t="s">
        <v>16321</v>
      </c>
      <c r="Q431" t="s">
        <v>16320</v>
      </c>
      <c r="R431" s="7">
        <v>36951</v>
      </c>
      <c r="S431" s="8">
        <f t="shared" si="56"/>
        <v>2001</v>
      </c>
      <c r="T431" s="8">
        <v>2001</v>
      </c>
      <c r="U431" s="8">
        <f t="shared" si="57"/>
        <v>21</v>
      </c>
      <c r="V431" s="7">
        <v>36951</v>
      </c>
      <c r="W431" t="s">
        <v>16319</v>
      </c>
      <c r="X431" s="2">
        <v>1.778</v>
      </c>
      <c r="Y431" s="6">
        <f t="shared" si="54"/>
        <v>4.7462694535650413E-2</v>
      </c>
      <c r="AA431">
        <v>10577149</v>
      </c>
      <c r="AB431">
        <v>25534</v>
      </c>
      <c r="AD431" t="s">
        <v>5</v>
      </c>
      <c r="AE431">
        <v>10</v>
      </c>
      <c r="AF431">
        <v>3</v>
      </c>
      <c r="AH431" t="s">
        <v>16318</v>
      </c>
      <c r="AI431" t="s">
        <v>16317</v>
      </c>
      <c r="AJ431" t="s">
        <v>16316</v>
      </c>
      <c r="AK431" t="s">
        <v>16315</v>
      </c>
      <c r="AL431">
        <v>205</v>
      </c>
      <c r="AM431" s="5">
        <f t="shared" si="58"/>
        <v>9.7619047619047628</v>
      </c>
      <c r="AN431" s="4">
        <f t="shared" si="55"/>
        <v>1.4785164349723229E-2</v>
      </c>
      <c r="AO431" s="3"/>
      <c r="AP431">
        <v>0</v>
      </c>
      <c r="AQ431" t="s">
        <v>3537</v>
      </c>
      <c r="AR431" t="s">
        <v>16314</v>
      </c>
      <c r="AS431" t="s">
        <v>2984</v>
      </c>
      <c r="AT431" s="2">
        <v>10.856</v>
      </c>
      <c r="AU431" s="1">
        <f t="shared" si="59"/>
        <v>3.7659435479872259</v>
      </c>
      <c r="AV431" s="1">
        <f t="shared" si="60"/>
        <v>3.1123929442686817</v>
      </c>
      <c r="AW431" s="1">
        <f t="shared" si="61"/>
        <v>2.4588423405501385</v>
      </c>
    </row>
    <row r="432" spans="1:49" x14ac:dyDescent="0.2">
      <c r="A432">
        <v>430</v>
      </c>
      <c r="B432" t="s">
        <v>16313</v>
      </c>
      <c r="C432" t="s">
        <v>16312</v>
      </c>
      <c r="F432" t="s">
        <v>16311</v>
      </c>
      <c r="G432" t="s">
        <v>15</v>
      </c>
      <c r="H432" t="s">
        <v>14</v>
      </c>
      <c r="I432" t="s">
        <v>6269</v>
      </c>
      <c r="J432">
        <v>60005510</v>
      </c>
      <c r="K432" t="s">
        <v>4362</v>
      </c>
      <c r="L432" t="s">
        <v>1289</v>
      </c>
      <c r="M432" t="s">
        <v>1288</v>
      </c>
      <c r="N432">
        <v>2</v>
      </c>
      <c r="O432" t="s">
        <v>16310</v>
      </c>
      <c r="P432" t="s">
        <v>16309</v>
      </c>
      <c r="Q432" t="s">
        <v>16308</v>
      </c>
      <c r="R432" s="7">
        <v>36951</v>
      </c>
      <c r="S432" s="8">
        <f t="shared" si="56"/>
        <v>2001</v>
      </c>
      <c r="T432" s="8">
        <v>2001</v>
      </c>
      <c r="U432" s="8">
        <f t="shared" si="57"/>
        <v>21</v>
      </c>
      <c r="V432" s="7">
        <v>36951</v>
      </c>
      <c r="W432" t="s">
        <v>13945</v>
      </c>
      <c r="X432" s="2">
        <v>0.375</v>
      </c>
      <c r="Y432" s="6">
        <f t="shared" si="54"/>
        <v>1.0010410827260351E-2</v>
      </c>
      <c r="AA432">
        <v>135194</v>
      </c>
      <c r="AB432">
        <v>24918</v>
      </c>
      <c r="AD432" t="s">
        <v>5</v>
      </c>
      <c r="AE432">
        <v>37</v>
      </c>
      <c r="AF432">
        <v>5</v>
      </c>
      <c r="AH432" t="s">
        <v>16307</v>
      </c>
      <c r="AI432" t="s">
        <v>16306</v>
      </c>
      <c r="AK432" t="s">
        <v>16305</v>
      </c>
      <c r="AL432">
        <v>8</v>
      </c>
      <c r="AM432" s="5">
        <f t="shared" si="58"/>
        <v>0.38095238095238093</v>
      </c>
      <c r="AN432" s="4">
        <f t="shared" si="55"/>
        <v>5.7698202340383331E-4</v>
      </c>
      <c r="AO432" s="3"/>
      <c r="AP432">
        <v>0</v>
      </c>
      <c r="AR432" t="s">
        <v>0</v>
      </c>
      <c r="AT432" s="2">
        <v>1.3140000000000001</v>
      </c>
      <c r="AU432" s="1">
        <f t="shared" si="59"/>
        <v>0.71803821861033956</v>
      </c>
      <c r="AV432" s="1">
        <f t="shared" si="60"/>
        <v>0.52936964253320917</v>
      </c>
      <c r="AW432" s="1">
        <f t="shared" si="61"/>
        <v>0.34070106645607884</v>
      </c>
    </row>
    <row r="433" spans="1:49" x14ac:dyDescent="0.2">
      <c r="A433">
        <v>431</v>
      </c>
      <c r="B433" t="s">
        <v>16304</v>
      </c>
      <c r="C433" t="s">
        <v>16303</v>
      </c>
      <c r="F433" t="s">
        <v>16302</v>
      </c>
      <c r="G433" t="s">
        <v>15</v>
      </c>
      <c r="H433" t="s">
        <v>14</v>
      </c>
      <c r="I433" t="s">
        <v>16301</v>
      </c>
      <c r="J433">
        <v>60004750</v>
      </c>
      <c r="K433" t="s">
        <v>8052</v>
      </c>
      <c r="L433" t="s">
        <v>8051</v>
      </c>
      <c r="M433" t="s">
        <v>656</v>
      </c>
      <c r="N433">
        <v>2</v>
      </c>
      <c r="O433" t="s">
        <v>16300</v>
      </c>
      <c r="P433" t="s">
        <v>16299</v>
      </c>
      <c r="Q433" t="s">
        <v>16298</v>
      </c>
      <c r="R433" s="7">
        <v>36951</v>
      </c>
      <c r="S433" s="8">
        <f t="shared" si="56"/>
        <v>2001</v>
      </c>
      <c r="T433" s="8">
        <v>2001</v>
      </c>
      <c r="U433" s="8">
        <f t="shared" si="57"/>
        <v>21</v>
      </c>
      <c r="V433" s="7">
        <v>36951</v>
      </c>
      <c r="W433" t="s">
        <v>8982</v>
      </c>
      <c r="X433" s="2">
        <v>0.33500000000000002</v>
      </c>
      <c r="Y433" s="6">
        <f t="shared" si="54"/>
        <v>8.94263367235258E-3</v>
      </c>
      <c r="AA433">
        <v>10964290</v>
      </c>
      <c r="AB433">
        <v>18201</v>
      </c>
      <c r="AD433" t="s">
        <v>5</v>
      </c>
      <c r="AE433">
        <v>11</v>
      </c>
      <c r="AF433">
        <v>2</v>
      </c>
      <c r="AH433" t="s">
        <v>16297</v>
      </c>
      <c r="AI433" t="s">
        <v>16296</v>
      </c>
      <c r="AJ433" t="s">
        <v>16295</v>
      </c>
      <c r="AK433" t="s">
        <v>16294</v>
      </c>
      <c r="AL433">
        <v>1</v>
      </c>
      <c r="AM433" s="5">
        <f t="shared" si="58"/>
        <v>4.7619047619047616E-2</v>
      </c>
      <c r="AN433" s="4">
        <f t="shared" si="55"/>
        <v>7.2122752925479164E-5</v>
      </c>
      <c r="AO433" s="3"/>
      <c r="AP433">
        <v>0</v>
      </c>
      <c r="AR433" t="s">
        <v>0</v>
      </c>
      <c r="AT433" s="2">
        <v>1.694</v>
      </c>
      <c r="AU433" s="1">
        <f t="shared" si="59"/>
        <v>0.62814803965244492</v>
      </c>
      <c r="AV433" s="1">
        <f t="shared" si="60"/>
        <v>0.45073782126390299</v>
      </c>
      <c r="AW433" s="1">
        <f t="shared" si="61"/>
        <v>0.27332760287536095</v>
      </c>
    </row>
    <row r="434" spans="1:49" x14ac:dyDescent="0.2">
      <c r="A434">
        <v>432</v>
      </c>
      <c r="B434" t="s">
        <v>16293</v>
      </c>
      <c r="C434" t="s">
        <v>16292</v>
      </c>
      <c r="F434" t="s">
        <v>16291</v>
      </c>
      <c r="G434" t="s">
        <v>15</v>
      </c>
      <c r="H434" t="s">
        <v>14</v>
      </c>
      <c r="I434" t="s">
        <v>16290</v>
      </c>
      <c r="J434">
        <v>60024411</v>
      </c>
      <c r="K434" t="s">
        <v>5033</v>
      </c>
      <c r="L434" t="s">
        <v>5032</v>
      </c>
      <c r="M434" t="s">
        <v>1085</v>
      </c>
      <c r="N434">
        <v>2</v>
      </c>
      <c r="O434" t="s">
        <v>16289</v>
      </c>
      <c r="P434" t="s">
        <v>16288</v>
      </c>
      <c r="Q434" t="s">
        <v>16287</v>
      </c>
      <c r="R434" s="7">
        <v>36951</v>
      </c>
      <c r="S434" s="8">
        <f t="shared" si="56"/>
        <v>2001</v>
      </c>
      <c r="T434" s="8">
        <v>2001</v>
      </c>
      <c r="U434" s="8">
        <f t="shared" si="57"/>
        <v>21</v>
      </c>
      <c r="V434" s="7">
        <v>36951</v>
      </c>
      <c r="W434" t="s">
        <v>13945</v>
      </c>
      <c r="X434" s="2">
        <v>0.375</v>
      </c>
      <c r="Y434" s="6">
        <f t="shared" si="54"/>
        <v>1.0010410827260351E-2</v>
      </c>
      <c r="AA434">
        <v>135194</v>
      </c>
      <c r="AB434">
        <v>24918</v>
      </c>
      <c r="AD434" t="s">
        <v>5</v>
      </c>
      <c r="AE434">
        <v>37</v>
      </c>
      <c r="AF434">
        <v>5</v>
      </c>
      <c r="AH434" t="s">
        <v>16286</v>
      </c>
      <c r="AI434" t="s">
        <v>16285</v>
      </c>
      <c r="AK434" t="s">
        <v>16284</v>
      </c>
      <c r="AL434">
        <v>14</v>
      </c>
      <c r="AM434" s="5">
        <f t="shared" si="58"/>
        <v>0.66666666666666663</v>
      </c>
      <c r="AN434" s="4">
        <f t="shared" si="55"/>
        <v>1.0097185409567082E-3</v>
      </c>
      <c r="AO434" s="3"/>
      <c r="AP434">
        <v>0</v>
      </c>
      <c r="AR434" t="s">
        <v>0</v>
      </c>
      <c r="AT434" s="2">
        <v>1.3140000000000001</v>
      </c>
      <c r="AU434" s="1">
        <f t="shared" si="59"/>
        <v>0.73102031413692581</v>
      </c>
      <c r="AV434" s="1">
        <f t="shared" si="60"/>
        <v>0.55100646841085299</v>
      </c>
      <c r="AW434" s="1">
        <f t="shared" si="61"/>
        <v>0.37099262268478006</v>
      </c>
    </row>
    <row r="435" spans="1:49" x14ac:dyDescent="0.2">
      <c r="A435">
        <v>433</v>
      </c>
      <c r="B435" t="s">
        <v>16283</v>
      </c>
      <c r="C435" t="s">
        <v>16282</v>
      </c>
      <c r="F435" t="s">
        <v>16281</v>
      </c>
      <c r="G435" t="s">
        <v>15</v>
      </c>
      <c r="H435" t="s">
        <v>14</v>
      </c>
      <c r="I435" t="s">
        <v>16280</v>
      </c>
      <c r="J435">
        <v>60030553</v>
      </c>
      <c r="K435" t="s">
        <v>4395</v>
      </c>
      <c r="L435" t="s">
        <v>4394</v>
      </c>
      <c r="M435" t="s">
        <v>782</v>
      </c>
      <c r="N435">
        <v>2</v>
      </c>
      <c r="O435" t="s">
        <v>16279</v>
      </c>
      <c r="P435" t="s">
        <v>16278</v>
      </c>
      <c r="Q435" t="s">
        <v>16277</v>
      </c>
      <c r="R435" s="7">
        <v>36951</v>
      </c>
      <c r="S435" s="8">
        <f t="shared" si="56"/>
        <v>2001</v>
      </c>
      <c r="T435" s="8">
        <v>2001</v>
      </c>
      <c r="U435" s="8">
        <f t="shared" si="57"/>
        <v>21</v>
      </c>
      <c r="V435" s="7">
        <v>36951</v>
      </c>
      <c r="W435" t="s">
        <v>13945</v>
      </c>
      <c r="X435" s="2">
        <v>0.375</v>
      </c>
      <c r="Y435" s="6">
        <f t="shared" si="54"/>
        <v>1.0010410827260351E-2</v>
      </c>
      <c r="AA435">
        <v>135194</v>
      </c>
      <c r="AB435">
        <v>24918</v>
      </c>
      <c r="AD435" t="s">
        <v>5</v>
      </c>
      <c r="AE435">
        <v>37</v>
      </c>
      <c r="AF435">
        <v>5</v>
      </c>
      <c r="AH435" t="s">
        <v>871</v>
      </c>
      <c r="AI435" t="s">
        <v>16276</v>
      </c>
      <c r="AK435" t="s">
        <v>16275</v>
      </c>
      <c r="AL435">
        <v>23</v>
      </c>
      <c r="AM435" s="5">
        <f t="shared" si="58"/>
        <v>1.0952380952380953</v>
      </c>
      <c r="AN435" s="4">
        <f t="shared" si="55"/>
        <v>1.658823317286021E-3</v>
      </c>
      <c r="AO435" s="3"/>
      <c r="AP435">
        <v>0</v>
      </c>
      <c r="AR435" t="s">
        <v>0</v>
      </c>
      <c r="AT435" s="2">
        <v>1.3140000000000001</v>
      </c>
      <c r="AU435" s="1">
        <f t="shared" si="59"/>
        <v>0.75049345742680518</v>
      </c>
      <c r="AV435" s="1">
        <f t="shared" si="60"/>
        <v>0.5834617072273186</v>
      </c>
      <c r="AW435" s="1">
        <f t="shared" si="61"/>
        <v>0.41642995702783198</v>
      </c>
    </row>
    <row r="436" spans="1:49" x14ac:dyDescent="0.2">
      <c r="A436">
        <v>434</v>
      </c>
      <c r="B436" t="s">
        <v>16274</v>
      </c>
      <c r="C436" t="s">
        <v>16273</v>
      </c>
      <c r="D436" t="s">
        <v>16272</v>
      </c>
      <c r="F436" t="s">
        <v>16271</v>
      </c>
      <c r="G436" t="s">
        <v>15</v>
      </c>
      <c r="H436" t="s">
        <v>14</v>
      </c>
      <c r="I436" t="s">
        <v>16270</v>
      </c>
      <c r="J436">
        <v>60019499</v>
      </c>
      <c r="K436" t="s">
        <v>10804</v>
      </c>
      <c r="L436" t="s">
        <v>470</v>
      </c>
      <c r="M436" t="s">
        <v>469</v>
      </c>
      <c r="N436">
        <v>15</v>
      </c>
      <c r="O436" t="s">
        <v>16269</v>
      </c>
      <c r="P436" t="s">
        <v>16268</v>
      </c>
      <c r="Q436" t="s">
        <v>16267</v>
      </c>
      <c r="R436" s="7">
        <v>36951</v>
      </c>
      <c r="S436" s="8">
        <f t="shared" si="56"/>
        <v>2001</v>
      </c>
      <c r="T436" s="8">
        <v>2001</v>
      </c>
      <c r="U436" s="8">
        <f t="shared" si="57"/>
        <v>21</v>
      </c>
      <c r="V436" s="7">
        <v>36951</v>
      </c>
      <c r="W436" t="s">
        <v>13498</v>
      </c>
      <c r="X436" s="2">
        <v>1.3280000000000001</v>
      </c>
      <c r="Y436" s="6">
        <f t="shared" si="54"/>
        <v>3.5450201542937994E-2</v>
      </c>
      <c r="AA436">
        <v>7413335</v>
      </c>
      <c r="AB436">
        <v>29251</v>
      </c>
      <c r="AD436" t="s">
        <v>5</v>
      </c>
      <c r="AE436">
        <v>43</v>
      </c>
      <c r="AF436">
        <v>3</v>
      </c>
      <c r="AH436" t="s">
        <v>9883</v>
      </c>
      <c r="AI436" t="s">
        <v>16266</v>
      </c>
      <c r="AK436" t="s">
        <v>16265</v>
      </c>
      <c r="AL436">
        <v>35</v>
      </c>
      <c r="AM436" s="5">
        <f t="shared" si="58"/>
        <v>1.6666666666666667</v>
      </c>
      <c r="AN436" s="4">
        <f t="shared" si="55"/>
        <v>2.5242963523917708E-3</v>
      </c>
      <c r="AO436" s="3"/>
      <c r="AP436">
        <v>0</v>
      </c>
      <c r="AQ436" t="s">
        <v>16264</v>
      </c>
      <c r="AR436" t="s">
        <v>16263</v>
      </c>
      <c r="AS436" t="s">
        <v>16262</v>
      </c>
      <c r="AT436" s="2">
        <v>2.4580000000000002</v>
      </c>
      <c r="AU436" s="1">
        <f t="shared" si="59"/>
        <v>2.5572429985774128</v>
      </c>
      <c r="AV436" s="1">
        <f t="shared" si="60"/>
        <v>1.8987248947664883</v>
      </c>
      <c r="AW436" s="1">
        <f t="shared" si="61"/>
        <v>1.2402067909555639</v>
      </c>
    </row>
    <row r="437" spans="1:49" x14ac:dyDescent="0.2">
      <c r="A437">
        <v>435</v>
      </c>
      <c r="B437" t="s">
        <v>16261</v>
      </c>
      <c r="C437" t="s">
        <v>16260</v>
      </c>
      <c r="D437" t="s">
        <v>16259</v>
      </c>
      <c r="F437" t="s">
        <v>16258</v>
      </c>
      <c r="G437" t="s">
        <v>15</v>
      </c>
      <c r="H437" t="s">
        <v>14</v>
      </c>
      <c r="I437" t="s">
        <v>16257</v>
      </c>
      <c r="J437">
        <v>60000854</v>
      </c>
      <c r="K437" t="s">
        <v>3124</v>
      </c>
      <c r="L437" t="s">
        <v>3123</v>
      </c>
      <c r="M437" t="s">
        <v>10</v>
      </c>
      <c r="N437">
        <v>2</v>
      </c>
      <c r="O437" t="s">
        <v>16256</v>
      </c>
      <c r="P437" t="s">
        <v>16255</v>
      </c>
      <c r="Q437" t="s">
        <v>3120</v>
      </c>
      <c r="R437" s="7">
        <v>36951</v>
      </c>
      <c r="S437" s="8">
        <f t="shared" si="56"/>
        <v>2001</v>
      </c>
      <c r="T437" s="8">
        <v>2001</v>
      </c>
      <c r="U437" s="8">
        <f t="shared" si="57"/>
        <v>21</v>
      </c>
      <c r="V437" s="7">
        <v>36951</v>
      </c>
      <c r="W437" t="s">
        <v>16254</v>
      </c>
      <c r="X437" s="2">
        <v>0.41399999999999998</v>
      </c>
      <c r="Y437" s="6">
        <f t="shared" si="54"/>
        <v>1.1051493553295428E-2</v>
      </c>
      <c r="AA437">
        <v>9540083</v>
      </c>
      <c r="AB437">
        <v>25865</v>
      </c>
      <c r="AD437" t="s">
        <v>5</v>
      </c>
      <c r="AE437">
        <v>13</v>
      </c>
      <c r="AF437">
        <v>1</v>
      </c>
      <c r="AH437" t="s">
        <v>16253</v>
      </c>
      <c r="AI437" t="s">
        <v>16252</v>
      </c>
      <c r="AK437" t="s">
        <v>16251</v>
      </c>
      <c r="AL437">
        <v>28</v>
      </c>
      <c r="AM437" s="5">
        <f t="shared" si="58"/>
        <v>1.3333333333333333</v>
      </c>
      <c r="AN437" s="4">
        <f t="shared" si="55"/>
        <v>2.0194370819134164E-3</v>
      </c>
      <c r="AO437" s="3"/>
      <c r="AP437">
        <v>0</v>
      </c>
      <c r="AR437" t="s">
        <v>0</v>
      </c>
      <c r="AT437" s="2">
        <v>2.161</v>
      </c>
      <c r="AU437" s="1">
        <f t="shared" si="59"/>
        <v>0.83418766118808241</v>
      </c>
      <c r="AV437" s="1">
        <f t="shared" si="60"/>
        <v>0.6535465317604422</v>
      </c>
      <c r="AW437" s="1">
        <f t="shared" si="61"/>
        <v>0.47290540233280198</v>
      </c>
    </row>
    <row r="438" spans="1:49" x14ac:dyDescent="0.2">
      <c r="A438">
        <v>436</v>
      </c>
      <c r="B438" t="s">
        <v>16250</v>
      </c>
      <c r="C438" t="s">
        <v>16249</v>
      </c>
      <c r="D438" t="s">
        <v>16248</v>
      </c>
      <c r="F438" t="s">
        <v>16247</v>
      </c>
      <c r="G438" t="s">
        <v>15</v>
      </c>
      <c r="H438" t="s">
        <v>14</v>
      </c>
      <c r="I438" t="s">
        <v>16246</v>
      </c>
      <c r="J438" t="s">
        <v>16245</v>
      </c>
      <c r="K438" t="s">
        <v>16244</v>
      </c>
      <c r="L438" t="s">
        <v>16243</v>
      </c>
      <c r="M438" t="s">
        <v>1237</v>
      </c>
      <c r="N438">
        <v>3</v>
      </c>
      <c r="O438" t="s">
        <v>16242</v>
      </c>
      <c r="P438" t="s">
        <v>16241</v>
      </c>
      <c r="Q438" t="s">
        <v>16240</v>
      </c>
      <c r="R438" s="7">
        <v>36951</v>
      </c>
      <c r="S438" s="8">
        <f t="shared" si="56"/>
        <v>2001</v>
      </c>
      <c r="T438" s="8">
        <v>2001</v>
      </c>
      <c r="U438" s="8">
        <f t="shared" si="57"/>
        <v>21</v>
      </c>
      <c r="V438" s="7">
        <v>36951</v>
      </c>
      <c r="W438" t="s">
        <v>3981</v>
      </c>
      <c r="X438" s="2">
        <v>1.468</v>
      </c>
      <c r="Y438" s="6">
        <f t="shared" si="54"/>
        <v>3.9187421585115186E-2</v>
      </c>
      <c r="AA438">
        <v>906778</v>
      </c>
      <c r="AB438">
        <v>18931</v>
      </c>
      <c r="AD438" t="s">
        <v>5</v>
      </c>
      <c r="AE438">
        <v>49</v>
      </c>
      <c r="AF438">
        <v>3</v>
      </c>
      <c r="AH438" t="s">
        <v>16239</v>
      </c>
      <c r="AI438" t="s">
        <v>16238</v>
      </c>
      <c r="AJ438" t="s">
        <v>16237</v>
      </c>
      <c r="AK438" t="s">
        <v>16236</v>
      </c>
      <c r="AL438">
        <v>25</v>
      </c>
      <c r="AM438" s="5">
        <f t="shared" si="58"/>
        <v>1.1904761904761905</v>
      </c>
      <c r="AN438" s="4">
        <f t="shared" si="55"/>
        <v>1.8030688231369791E-3</v>
      </c>
      <c r="AO438" s="3"/>
      <c r="AP438">
        <v>0</v>
      </c>
      <c r="AQ438" t="s">
        <v>119</v>
      </c>
      <c r="AR438" t="s">
        <v>16235</v>
      </c>
      <c r="AS438" t="s">
        <v>118</v>
      </c>
      <c r="AT438" s="2">
        <v>5.0830000000000002</v>
      </c>
      <c r="AU438" s="1">
        <f t="shared" si="59"/>
        <v>2.797211575652172</v>
      </c>
      <c r="AV438" s="1">
        <f t="shared" si="60"/>
        <v>2.0495245204126085</v>
      </c>
      <c r="AW438" s="1">
        <f t="shared" si="61"/>
        <v>1.3018374651730442</v>
      </c>
    </row>
    <row r="439" spans="1:49" x14ac:dyDescent="0.2">
      <c r="A439">
        <v>437</v>
      </c>
      <c r="B439" t="s">
        <v>16234</v>
      </c>
      <c r="C439" t="s">
        <v>16233</v>
      </c>
      <c r="F439" t="s">
        <v>16232</v>
      </c>
      <c r="G439" t="s">
        <v>15</v>
      </c>
      <c r="H439" t="s">
        <v>14</v>
      </c>
      <c r="I439" t="s">
        <v>16231</v>
      </c>
      <c r="J439">
        <v>105318945</v>
      </c>
      <c r="K439" t="s">
        <v>16230</v>
      </c>
      <c r="L439" t="s">
        <v>16229</v>
      </c>
      <c r="M439" t="s">
        <v>237</v>
      </c>
      <c r="N439">
        <v>1</v>
      </c>
      <c r="O439" t="s">
        <v>16228</v>
      </c>
      <c r="P439">
        <v>6506109702</v>
      </c>
      <c r="Q439">
        <v>105318945</v>
      </c>
      <c r="R439" s="7">
        <v>36951</v>
      </c>
      <c r="S439" s="8">
        <f t="shared" si="56"/>
        <v>2001</v>
      </c>
      <c r="T439" s="8">
        <v>2001</v>
      </c>
      <c r="U439" s="8">
        <f t="shared" si="57"/>
        <v>21</v>
      </c>
      <c r="V439" s="7">
        <v>36951</v>
      </c>
      <c r="W439" t="s">
        <v>16092</v>
      </c>
      <c r="X439" s="2">
        <v>0.249</v>
      </c>
      <c r="Y439" s="6">
        <f t="shared" si="54"/>
        <v>6.6469127893008734E-3</v>
      </c>
      <c r="AA439">
        <v>8943370</v>
      </c>
      <c r="AB439">
        <v>18200</v>
      </c>
      <c r="AD439" t="s">
        <v>5</v>
      </c>
      <c r="AE439">
        <v>14</v>
      </c>
      <c r="AF439">
        <v>2</v>
      </c>
      <c r="AH439" t="s">
        <v>16227</v>
      </c>
      <c r="AI439" t="s">
        <v>16226</v>
      </c>
      <c r="AK439" t="s">
        <v>16225</v>
      </c>
      <c r="AL439">
        <v>0</v>
      </c>
      <c r="AM439" s="5">
        <f t="shared" si="58"/>
        <v>0</v>
      </c>
      <c r="AN439" s="4">
        <f t="shared" si="55"/>
        <v>0</v>
      </c>
      <c r="AO439" s="3"/>
      <c r="AP439">
        <v>0</v>
      </c>
      <c r="AR439" t="s">
        <v>0</v>
      </c>
      <c r="AT439" s="2" t="s">
        <v>19</v>
      </c>
      <c r="AU439" s="1">
        <f t="shared" si="59"/>
        <v>0.46528389525106117</v>
      </c>
      <c r="AV439" s="1">
        <f t="shared" si="60"/>
        <v>0.3323456394650437</v>
      </c>
      <c r="AW439" s="1">
        <f t="shared" si="61"/>
        <v>0.19940738367902619</v>
      </c>
    </row>
    <row r="440" spans="1:49" x14ac:dyDescent="0.2">
      <c r="A440">
        <v>438</v>
      </c>
      <c r="B440" t="s">
        <v>16224</v>
      </c>
      <c r="C440" t="s">
        <v>16223</v>
      </c>
      <c r="F440" t="s">
        <v>16222</v>
      </c>
      <c r="G440" t="s">
        <v>15</v>
      </c>
      <c r="H440" t="s">
        <v>14</v>
      </c>
      <c r="I440" t="s">
        <v>16095</v>
      </c>
      <c r="J440">
        <v>60008134</v>
      </c>
      <c r="K440" t="s">
        <v>16094</v>
      </c>
      <c r="L440" t="s">
        <v>783</v>
      </c>
      <c r="M440" t="s">
        <v>782</v>
      </c>
      <c r="N440">
        <v>2</v>
      </c>
      <c r="O440" t="s">
        <v>16221</v>
      </c>
      <c r="P440" t="s">
        <v>16220</v>
      </c>
      <c r="Q440" t="s">
        <v>16219</v>
      </c>
      <c r="R440" s="7">
        <v>36951</v>
      </c>
      <c r="S440" s="8">
        <f t="shared" si="56"/>
        <v>2001</v>
      </c>
      <c r="T440" s="8">
        <v>2001</v>
      </c>
      <c r="U440" s="8">
        <f t="shared" si="57"/>
        <v>21</v>
      </c>
      <c r="V440" s="7">
        <v>36951</v>
      </c>
      <c r="W440" t="s">
        <v>16092</v>
      </c>
      <c r="X440" s="2">
        <v>0.249</v>
      </c>
      <c r="Y440" s="6">
        <f t="shared" si="54"/>
        <v>6.6469127893008734E-3</v>
      </c>
      <c r="AA440">
        <v>8943370</v>
      </c>
      <c r="AB440">
        <v>18200</v>
      </c>
      <c r="AD440" t="s">
        <v>5</v>
      </c>
      <c r="AE440">
        <v>14</v>
      </c>
      <c r="AF440">
        <v>2</v>
      </c>
      <c r="AH440" t="s">
        <v>16218</v>
      </c>
      <c r="AI440" t="s">
        <v>16217</v>
      </c>
      <c r="AK440" t="s">
        <v>16216</v>
      </c>
      <c r="AL440">
        <v>19</v>
      </c>
      <c r="AM440" s="5">
        <f t="shared" si="58"/>
        <v>0.90476190476190477</v>
      </c>
      <c r="AN440" s="4">
        <f t="shared" si="55"/>
        <v>1.3703323055841042E-3</v>
      </c>
      <c r="AO440" s="3"/>
      <c r="AP440">
        <v>0</v>
      </c>
      <c r="AR440" t="s">
        <v>0</v>
      </c>
      <c r="AT440" s="2" t="s">
        <v>19</v>
      </c>
      <c r="AU440" s="1">
        <f t="shared" si="59"/>
        <v>0.50639386441858425</v>
      </c>
      <c r="AV440" s="1">
        <f t="shared" si="60"/>
        <v>0.40086225474424886</v>
      </c>
      <c r="AW440" s="1">
        <f t="shared" si="61"/>
        <v>0.29533064506991347</v>
      </c>
    </row>
    <row r="441" spans="1:49" x14ac:dyDescent="0.2">
      <c r="A441">
        <v>439</v>
      </c>
      <c r="B441" t="s">
        <v>16215</v>
      </c>
      <c r="C441" t="s">
        <v>16214</v>
      </c>
      <c r="D441" t="s">
        <v>16213</v>
      </c>
      <c r="F441" t="s">
        <v>16212</v>
      </c>
      <c r="G441" t="s">
        <v>15</v>
      </c>
      <c r="H441" t="s">
        <v>14</v>
      </c>
      <c r="I441" t="s">
        <v>16211</v>
      </c>
      <c r="J441" t="s">
        <v>16210</v>
      </c>
      <c r="K441" t="s">
        <v>16209</v>
      </c>
      <c r="L441" t="s">
        <v>16208</v>
      </c>
      <c r="M441" t="s">
        <v>16207</v>
      </c>
      <c r="N441">
        <v>6</v>
      </c>
      <c r="O441" t="s">
        <v>16206</v>
      </c>
      <c r="P441" t="s">
        <v>16205</v>
      </c>
      <c r="Q441" t="s">
        <v>16204</v>
      </c>
      <c r="R441" s="7">
        <v>36951</v>
      </c>
      <c r="S441" s="8">
        <f t="shared" si="56"/>
        <v>2001</v>
      </c>
      <c r="T441" s="8">
        <v>2001</v>
      </c>
      <c r="U441" s="8">
        <f t="shared" si="57"/>
        <v>21</v>
      </c>
      <c r="V441" s="7">
        <v>36951</v>
      </c>
      <c r="W441" t="s">
        <v>974</v>
      </c>
      <c r="X441" s="2">
        <v>1.3720000000000001</v>
      </c>
      <c r="Y441" s="6">
        <f t="shared" si="54"/>
        <v>3.662475641333654E-2</v>
      </c>
      <c r="AA441">
        <v>189480</v>
      </c>
      <c r="AB441">
        <v>17366</v>
      </c>
      <c r="AD441" t="s">
        <v>5</v>
      </c>
      <c r="AE441">
        <v>49</v>
      </c>
      <c r="AF441">
        <v>3</v>
      </c>
      <c r="AH441" t="s">
        <v>16203</v>
      </c>
      <c r="AI441" t="s">
        <v>16202</v>
      </c>
      <c r="AJ441" t="s">
        <v>16201</v>
      </c>
      <c r="AK441" t="s">
        <v>16200</v>
      </c>
      <c r="AL441">
        <v>5</v>
      </c>
      <c r="AM441" s="5">
        <f t="shared" si="58"/>
        <v>0.23809523809523808</v>
      </c>
      <c r="AN441" s="4">
        <f t="shared" si="55"/>
        <v>3.6061376462739582E-4</v>
      </c>
      <c r="AO441" s="3"/>
      <c r="AP441">
        <v>0</v>
      </c>
      <c r="AQ441" t="s">
        <v>8002</v>
      </c>
      <c r="AR441" t="s">
        <v>16199</v>
      </c>
      <c r="AS441" t="s">
        <v>8000</v>
      </c>
      <c r="AT441" s="2" t="s">
        <v>19</v>
      </c>
      <c r="AU441" s="1">
        <f t="shared" si="59"/>
        <v>2.5745513618723797</v>
      </c>
      <c r="AV441" s="1">
        <f t="shared" si="60"/>
        <v>1.8492685088981968</v>
      </c>
      <c r="AW441" s="1">
        <f t="shared" si="61"/>
        <v>1.123985655924014</v>
      </c>
    </row>
    <row r="442" spans="1:49" x14ac:dyDescent="0.2">
      <c r="A442">
        <v>440</v>
      </c>
      <c r="B442" t="s">
        <v>16198</v>
      </c>
      <c r="C442" t="s">
        <v>16197</v>
      </c>
      <c r="D442" t="s">
        <v>16196</v>
      </c>
      <c r="F442" t="s">
        <v>16195</v>
      </c>
      <c r="G442" t="s">
        <v>15</v>
      </c>
      <c r="H442" t="s">
        <v>14</v>
      </c>
      <c r="I442" t="s">
        <v>16194</v>
      </c>
      <c r="J442" t="s">
        <v>16193</v>
      </c>
      <c r="K442" t="s">
        <v>16192</v>
      </c>
      <c r="L442" t="s">
        <v>16191</v>
      </c>
      <c r="M442" t="s">
        <v>13743</v>
      </c>
      <c r="N442">
        <v>2</v>
      </c>
      <c r="O442" t="s">
        <v>16190</v>
      </c>
      <c r="P442" t="s">
        <v>16189</v>
      </c>
      <c r="Q442" t="s">
        <v>16188</v>
      </c>
      <c r="R442" s="7">
        <v>36951</v>
      </c>
      <c r="S442" s="8">
        <f t="shared" si="56"/>
        <v>2001</v>
      </c>
      <c r="T442" s="8">
        <v>2001</v>
      </c>
      <c r="U442" s="8">
        <f t="shared" si="57"/>
        <v>21</v>
      </c>
      <c r="V442" s="7">
        <v>36951</v>
      </c>
      <c r="W442" t="s">
        <v>974</v>
      </c>
      <c r="X442" s="2">
        <v>1.3720000000000001</v>
      </c>
      <c r="Y442" s="6">
        <f t="shared" si="54"/>
        <v>3.662475641333654E-2</v>
      </c>
      <c r="AA442">
        <v>189480</v>
      </c>
      <c r="AB442">
        <v>17366</v>
      </c>
      <c r="AD442" t="s">
        <v>5</v>
      </c>
      <c r="AE442">
        <v>49</v>
      </c>
      <c r="AF442">
        <v>3</v>
      </c>
      <c r="AH442" t="s">
        <v>16187</v>
      </c>
      <c r="AI442" t="s">
        <v>16186</v>
      </c>
      <c r="AJ442" t="s">
        <v>16185</v>
      </c>
      <c r="AK442" t="s">
        <v>16184</v>
      </c>
      <c r="AL442">
        <v>15</v>
      </c>
      <c r="AM442" s="5">
        <f t="shared" si="58"/>
        <v>0.7142857142857143</v>
      </c>
      <c r="AN442" s="4">
        <f t="shared" si="55"/>
        <v>1.0818412938821875E-3</v>
      </c>
      <c r="AO442" s="3"/>
      <c r="AP442">
        <v>0</v>
      </c>
      <c r="AR442" t="s">
        <v>0</v>
      </c>
      <c r="AT442" s="2" t="s">
        <v>19</v>
      </c>
      <c r="AU442" s="1">
        <f t="shared" si="59"/>
        <v>2.5961881877500232</v>
      </c>
      <c r="AV442" s="1">
        <f t="shared" si="60"/>
        <v>1.8853298853609364</v>
      </c>
      <c r="AW442" s="1">
        <f t="shared" si="61"/>
        <v>1.1744715829718493</v>
      </c>
    </row>
    <row r="443" spans="1:49" x14ac:dyDescent="0.2">
      <c r="A443">
        <v>441</v>
      </c>
      <c r="B443" t="s">
        <v>16183</v>
      </c>
      <c r="C443" t="s">
        <v>16182</v>
      </c>
      <c r="F443" t="s">
        <v>16181</v>
      </c>
      <c r="G443" t="s">
        <v>15</v>
      </c>
      <c r="H443" t="s">
        <v>14</v>
      </c>
      <c r="I443" t="s">
        <v>16180</v>
      </c>
      <c r="J443">
        <v>60009615</v>
      </c>
      <c r="K443" t="s">
        <v>16179</v>
      </c>
      <c r="L443" t="s">
        <v>16178</v>
      </c>
      <c r="M443" t="s">
        <v>656</v>
      </c>
      <c r="N443">
        <v>3</v>
      </c>
      <c r="O443" t="s">
        <v>16177</v>
      </c>
      <c r="P443" t="s">
        <v>16176</v>
      </c>
      <c r="Q443" t="s">
        <v>16175</v>
      </c>
      <c r="R443" s="7">
        <v>36951</v>
      </c>
      <c r="S443" s="8">
        <f t="shared" si="56"/>
        <v>2001</v>
      </c>
      <c r="T443" s="8">
        <v>2001</v>
      </c>
      <c r="U443" s="8">
        <f t="shared" si="57"/>
        <v>21</v>
      </c>
      <c r="V443" s="7">
        <v>36951</v>
      </c>
      <c r="W443" t="s">
        <v>6</v>
      </c>
      <c r="X443" s="2">
        <v>0.60499999999999998</v>
      </c>
      <c r="Y443" s="6">
        <f t="shared" si="54"/>
        <v>1.6150129467980032E-2</v>
      </c>
      <c r="AA443">
        <v>346748</v>
      </c>
      <c r="AB443">
        <v>15563</v>
      </c>
      <c r="AD443" t="s">
        <v>5</v>
      </c>
      <c r="AE443">
        <v>72</v>
      </c>
      <c r="AF443">
        <v>3</v>
      </c>
      <c r="AH443" t="s">
        <v>16174</v>
      </c>
      <c r="AI443" t="s">
        <v>16173</v>
      </c>
      <c r="AK443" t="s">
        <v>16172</v>
      </c>
      <c r="AL443">
        <v>1</v>
      </c>
      <c r="AM443" s="5">
        <f t="shared" si="58"/>
        <v>4.7619047619047616E-2</v>
      </c>
      <c r="AN443" s="4">
        <f t="shared" si="55"/>
        <v>7.2122752925479164E-5</v>
      </c>
      <c r="AO443" s="3"/>
      <c r="AP443">
        <v>0</v>
      </c>
      <c r="AR443" t="s">
        <v>0</v>
      </c>
      <c r="AT443" s="2">
        <v>1.5229999999999999</v>
      </c>
      <c r="AU443" s="1">
        <f t="shared" si="59"/>
        <v>1.1326727453463665</v>
      </c>
      <c r="AV443" s="1">
        <f t="shared" si="60"/>
        <v>0.81111261104527566</v>
      </c>
      <c r="AW443" s="1">
        <f t="shared" si="61"/>
        <v>0.48955247674418456</v>
      </c>
    </row>
    <row r="444" spans="1:49" x14ac:dyDescent="0.2">
      <c r="A444">
        <v>442</v>
      </c>
      <c r="B444" t="s">
        <v>16171</v>
      </c>
      <c r="C444" t="s">
        <v>16170</v>
      </c>
      <c r="D444" t="s">
        <v>16169</v>
      </c>
      <c r="F444" t="s">
        <v>16168</v>
      </c>
      <c r="G444" t="s">
        <v>15</v>
      </c>
      <c r="H444" t="s">
        <v>14</v>
      </c>
      <c r="I444" t="s">
        <v>3111</v>
      </c>
      <c r="J444" t="s">
        <v>3110</v>
      </c>
      <c r="K444" t="s">
        <v>3109</v>
      </c>
      <c r="L444" t="s">
        <v>3108</v>
      </c>
      <c r="M444" t="s">
        <v>3107</v>
      </c>
      <c r="N444">
        <v>5</v>
      </c>
      <c r="O444" t="s">
        <v>16167</v>
      </c>
      <c r="P444" t="s">
        <v>16166</v>
      </c>
      <c r="Q444" t="s">
        <v>16165</v>
      </c>
      <c r="R444" s="7">
        <v>36951</v>
      </c>
      <c r="S444" s="8">
        <f t="shared" si="56"/>
        <v>2001</v>
      </c>
      <c r="T444" s="8">
        <v>2001</v>
      </c>
      <c r="U444" s="8">
        <f t="shared" si="57"/>
        <v>21</v>
      </c>
      <c r="V444" s="7">
        <v>36951</v>
      </c>
      <c r="W444" t="s">
        <v>974</v>
      </c>
      <c r="X444" s="2">
        <v>1.3720000000000001</v>
      </c>
      <c r="Y444" s="6">
        <f t="shared" si="54"/>
        <v>3.662475641333654E-2</v>
      </c>
      <c r="AA444">
        <v>189480</v>
      </c>
      <c r="AB444">
        <v>17366</v>
      </c>
      <c r="AD444" t="s">
        <v>5</v>
      </c>
      <c r="AE444">
        <v>49</v>
      </c>
      <c r="AF444">
        <v>3</v>
      </c>
      <c r="AH444" t="s">
        <v>16164</v>
      </c>
      <c r="AI444" t="s">
        <v>16163</v>
      </c>
      <c r="AJ444" t="s">
        <v>16162</v>
      </c>
      <c r="AK444" t="s">
        <v>16161</v>
      </c>
      <c r="AL444">
        <v>15</v>
      </c>
      <c r="AM444" s="5">
        <f t="shared" si="58"/>
        <v>0.7142857142857143</v>
      </c>
      <c r="AN444" s="4">
        <f t="shared" si="55"/>
        <v>1.0818412938821875E-3</v>
      </c>
      <c r="AO444" s="3"/>
      <c r="AP444">
        <v>0</v>
      </c>
      <c r="AR444" t="s">
        <v>16160</v>
      </c>
      <c r="AT444" s="2" t="s">
        <v>19</v>
      </c>
      <c r="AU444" s="1">
        <f t="shared" si="59"/>
        <v>2.5961881877500232</v>
      </c>
      <c r="AV444" s="1">
        <f t="shared" si="60"/>
        <v>1.8853298853609364</v>
      </c>
      <c r="AW444" s="1">
        <f t="shared" si="61"/>
        <v>1.1744715829718493</v>
      </c>
    </row>
    <row r="445" spans="1:49" x14ac:dyDescent="0.2">
      <c r="A445">
        <v>443</v>
      </c>
      <c r="B445" t="s">
        <v>16159</v>
      </c>
      <c r="C445" t="s">
        <v>16158</v>
      </c>
      <c r="D445" t="s">
        <v>16157</v>
      </c>
      <c r="F445" t="s">
        <v>16156</v>
      </c>
      <c r="G445" t="s">
        <v>15</v>
      </c>
      <c r="H445" t="s">
        <v>14</v>
      </c>
      <c r="I445" t="s">
        <v>16155</v>
      </c>
      <c r="J445" t="s">
        <v>16154</v>
      </c>
      <c r="K445" t="s">
        <v>16153</v>
      </c>
      <c r="L445" t="s">
        <v>16152</v>
      </c>
      <c r="M445" t="s">
        <v>4763</v>
      </c>
      <c r="N445">
        <v>3</v>
      </c>
      <c r="O445" t="s">
        <v>16151</v>
      </c>
      <c r="P445" t="s">
        <v>16150</v>
      </c>
      <c r="Q445" t="s">
        <v>16149</v>
      </c>
      <c r="R445" s="7">
        <v>36951</v>
      </c>
      <c r="S445" s="8">
        <f t="shared" si="56"/>
        <v>2001</v>
      </c>
      <c r="T445" s="8">
        <v>2001</v>
      </c>
      <c r="U445" s="8">
        <f t="shared" si="57"/>
        <v>21</v>
      </c>
      <c r="V445" s="7">
        <v>36951</v>
      </c>
      <c r="W445" t="s">
        <v>974</v>
      </c>
      <c r="X445" s="2">
        <v>1.3720000000000001</v>
      </c>
      <c r="Y445" s="6">
        <f t="shared" si="54"/>
        <v>3.662475641333654E-2</v>
      </c>
      <c r="AA445">
        <v>189480</v>
      </c>
      <c r="AB445">
        <v>17366</v>
      </c>
      <c r="AD445" t="s">
        <v>5</v>
      </c>
      <c r="AE445">
        <v>49</v>
      </c>
      <c r="AF445">
        <v>3</v>
      </c>
      <c r="AH445" t="s">
        <v>12722</v>
      </c>
      <c r="AI445" t="s">
        <v>16148</v>
      </c>
      <c r="AJ445" t="s">
        <v>16147</v>
      </c>
      <c r="AK445" t="s">
        <v>16146</v>
      </c>
      <c r="AL445">
        <v>158</v>
      </c>
      <c r="AM445" s="5">
        <f t="shared" si="58"/>
        <v>7.5238095238095237</v>
      </c>
      <c r="AN445" s="4">
        <f t="shared" si="55"/>
        <v>1.1395394962225708E-2</v>
      </c>
      <c r="AO445" s="3"/>
      <c r="AP445">
        <v>0</v>
      </c>
      <c r="AQ445" t="s">
        <v>14758</v>
      </c>
      <c r="AR445" t="s">
        <v>0</v>
      </c>
      <c r="AS445" t="s">
        <v>16145</v>
      </c>
      <c r="AT445" s="2" t="s">
        <v>19</v>
      </c>
      <c r="AU445" s="1">
        <f t="shared" si="59"/>
        <v>2.9055947978003287</v>
      </c>
      <c r="AV445" s="1">
        <f t="shared" si="60"/>
        <v>2.4010075687781121</v>
      </c>
      <c r="AW445" s="1">
        <f t="shared" si="61"/>
        <v>1.8964203397558956</v>
      </c>
    </row>
    <row r="446" spans="1:49" x14ac:dyDescent="0.2">
      <c r="A446">
        <v>444</v>
      </c>
      <c r="B446" t="s">
        <v>16144</v>
      </c>
      <c r="C446" t="s">
        <v>16143</v>
      </c>
      <c r="D446" t="s">
        <v>16142</v>
      </c>
      <c r="F446" t="s">
        <v>16141</v>
      </c>
      <c r="G446" t="s">
        <v>15</v>
      </c>
      <c r="H446" t="s">
        <v>14</v>
      </c>
      <c r="I446" t="s">
        <v>16140</v>
      </c>
      <c r="J446" t="s">
        <v>16139</v>
      </c>
      <c r="K446" t="s">
        <v>16138</v>
      </c>
      <c r="L446" t="s">
        <v>16137</v>
      </c>
      <c r="M446" t="s">
        <v>16136</v>
      </c>
      <c r="N446">
        <v>3</v>
      </c>
      <c r="O446" t="s">
        <v>16135</v>
      </c>
      <c r="P446" t="s">
        <v>16134</v>
      </c>
      <c r="Q446" t="s">
        <v>16133</v>
      </c>
      <c r="R446" s="7">
        <v>36951</v>
      </c>
      <c r="S446" s="8">
        <f t="shared" si="56"/>
        <v>2001</v>
      </c>
      <c r="T446" s="8">
        <v>2001</v>
      </c>
      <c r="U446" s="8">
        <f t="shared" si="57"/>
        <v>21</v>
      </c>
      <c r="V446" s="7">
        <v>36951</v>
      </c>
      <c r="W446" t="s">
        <v>974</v>
      </c>
      <c r="X446" s="2">
        <v>1.3720000000000001</v>
      </c>
      <c r="Y446" s="6">
        <f t="shared" si="54"/>
        <v>3.662475641333654E-2</v>
      </c>
      <c r="AA446">
        <v>189480</v>
      </c>
      <c r="AB446">
        <v>17366</v>
      </c>
      <c r="AD446" t="s">
        <v>5</v>
      </c>
      <c r="AE446">
        <v>49</v>
      </c>
      <c r="AF446">
        <v>3</v>
      </c>
      <c r="AH446" t="s">
        <v>16132</v>
      </c>
      <c r="AI446" t="s">
        <v>16131</v>
      </c>
      <c r="AJ446" t="s">
        <v>16130</v>
      </c>
      <c r="AK446" t="s">
        <v>16129</v>
      </c>
      <c r="AL446">
        <v>30</v>
      </c>
      <c r="AM446" s="5">
        <f t="shared" si="58"/>
        <v>1.4285714285714286</v>
      </c>
      <c r="AN446" s="4">
        <f t="shared" si="55"/>
        <v>2.163682587764375E-3</v>
      </c>
      <c r="AO446" s="3"/>
      <c r="AP446">
        <v>0</v>
      </c>
      <c r="AR446" t="s">
        <v>16128</v>
      </c>
      <c r="AT446" s="2" t="s">
        <v>19</v>
      </c>
      <c r="AU446" s="1">
        <f t="shared" si="59"/>
        <v>2.6286434265664886</v>
      </c>
      <c r="AV446" s="1">
        <f t="shared" si="60"/>
        <v>1.9394219500550456</v>
      </c>
      <c r="AW446" s="1">
        <f t="shared" si="61"/>
        <v>1.2502004735436025</v>
      </c>
    </row>
    <row r="447" spans="1:49" x14ac:dyDescent="0.2">
      <c r="A447">
        <v>445</v>
      </c>
      <c r="B447" t="s">
        <v>16127</v>
      </c>
      <c r="C447" t="s">
        <v>16126</v>
      </c>
      <c r="D447" t="s">
        <v>16125</v>
      </c>
      <c r="F447" t="s">
        <v>16124</v>
      </c>
      <c r="G447" t="s">
        <v>15</v>
      </c>
      <c r="H447" t="s">
        <v>14</v>
      </c>
      <c r="I447" t="s">
        <v>16123</v>
      </c>
      <c r="J447" t="s">
        <v>16122</v>
      </c>
      <c r="K447" t="s">
        <v>16121</v>
      </c>
      <c r="L447" t="s">
        <v>16120</v>
      </c>
      <c r="M447" t="s">
        <v>6567</v>
      </c>
      <c r="N447">
        <v>2</v>
      </c>
      <c r="O447" t="s">
        <v>16119</v>
      </c>
      <c r="P447" t="s">
        <v>16118</v>
      </c>
      <c r="Q447" t="s">
        <v>16117</v>
      </c>
      <c r="R447" s="7">
        <v>36951</v>
      </c>
      <c r="S447" s="8">
        <f t="shared" si="56"/>
        <v>2001</v>
      </c>
      <c r="T447" s="8">
        <v>2001</v>
      </c>
      <c r="U447" s="8">
        <f t="shared" si="57"/>
        <v>21</v>
      </c>
      <c r="V447" s="7">
        <v>36951</v>
      </c>
      <c r="W447" t="s">
        <v>974</v>
      </c>
      <c r="X447" s="2">
        <v>1.3720000000000001</v>
      </c>
      <c r="Y447" s="6">
        <f t="shared" si="54"/>
        <v>3.662475641333654E-2</v>
      </c>
      <c r="AA447">
        <v>189480</v>
      </c>
      <c r="AB447">
        <v>17366</v>
      </c>
      <c r="AD447" t="s">
        <v>5</v>
      </c>
      <c r="AE447">
        <v>49</v>
      </c>
      <c r="AF447">
        <v>3</v>
      </c>
      <c r="AH447" t="s">
        <v>16116</v>
      </c>
      <c r="AI447" t="s">
        <v>16115</v>
      </c>
      <c r="AJ447" t="s">
        <v>16114</v>
      </c>
      <c r="AK447" t="s">
        <v>16113</v>
      </c>
      <c r="AL447">
        <v>4</v>
      </c>
      <c r="AM447" s="5">
        <f t="shared" si="58"/>
        <v>0.19047619047619047</v>
      </c>
      <c r="AN447" s="4">
        <f t="shared" si="55"/>
        <v>2.8849101170191666E-4</v>
      </c>
      <c r="AO447" s="3"/>
      <c r="AP447">
        <v>0</v>
      </c>
      <c r="AR447" t="s">
        <v>0</v>
      </c>
      <c r="AT447" s="2" t="s">
        <v>19</v>
      </c>
      <c r="AU447" s="1">
        <f t="shared" si="59"/>
        <v>2.5723876792846148</v>
      </c>
      <c r="AV447" s="1">
        <f t="shared" si="60"/>
        <v>1.8456623712519229</v>
      </c>
      <c r="AW447" s="1">
        <f t="shared" si="61"/>
        <v>1.1189370632192304</v>
      </c>
    </row>
    <row r="448" spans="1:49" x14ac:dyDescent="0.2">
      <c r="A448">
        <v>446</v>
      </c>
      <c r="B448" t="s">
        <v>16112</v>
      </c>
      <c r="C448" t="s">
        <v>16111</v>
      </c>
      <c r="D448" t="s">
        <v>16110</v>
      </c>
      <c r="F448" t="s">
        <v>16109</v>
      </c>
      <c r="G448" t="s">
        <v>15</v>
      </c>
      <c r="H448" t="s">
        <v>14</v>
      </c>
      <c r="I448" t="s">
        <v>16108</v>
      </c>
      <c r="J448" t="s">
        <v>16107</v>
      </c>
      <c r="K448" t="s">
        <v>16106</v>
      </c>
      <c r="L448" t="s">
        <v>16105</v>
      </c>
      <c r="M448" t="s">
        <v>2944</v>
      </c>
      <c r="N448">
        <v>2</v>
      </c>
      <c r="O448" t="s">
        <v>16104</v>
      </c>
      <c r="P448" t="s">
        <v>16103</v>
      </c>
      <c r="Q448" t="s">
        <v>16102</v>
      </c>
      <c r="R448" s="7">
        <v>36951</v>
      </c>
      <c r="S448" s="8">
        <f t="shared" si="56"/>
        <v>2001</v>
      </c>
      <c r="T448" s="8">
        <v>2001</v>
      </c>
      <c r="U448" s="8">
        <f t="shared" si="57"/>
        <v>21</v>
      </c>
      <c r="V448" s="7">
        <v>36951</v>
      </c>
      <c r="W448" t="s">
        <v>3967</v>
      </c>
      <c r="X448" s="2">
        <v>2.141</v>
      </c>
      <c r="Y448" s="6">
        <f t="shared" si="54"/>
        <v>5.7152772216438434E-2</v>
      </c>
      <c r="AA448">
        <v>1962892</v>
      </c>
      <c r="AB448">
        <v>17360</v>
      </c>
      <c r="AD448" t="s">
        <v>5</v>
      </c>
      <c r="AE448">
        <v>39</v>
      </c>
      <c r="AF448">
        <v>3</v>
      </c>
      <c r="AH448" t="s">
        <v>16101</v>
      </c>
      <c r="AI448" t="s">
        <v>16100</v>
      </c>
      <c r="AK448" t="s">
        <v>16099</v>
      </c>
      <c r="AL448">
        <v>26</v>
      </c>
      <c r="AM448" s="5">
        <f t="shared" si="58"/>
        <v>1.2380952380952381</v>
      </c>
      <c r="AN448" s="4">
        <f t="shared" si="55"/>
        <v>1.8751915760624584E-3</v>
      </c>
      <c r="AO448" s="3"/>
      <c r="AP448">
        <v>0</v>
      </c>
      <c r="AR448" t="s">
        <v>0</v>
      </c>
      <c r="AT448" s="2" t="s">
        <v>19</v>
      </c>
      <c r="AU448" s="1">
        <f t="shared" si="59"/>
        <v>4.0569498024325643</v>
      </c>
      <c r="AV448" s="1">
        <f t="shared" si="60"/>
        <v>2.9513981896250447</v>
      </c>
      <c r="AW448" s="1">
        <f t="shared" si="61"/>
        <v>1.8458465768175252</v>
      </c>
    </row>
    <row r="449" spans="1:49" x14ac:dyDescent="0.2">
      <c r="A449">
        <v>447</v>
      </c>
      <c r="B449" t="s">
        <v>16098</v>
      </c>
      <c r="C449" t="s">
        <v>16097</v>
      </c>
      <c r="F449" t="s">
        <v>16096</v>
      </c>
      <c r="G449" t="s">
        <v>15</v>
      </c>
      <c r="H449" t="s">
        <v>14</v>
      </c>
      <c r="I449" t="s">
        <v>16095</v>
      </c>
      <c r="J449">
        <v>60008134</v>
      </c>
      <c r="K449" t="s">
        <v>16094</v>
      </c>
      <c r="L449" t="s">
        <v>783</v>
      </c>
      <c r="M449" t="s">
        <v>782</v>
      </c>
      <c r="N449">
        <v>1</v>
      </c>
      <c r="O449" t="s">
        <v>16093</v>
      </c>
      <c r="P449">
        <v>56023981700</v>
      </c>
      <c r="Q449">
        <v>60008134</v>
      </c>
      <c r="R449" s="7">
        <v>36951</v>
      </c>
      <c r="S449" s="8">
        <f t="shared" si="56"/>
        <v>2001</v>
      </c>
      <c r="T449" s="8">
        <v>2001</v>
      </c>
      <c r="U449" s="8">
        <f t="shared" si="57"/>
        <v>21</v>
      </c>
      <c r="V449" s="7">
        <v>36951</v>
      </c>
      <c r="W449" t="s">
        <v>16092</v>
      </c>
      <c r="X449" s="2">
        <v>0.249</v>
      </c>
      <c r="Y449" s="6">
        <f t="shared" si="54"/>
        <v>6.6469127893008734E-3</v>
      </c>
      <c r="AA449">
        <v>8943370</v>
      </c>
      <c r="AB449">
        <v>18200</v>
      </c>
      <c r="AD449" t="s">
        <v>5</v>
      </c>
      <c r="AE449">
        <v>14</v>
      </c>
      <c r="AF449">
        <v>2</v>
      </c>
      <c r="AH449" t="s">
        <v>16091</v>
      </c>
      <c r="AI449" t="s">
        <v>16090</v>
      </c>
      <c r="AK449" t="s">
        <v>16089</v>
      </c>
      <c r="AL449">
        <v>4</v>
      </c>
      <c r="AM449" s="5">
        <f t="shared" si="58"/>
        <v>0.19047619047619047</v>
      </c>
      <c r="AN449" s="4">
        <f t="shared" si="55"/>
        <v>2.8849101170191666E-4</v>
      </c>
      <c r="AO449" s="3"/>
      <c r="AP449">
        <v>0</v>
      </c>
      <c r="AR449" t="s">
        <v>0</v>
      </c>
      <c r="AT449" s="2" t="s">
        <v>19</v>
      </c>
      <c r="AU449" s="1">
        <f t="shared" si="59"/>
        <v>0.47393862560211869</v>
      </c>
      <c r="AV449" s="1">
        <f t="shared" si="60"/>
        <v>0.34677019005013948</v>
      </c>
      <c r="AW449" s="1">
        <f t="shared" si="61"/>
        <v>0.21960175449816036</v>
      </c>
    </row>
    <row r="450" spans="1:49" x14ac:dyDescent="0.2">
      <c r="A450">
        <v>448</v>
      </c>
      <c r="B450" t="s">
        <v>16088</v>
      </c>
      <c r="C450" t="s">
        <v>16087</v>
      </c>
      <c r="D450" t="s">
        <v>16086</v>
      </c>
      <c r="F450" t="s">
        <v>16085</v>
      </c>
      <c r="G450" t="s">
        <v>15</v>
      </c>
      <c r="H450" t="s">
        <v>14</v>
      </c>
      <c r="I450" t="s">
        <v>16084</v>
      </c>
      <c r="J450">
        <v>60017694</v>
      </c>
      <c r="K450" t="s">
        <v>2914</v>
      </c>
      <c r="L450" t="s">
        <v>783</v>
      </c>
      <c r="M450" t="s">
        <v>782</v>
      </c>
      <c r="N450">
        <v>1</v>
      </c>
      <c r="O450" t="s">
        <v>16083</v>
      </c>
      <c r="P450">
        <v>7005168511</v>
      </c>
      <c r="Q450">
        <v>60017694</v>
      </c>
      <c r="R450" s="7">
        <v>36951</v>
      </c>
      <c r="S450" s="8">
        <f t="shared" si="56"/>
        <v>2001</v>
      </c>
      <c r="T450" s="8">
        <v>2001</v>
      </c>
      <c r="U450" s="8">
        <f t="shared" si="57"/>
        <v>21</v>
      </c>
      <c r="V450" s="7">
        <v>36951</v>
      </c>
      <c r="W450" t="s">
        <v>3967</v>
      </c>
      <c r="X450" s="2">
        <v>2.141</v>
      </c>
      <c r="Y450" s="6">
        <f t="shared" si="54"/>
        <v>5.7152772216438434E-2</v>
      </c>
      <c r="AA450">
        <v>1962892</v>
      </c>
      <c r="AB450">
        <v>17360</v>
      </c>
      <c r="AD450" t="s">
        <v>5</v>
      </c>
      <c r="AE450">
        <v>39</v>
      </c>
      <c r="AF450">
        <v>3</v>
      </c>
      <c r="AH450" t="s">
        <v>16082</v>
      </c>
      <c r="AI450" t="s">
        <v>16081</v>
      </c>
      <c r="AJ450" t="s">
        <v>16080</v>
      </c>
      <c r="AK450" t="s">
        <v>16079</v>
      </c>
      <c r="AL450">
        <v>255</v>
      </c>
      <c r="AM450" s="5">
        <f t="shared" si="58"/>
        <v>12.142857142857142</v>
      </c>
      <c r="AN450" s="4">
        <f t="shared" si="55"/>
        <v>1.8391301995997186E-2</v>
      </c>
      <c r="AO450" s="3"/>
      <c r="AP450">
        <v>0</v>
      </c>
      <c r="AR450" t="s">
        <v>0</v>
      </c>
      <c r="AT450" s="2" t="s">
        <v>19</v>
      </c>
      <c r="AU450" s="1">
        <f t="shared" si="59"/>
        <v>4.5524331150306052</v>
      </c>
      <c r="AV450" s="1">
        <f t="shared" si="60"/>
        <v>3.7772037106217806</v>
      </c>
      <c r="AW450" s="1">
        <f t="shared" si="61"/>
        <v>3.001974306212956</v>
      </c>
    </row>
    <row r="451" spans="1:49" x14ac:dyDescent="0.2">
      <c r="A451">
        <v>449</v>
      </c>
      <c r="B451" t="s">
        <v>16078</v>
      </c>
      <c r="C451" t="s">
        <v>16077</v>
      </c>
      <c r="D451" t="s">
        <v>16076</v>
      </c>
      <c r="F451" t="s">
        <v>16075</v>
      </c>
      <c r="G451" t="s">
        <v>15</v>
      </c>
      <c r="H451" t="s">
        <v>14</v>
      </c>
      <c r="I451" t="s">
        <v>16074</v>
      </c>
      <c r="J451" t="s">
        <v>3461</v>
      </c>
      <c r="K451" t="s">
        <v>3460</v>
      </c>
      <c r="L451" t="s">
        <v>3459</v>
      </c>
      <c r="M451" t="s">
        <v>263</v>
      </c>
      <c r="N451">
        <v>4</v>
      </c>
      <c r="O451" t="s">
        <v>16073</v>
      </c>
      <c r="P451" t="s">
        <v>16072</v>
      </c>
      <c r="Q451" t="s">
        <v>16071</v>
      </c>
      <c r="R451" s="7">
        <v>36951</v>
      </c>
      <c r="S451" s="8">
        <f t="shared" si="56"/>
        <v>2001</v>
      </c>
      <c r="T451" s="8">
        <v>2001</v>
      </c>
      <c r="U451" s="8">
        <f t="shared" si="57"/>
        <v>21</v>
      </c>
      <c r="V451" s="7">
        <v>36951</v>
      </c>
      <c r="W451" t="s">
        <v>3587</v>
      </c>
      <c r="X451" s="2">
        <v>0.92900000000000005</v>
      </c>
      <c r="Y451" s="6">
        <f t="shared" ref="Y451:Y514" si="62">(X451-$Z$3)/($Z$2-$Z$3)</f>
        <v>2.4799124422732979E-2</v>
      </c>
      <c r="AA451">
        <v>10897798</v>
      </c>
      <c r="AB451">
        <v>18896</v>
      </c>
      <c r="AD451" t="s">
        <v>5</v>
      </c>
      <c r="AE451">
        <v>5</v>
      </c>
      <c r="AF451">
        <v>3</v>
      </c>
      <c r="AH451" t="s">
        <v>16070</v>
      </c>
      <c r="AI451" t="s">
        <v>16069</v>
      </c>
      <c r="AK451" t="s">
        <v>16068</v>
      </c>
      <c r="AL451">
        <v>216</v>
      </c>
      <c r="AM451" s="5">
        <f t="shared" si="58"/>
        <v>10.285714285714286</v>
      </c>
      <c r="AN451" s="4">
        <f t="shared" ref="AN451:AN514" si="63">(AM451-$AO$3)/($AO$2-$AO$3)</f>
        <v>1.5578514631903502E-2</v>
      </c>
      <c r="AO451" s="3"/>
      <c r="AP451">
        <v>0</v>
      </c>
      <c r="AR451" t="s">
        <v>0</v>
      </c>
      <c r="AT451" s="2">
        <v>3.4359999999999999</v>
      </c>
      <c r="AU451" s="1">
        <f t="shared" si="59"/>
        <v>2.2032941485484132</v>
      </c>
      <c r="AV451" s="1">
        <f t="shared" si="60"/>
        <v>2.018881952731824</v>
      </c>
      <c r="AW451" s="1">
        <f t="shared" si="61"/>
        <v>1.8344697569152344</v>
      </c>
    </row>
    <row r="452" spans="1:49" x14ac:dyDescent="0.2">
      <c r="A452">
        <v>450</v>
      </c>
      <c r="B452" t="s">
        <v>16067</v>
      </c>
      <c r="C452" t="s">
        <v>16066</v>
      </c>
      <c r="F452" t="s">
        <v>16065</v>
      </c>
      <c r="G452" t="s">
        <v>15</v>
      </c>
      <c r="H452" t="s">
        <v>14</v>
      </c>
      <c r="I452" t="s">
        <v>16064</v>
      </c>
      <c r="J452">
        <v>60014138</v>
      </c>
      <c r="K452" t="s">
        <v>16063</v>
      </c>
      <c r="L452" t="s">
        <v>708</v>
      </c>
      <c r="M452" t="s">
        <v>707</v>
      </c>
      <c r="N452">
        <v>4</v>
      </c>
      <c r="O452" t="s">
        <v>16062</v>
      </c>
      <c r="P452" t="s">
        <v>16061</v>
      </c>
      <c r="Q452" t="s">
        <v>16060</v>
      </c>
      <c r="R452" s="7">
        <v>36951</v>
      </c>
      <c r="S452" s="8">
        <f t="shared" si="56"/>
        <v>2001</v>
      </c>
      <c r="T452" s="8">
        <v>2001</v>
      </c>
      <c r="U452" s="8">
        <f t="shared" si="57"/>
        <v>21</v>
      </c>
      <c r="V452" s="7">
        <v>36951</v>
      </c>
      <c r="W452" t="s">
        <v>9104</v>
      </c>
      <c r="X452" s="2">
        <v>0.34399999999999997</v>
      </c>
      <c r="Y452" s="6">
        <f t="shared" si="62"/>
        <v>9.1828835322068283E-3</v>
      </c>
      <c r="AA452">
        <v>10745351</v>
      </c>
      <c r="AB452">
        <v>17964</v>
      </c>
      <c r="AD452" t="s">
        <v>5</v>
      </c>
      <c r="AE452">
        <v>14</v>
      </c>
      <c r="AF452">
        <v>2</v>
      </c>
      <c r="AH452" t="s">
        <v>16059</v>
      </c>
      <c r="AI452" t="s">
        <v>16058</v>
      </c>
      <c r="AJ452" t="s">
        <v>16057</v>
      </c>
      <c r="AK452" t="s">
        <v>16056</v>
      </c>
      <c r="AL452">
        <v>0</v>
      </c>
      <c r="AM452" s="5">
        <f t="shared" si="58"/>
        <v>0</v>
      </c>
      <c r="AN452" s="4">
        <f t="shared" si="63"/>
        <v>0</v>
      </c>
      <c r="AO452" s="3"/>
      <c r="AP452">
        <v>0</v>
      </c>
      <c r="AR452" t="s">
        <v>0</v>
      </c>
      <c r="AT452" s="2" t="s">
        <v>19</v>
      </c>
      <c r="AU452" s="1">
        <f t="shared" si="59"/>
        <v>0.64280184725447786</v>
      </c>
      <c r="AV452" s="1">
        <f t="shared" si="60"/>
        <v>0.4591441766103414</v>
      </c>
      <c r="AW452" s="1">
        <f t="shared" si="61"/>
        <v>0.27548650596620483</v>
      </c>
    </row>
    <row r="453" spans="1:49" x14ac:dyDescent="0.2">
      <c r="A453">
        <v>451</v>
      </c>
      <c r="B453" t="s">
        <v>16055</v>
      </c>
      <c r="C453" t="s">
        <v>16054</v>
      </c>
      <c r="D453" t="s">
        <v>16053</v>
      </c>
      <c r="F453" t="s">
        <v>16052</v>
      </c>
      <c r="G453" t="s">
        <v>15</v>
      </c>
      <c r="H453" t="s">
        <v>14</v>
      </c>
      <c r="I453" t="s">
        <v>16051</v>
      </c>
      <c r="J453" t="s">
        <v>3095</v>
      </c>
      <c r="K453" t="s">
        <v>3094</v>
      </c>
      <c r="L453" t="s">
        <v>3093</v>
      </c>
      <c r="M453" t="s">
        <v>263</v>
      </c>
      <c r="N453">
        <v>3</v>
      </c>
      <c r="O453" t="s">
        <v>16050</v>
      </c>
      <c r="P453" t="s">
        <v>16049</v>
      </c>
      <c r="Q453" t="s">
        <v>16048</v>
      </c>
      <c r="R453" s="7">
        <v>36951</v>
      </c>
      <c r="S453" s="8">
        <f t="shared" si="56"/>
        <v>2001</v>
      </c>
      <c r="T453" s="8">
        <v>2001</v>
      </c>
      <c r="U453" s="8">
        <f t="shared" si="57"/>
        <v>21</v>
      </c>
      <c r="V453" s="7">
        <v>36951</v>
      </c>
      <c r="W453" t="s">
        <v>974</v>
      </c>
      <c r="X453" s="2">
        <v>1.3720000000000001</v>
      </c>
      <c r="Y453" s="6">
        <f t="shared" si="62"/>
        <v>3.662475641333654E-2</v>
      </c>
      <c r="AA453">
        <v>189480</v>
      </c>
      <c r="AB453">
        <v>17366</v>
      </c>
      <c r="AD453" t="s">
        <v>5</v>
      </c>
      <c r="AE453">
        <v>49</v>
      </c>
      <c r="AF453">
        <v>3</v>
      </c>
      <c r="AH453" t="s">
        <v>16047</v>
      </c>
      <c r="AI453" t="s">
        <v>16046</v>
      </c>
      <c r="AJ453" t="s">
        <v>16045</v>
      </c>
      <c r="AK453" t="s">
        <v>16044</v>
      </c>
      <c r="AL453">
        <v>52</v>
      </c>
      <c r="AM453" s="5">
        <f t="shared" si="58"/>
        <v>2.4761904761904763</v>
      </c>
      <c r="AN453" s="4">
        <f t="shared" si="63"/>
        <v>3.7503831521249168E-3</v>
      </c>
      <c r="AO453" s="3"/>
      <c r="AP453">
        <v>0</v>
      </c>
      <c r="AQ453" t="s">
        <v>16043</v>
      </c>
      <c r="AR453" t="s">
        <v>0</v>
      </c>
      <c r="AS453" t="s">
        <v>16042</v>
      </c>
      <c r="AT453" s="2" t="s">
        <v>19</v>
      </c>
      <c r="AU453" s="1">
        <f t="shared" si="59"/>
        <v>2.6762444434973052</v>
      </c>
      <c r="AV453" s="1">
        <f t="shared" si="60"/>
        <v>2.018756978273073</v>
      </c>
      <c r="AW453" s="1">
        <f t="shared" si="61"/>
        <v>1.3612695130488404</v>
      </c>
    </row>
    <row r="454" spans="1:49" x14ac:dyDescent="0.2">
      <c r="A454">
        <v>452</v>
      </c>
      <c r="B454" t="s">
        <v>16041</v>
      </c>
      <c r="C454" t="s">
        <v>16040</v>
      </c>
      <c r="D454" t="s">
        <v>16039</v>
      </c>
      <c r="F454" t="s">
        <v>16038</v>
      </c>
      <c r="G454" t="s">
        <v>15</v>
      </c>
      <c r="H454" t="s">
        <v>14</v>
      </c>
      <c r="I454" t="s">
        <v>16037</v>
      </c>
      <c r="J454" t="s">
        <v>16036</v>
      </c>
      <c r="K454" t="s">
        <v>16035</v>
      </c>
      <c r="L454" t="s">
        <v>16034</v>
      </c>
      <c r="M454" t="s">
        <v>4129</v>
      </c>
      <c r="N454">
        <v>1</v>
      </c>
      <c r="O454" t="s">
        <v>16033</v>
      </c>
      <c r="P454">
        <v>56415172000</v>
      </c>
      <c r="Q454" t="s">
        <v>16032</v>
      </c>
      <c r="R454" s="7">
        <v>36951</v>
      </c>
      <c r="S454" s="8">
        <f t="shared" si="56"/>
        <v>2001</v>
      </c>
      <c r="T454" s="8">
        <v>2001</v>
      </c>
      <c r="U454" s="8">
        <f t="shared" si="57"/>
        <v>21</v>
      </c>
      <c r="V454" s="7">
        <v>36951</v>
      </c>
      <c r="W454" t="s">
        <v>974</v>
      </c>
      <c r="X454" s="2">
        <v>1.3720000000000001</v>
      </c>
      <c r="Y454" s="6">
        <f t="shared" si="62"/>
        <v>3.662475641333654E-2</v>
      </c>
      <c r="AA454">
        <v>189480</v>
      </c>
      <c r="AB454">
        <v>17366</v>
      </c>
      <c r="AD454" t="s">
        <v>5</v>
      </c>
      <c r="AE454">
        <v>49</v>
      </c>
      <c r="AF454">
        <v>3</v>
      </c>
      <c r="AH454" t="s">
        <v>16031</v>
      </c>
      <c r="AI454" t="s">
        <v>16030</v>
      </c>
      <c r="AJ454" t="s">
        <v>16029</v>
      </c>
      <c r="AK454" t="s">
        <v>16028</v>
      </c>
      <c r="AL454">
        <v>30</v>
      </c>
      <c r="AM454" s="5">
        <f t="shared" si="58"/>
        <v>1.4285714285714286</v>
      </c>
      <c r="AN454" s="4">
        <f t="shared" si="63"/>
        <v>2.163682587764375E-3</v>
      </c>
      <c r="AO454" s="3"/>
      <c r="AP454">
        <v>0</v>
      </c>
      <c r="AR454" t="s">
        <v>0</v>
      </c>
      <c r="AT454" s="2" t="s">
        <v>19</v>
      </c>
      <c r="AU454" s="1">
        <f t="shared" si="59"/>
        <v>2.6286434265664886</v>
      </c>
      <c r="AV454" s="1">
        <f t="shared" si="60"/>
        <v>1.9394219500550456</v>
      </c>
      <c r="AW454" s="1">
        <f t="shared" si="61"/>
        <v>1.2502004735436025</v>
      </c>
    </row>
    <row r="455" spans="1:49" x14ac:dyDescent="0.2">
      <c r="A455">
        <v>453</v>
      </c>
      <c r="B455" t="s">
        <v>16027</v>
      </c>
      <c r="C455" t="s">
        <v>16026</v>
      </c>
      <c r="D455" t="s">
        <v>16025</v>
      </c>
      <c r="F455" t="s">
        <v>16024</v>
      </c>
      <c r="G455" t="s">
        <v>15</v>
      </c>
      <c r="H455" t="s">
        <v>14</v>
      </c>
      <c r="I455" t="s">
        <v>16023</v>
      </c>
      <c r="J455">
        <v>60025288</v>
      </c>
      <c r="K455" t="s">
        <v>16022</v>
      </c>
      <c r="L455" t="s">
        <v>16021</v>
      </c>
      <c r="M455" t="s">
        <v>339</v>
      </c>
      <c r="N455">
        <v>3</v>
      </c>
      <c r="O455" t="s">
        <v>16020</v>
      </c>
      <c r="P455" t="s">
        <v>16019</v>
      </c>
      <c r="Q455" t="s">
        <v>16018</v>
      </c>
      <c r="R455" s="7">
        <v>36951</v>
      </c>
      <c r="S455" s="8">
        <f t="shared" si="56"/>
        <v>2001</v>
      </c>
      <c r="T455" s="8">
        <v>2001</v>
      </c>
      <c r="U455" s="8">
        <f t="shared" si="57"/>
        <v>21</v>
      </c>
      <c r="V455" s="7">
        <v>36951</v>
      </c>
      <c r="W455" t="s">
        <v>3967</v>
      </c>
      <c r="X455" s="2">
        <v>2.141</v>
      </c>
      <c r="Y455" s="6">
        <f t="shared" si="62"/>
        <v>5.7152772216438434E-2</v>
      </c>
      <c r="AA455">
        <v>1962892</v>
      </c>
      <c r="AB455">
        <v>17360</v>
      </c>
      <c r="AD455" t="s">
        <v>5</v>
      </c>
      <c r="AE455">
        <v>39</v>
      </c>
      <c r="AF455">
        <v>3</v>
      </c>
      <c r="AH455" t="s">
        <v>16017</v>
      </c>
      <c r="AI455" t="s">
        <v>16016</v>
      </c>
      <c r="AJ455" t="s">
        <v>16015</v>
      </c>
      <c r="AK455" t="s">
        <v>16014</v>
      </c>
      <c r="AL455">
        <v>165</v>
      </c>
      <c r="AM455" s="5">
        <f t="shared" si="58"/>
        <v>7.8571428571428568</v>
      </c>
      <c r="AN455" s="4">
        <f t="shared" si="63"/>
        <v>1.1900254232704062E-2</v>
      </c>
      <c r="AO455" s="3"/>
      <c r="AP455">
        <v>0</v>
      </c>
      <c r="AR455" t="s">
        <v>0</v>
      </c>
      <c r="AT455" s="2" t="s">
        <v>19</v>
      </c>
      <c r="AU455" s="1">
        <f t="shared" si="59"/>
        <v>4.357701682131812</v>
      </c>
      <c r="AV455" s="1">
        <f t="shared" si="60"/>
        <v>3.4526513224571245</v>
      </c>
      <c r="AW455" s="1">
        <f t="shared" si="61"/>
        <v>2.5476009627824374</v>
      </c>
    </row>
    <row r="456" spans="1:49" x14ac:dyDescent="0.2">
      <c r="A456">
        <v>454</v>
      </c>
      <c r="B456" t="s">
        <v>16013</v>
      </c>
      <c r="C456" t="s">
        <v>16012</v>
      </c>
      <c r="D456" t="s">
        <v>16011</v>
      </c>
      <c r="F456" t="s">
        <v>16010</v>
      </c>
      <c r="G456" t="s">
        <v>15</v>
      </c>
      <c r="H456" t="s">
        <v>14</v>
      </c>
      <c r="I456" t="s">
        <v>16009</v>
      </c>
      <c r="J456" t="s">
        <v>16008</v>
      </c>
      <c r="K456" t="s">
        <v>16007</v>
      </c>
      <c r="L456" t="s">
        <v>16006</v>
      </c>
      <c r="M456" t="s">
        <v>154</v>
      </c>
      <c r="N456">
        <v>3</v>
      </c>
      <c r="O456" t="s">
        <v>16005</v>
      </c>
      <c r="P456" t="s">
        <v>16004</v>
      </c>
      <c r="Q456" t="s">
        <v>16003</v>
      </c>
      <c r="R456" s="7">
        <v>36951</v>
      </c>
      <c r="S456" s="8">
        <f t="shared" si="56"/>
        <v>2001</v>
      </c>
      <c r="T456" s="8">
        <v>2001</v>
      </c>
      <c r="U456" s="8">
        <f t="shared" si="57"/>
        <v>21</v>
      </c>
      <c r="V456" s="7">
        <v>36951</v>
      </c>
      <c r="W456" t="s">
        <v>16002</v>
      </c>
      <c r="X456" s="2">
        <v>1.9350000000000001</v>
      </c>
      <c r="Y456" s="6">
        <f t="shared" si="62"/>
        <v>5.1653719868663413E-2</v>
      </c>
      <c r="AA456">
        <v>10834435</v>
      </c>
      <c r="AB456">
        <v>19113</v>
      </c>
      <c r="AD456" t="s">
        <v>5</v>
      </c>
      <c r="AE456">
        <v>6</v>
      </c>
      <c r="AF456">
        <v>1</v>
      </c>
      <c r="AH456" s="9">
        <v>42552</v>
      </c>
      <c r="AI456" t="s">
        <v>16001</v>
      </c>
      <c r="AJ456" t="s">
        <v>16000</v>
      </c>
      <c r="AK456" t="s">
        <v>15999</v>
      </c>
      <c r="AL456">
        <v>13</v>
      </c>
      <c r="AM456" s="5">
        <f t="shared" si="58"/>
        <v>0.61904761904761907</v>
      </c>
      <c r="AN456" s="4">
        <f t="shared" si="63"/>
        <v>9.3759578803122919E-4</v>
      </c>
      <c r="AO456" s="3"/>
      <c r="AP456">
        <v>0</v>
      </c>
      <c r="AR456" t="s">
        <v>15998</v>
      </c>
      <c r="AT456" s="2" t="s">
        <v>19</v>
      </c>
      <c r="AU456" s="1">
        <f t="shared" si="59"/>
        <v>3.6438882644473751</v>
      </c>
      <c r="AV456" s="1">
        <f t="shared" si="60"/>
        <v>2.6295657828347321</v>
      </c>
      <c r="AW456" s="1">
        <f t="shared" si="61"/>
        <v>1.6152433012220886</v>
      </c>
    </row>
    <row r="457" spans="1:49" x14ac:dyDescent="0.2">
      <c r="A457">
        <v>455</v>
      </c>
      <c r="B457" t="s">
        <v>15997</v>
      </c>
      <c r="C457" t="s">
        <v>15996</v>
      </c>
      <c r="D457" t="s">
        <v>15995</v>
      </c>
      <c r="F457" t="s">
        <v>15994</v>
      </c>
      <c r="G457" t="s">
        <v>15</v>
      </c>
      <c r="H457" t="s">
        <v>14</v>
      </c>
      <c r="I457" t="s">
        <v>15993</v>
      </c>
      <c r="J457">
        <v>60012108</v>
      </c>
      <c r="K457" t="s">
        <v>15992</v>
      </c>
      <c r="L457" t="s">
        <v>15991</v>
      </c>
      <c r="M457" t="s">
        <v>766</v>
      </c>
      <c r="N457">
        <v>1</v>
      </c>
      <c r="O457" t="s">
        <v>15990</v>
      </c>
      <c r="P457">
        <v>35610944200</v>
      </c>
      <c r="Q457">
        <v>60012108</v>
      </c>
      <c r="R457" s="7">
        <v>36951</v>
      </c>
      <c r="S457" s="8">
        <f t="shared" si="56"/>
        <v>2001</v>
      </c>
      <c r="T457" s="8">
        <v>2001</v>
      </c>
      <c r="U457" s="8">
        <f t="shared" si="57"/>
        <v>21</v>
      </c>
      <c r="V457" s="7">
        <v>36951</v>
      </c>
      <c r="W457" t="s">
        <v>15989</v>
      </c>
      <c r="X457" s="2">
        <v>0.82699999999999996</v>
      </c>
      <c r="Y457" s="6">
        <f t="shared" si="62"/>
        <v>2.207629267771816E-2</v>
      </c>
      <c r="AA457">
        <v>1437208</v>
      </c>
      <c r="AB457">
        <v>23502</v>
      </c>
      <c r="AD457" t="s">
        <v>5</v>
      </c>
      <c r="AE457">
        <v>48</v>
      </c>
      <c r="AF457">
        <v>3</v>
      </c>
      <c r="AH457" t="s">
        <v>15988</v>
      </c>
      <c r="AI457" t="s">
        <v>15987</v>
      </c>
      <c r="AJ457" t="s">
        <v>15986</v>
      </c>
      <c r="AK457" t="s">
        <v>15985</v>
      </c>
      <c r="AL457">
        <v>148</v>
      </c>
      <c r="AM457" s="5">
        <f t="shared" si="58"/>
        <v>7.0476190476190474</v>
      </c>
      <c r="AN457" s="4">
        <f t="shared" si="63"/>
        <v>1.0674167432970916E-2</v>
      </c>
      <c r="AO457" s="3"/>
      <c r="AP457">
        <v>0</v>
      </c>
      <c r="AR457" t="s">
        <v>0</v>
      </c>
      <c r="AT457" s="2">
        <v>4.8890000000000002</v>
      </c>
      <c r="AU457" s="1">
        <f t="shared" si="59"/>
        <v>1.8655655104293984</v>
      </c>
      <c r="AV457" s="1">
        <f t="shared" si="60"/>
        <v>1.6375230055344538</v>
      </c>
      <c r="AW457" s="1">
        <f t="shared" si="61"/>
        <v>1.4094805006395088</v>
      </c>
    </row>
    <row r="458" spans="1:49" x14ac:dyDescent="0.2">
      <c r="A458">
        <v>456</v>
      </c>
      <c r="B458" t="s">
        <v>15984</v>
      </c>
      <c r="C458" t="s">
        <v>15983</v>
      </c>
      <c r="F458" t="s">
        <v>15982</v>
      </c>
      <c r="G458" t="s">
        <v>15</v>
      </c>
      <c r="H458" t="s">
        <v>14</v>
      </c>
      <c r="I458" t="s">
        <v>15981</v>
      </c>
      <c r="J458">
        <v>60033284</v>
      </c>
      <c r="K458" t="s">
        <v>11473</v>
      </c>
      <c r="L458" t="s">
        <v>11472</v>
      </c>
      <c r="M458" t="s">
        <v>2509</v>
      </c>
      <c r="N458">
        <v>6</v>
      </c>
      <c r="O458" t="s">
        <v>15980</v>
      </c>
      <c r="P458" t="s">
        <v>15979</v>
      </c>
      <c r="Q458" t="s">
        <v>15978</v>
      </c>
      <c r="R458" s="7">
        <v>36951</v>
      </c>
      <c r="S458" s="8">
        <f t="shared" si="56"/>
        <v>2001</v>
      </c>
      <c r="T458" s="8">
        <v>2001</v>
      </c>
      <c r="U458" s="8">
        <f t="shared" si="57"/>
        <v>21</v>
      </c>
      <c r="V458" s="7">
        <v>36951</v>
      </c>
      <c r="W458" t="s">
        <v>3699</v>
      </c>
      <c r="X458" s="2" t="s">
        <v>19</v>
      </c>
      <c r="Y458" s="6" t="e">
        <f t="shared" si="62"/>
        <v>#VALUE!</v>
      </c>
      <c r="AA458">
        <v>10711023</v>
      </c>
      <c r="AB458">
        <v>28597</v>
      </c>
      <c r="AD458" t="s">
        <v>5</v>
      </c>
      <c r="AE458">
        <v>19</v>
      </c>
      <c r="AF458">
        <v>2</v>
      </c>
      <c r="AH458" t="s">
        <v>15977</v>
      </c>
      <c r="AI458" t="s">
        <v>15976</v>
      </c>
      <c r="AK458" t="s">
        <v>15975</v>
      </c>
      <c r="AL458">
        <v>18</v>
      </c>
      <c r="AM458" s="5">
        <f t="shared" si="58"/>
        <v>0.8571428571428571</v>
      </c>
      <c r="AN458" s="4">
        <f t="shared" si="63"/>
        <v>1.2982095526586248E-3</v>
      </c>
      <c r="AO458" s="3"/>
      <c r="AP458">
        <v>0</v>
      </c>
      <c r="AR458" t="s">
        <v>0</v>
      </c>
      <c r="AT458" s="2" t="s">
        <v>19</v>
      </c>
      <c r="AU458" s="1" t="e">
        <f t="shared" si="59"/>
        <v>#VALUE!</v>
      </c>
      <c r="AV458" s="1" t="e">
        <f t="shared" si="60"/>
        <v>#VALUE!</v>
      </c>
      <c r="AW458" s="1" t="e">
        <f t="shared" si="61"/>
        <v>#VALUE!</v>
      </c>
    </row>
    <row r="459" spans="1:49" x14ac:dyDescent="0.2">
      <c r="A459">
        <v>457</v>
      </c>
      <c r="B459" t="s">
        <v>15974</v>
      </c>
      <c r="C459" t="s">
        <v>15973</v>
      </c>
      <c r="F459" t="s">
        <v>15972</v>
      </c>
      <c r="G459" t="s">
        <v>15</v>
      </c>
      <c r="H459" t="s">
        <v>14</v>
      </c>
      <c r="I459" t="s">
        <v>15971</v>
      </c>
      <c r="J459" t="s">
        <v>15970</v>
      </c>
      <c r="K459" t="s">
        <v>15969</v>
      </c>
      <c r="L459" t="s">
        <v>15968</v>
      </c>
      <c r="M459" t="s">
        <v>15967</v>
      </c>
      <c r="N459">
        <v>4</v>
      </c>
      <c r="O459" t="s">
        <v>15966</v>
      </c>
      <c r="P459" t="s">
        <v>15965</v>
      </c>
      <c r="Q459" t="s">
        <v>15964</v>
      </c>
      <c r="R459" s="7">
        <v>36951</v>
      </c>
      <c r="S459" s="8">
        <f t="shared" si="56"/>
        <v>2001</v>
      </c>
      <c r="T459" s="8">
        <v>2001</v>
      </c>
      <c r="U459" s="8">
        <f t="shared" si="57"/>
        <v>21</v>
      </c>
      <c r="V459" s="7">
        <v>36951</v>
      </c>
      <c r="W459" t="s">
        <v>3699</v>
      </c>
      <c r="X459" s="2" t="s">
        <v>19</v>
      </c>
      <c r="Y459" s="6" t="e">
        <f t="shared" si="62"/>
        <v>#VALUE!</v>
      </c>
      <c r="AA459">
        <v>10711023</v>
      </c>
      <c r="AB459">
        <v>28597</v>
      </c>
      <c r="AD459" t="s">
        <v>5</v>
      </c>
      <c r="AE459">
        <v>19</v>
      </c>
      <c r="AF459">
        <v>2</v>
      </c>
      <c r="AH459" t="s">
        <v>15963</v>
      </c>
      <c r="AI459" t="s">
        <v>15962</v>
      </c>
      <c r="AK459" t="s">
        <v>15961</v>
      </c>
      <c r="AL459">
        <v>1</v>
      </c>
      <c r="AM459" s="5">
        <f t="shared" si="58"/>
        <v>4.7619047619047616E-2</v>
      </c>
      <c r="AN459" s="4">
        <f t="shared" si="63"/>
        <v>7.2122752925479164E-5</v>
      </c>
      <c r="AO459" s="3"/>
      <c r="AP459">
        <v>0</v>
      </c>
      <c r="AR459" t="s">
        <v>0</v>
      </c>
      <c r="AT459" s="2" t="s">
        <v>19</v>
      </c>
      <c r="AU459" s="1" t="e">
        <f t="shared" si="59"/>
        <v>#VALUE!</v>
      </c>
      <c r="AV459" s="1" t="e">
        <f t="shared" si="60"/>
        <v>#VALUE!</v>
      </c>
      <c r="AW459" s="1" t="e">
        <f t="shared" si="61"/>
        <v>#VALUE!</v>
      </c>
    </row>
    <row r="460" spans="1:49" x14ac:dyDescent="0.2">
      <c r="A460">
        <v>458</v>
      </c>
      <c r="B460" t="s">
        <v>15960</v>
      </c>
      <c r="C460" t="s">
        <v>15959</v>
      </c>
      <c r="D460" t="s">
        <v>15958</v>
      </c>
      <c r="F460" t="s">
        <v>15957</v>
      </c>
      <c r="G460" t="s">
        <v>15</v>
      </c>
      <c r="H460" t="s">
        <v>14</v>
      </c>
      <c r="I460" t="s">
        <v>15956</v>
      </c>
      <c r="J460" t="s">
        <v>15955</v>
      </c>
      <c r="K460" t="s">
        <v>15954</v>
      </c>
      <c r="L460" t="s">
        <v>15953</v>
      </c>
      <c r="M460" t="s">
        <v>860</v>
      </c>
      <c r="N460">
        <v>6</v>
      </c>
      <c r="O460" t="s">
        <v>15952</v>
      </c>
      <c r="P460" t="s">
        <v>15951</v>
      </c>
      <c r="Q460" t="s">
        <v>15950</v>
      </c>
      <c r="R460" s="7">
        <v>36951</v>
      </c>
      <c r="S460" s="8">
        <f t="shared" si="56"/>
        <v>2001</v>
      </c>
      <c r="T460" s="8">
        <v>2001</v>
      </c>
      <c r="U460" s="8">
        <f t="shared" si="57"/>
        <v>21</v>
      </c>
      <c r="V460" s="7">
        <v>36951</v>
      </c>
      <c r="W460" t="s">
        <v>15949</v>
      </c>
      <c r="X460" s="2">
        <v>0.65100000000000002</v>
      </c>
      <c r="Y460" s="6">
        <f t="shared" si="62"/>
        <v>1.7378073196123969E-2</v>
      </c>
      <c r="AA460">
        <v>9259635</v>
      </c>
      <c r="AB460">
        <v>24680</v>
      </c>
      <c r="AD460" t="s">
        <v>5</v>
      </c>
      <c r="AE460">
        <v>10</v>
      </c>
      <c r="AF460" s="10">
        <v>44380</v>
      </c>
      <c r="AH460" t="s">
        <v>15948</v>
      </c>
      <c r="AI460" t="s">
        <v>15947</v>
      </c>
      <c r="AJ460" t="s">
        <v>15946</v>
      </c>
      <c r="AK460" t="s">
        <v>15945</v>
      </c>
      <c r="AL460">
        <v>14</v>
      </c>
      <c r="AM460" s="5">
        <f t="shared" si="58"/>
        <v>0.66666666666666663</v>
      </c>
      <c r="AN460" s="4">
        <f t="shared" si="63"/>
        <v>1.0097185409567082E-3</v>
      </c>
      <c r="AO460" s="3"/>
      <c r="AP460">
        <v>0</v>
      </c>
      <c r="AQ460" t="s">
        <v>1619</v>
      </c>
      <c r="AR460" t="s">
        <v>15944</v>
      </c>
      <c r="AS460" t="s">
        <v>1617</v>
      </c>
      <c r="AT460" s="2">
        <v>3.3149999999999999</v>
      </c>
      <c r="AU460" s="1">
        <f t="shared" si="59"/>
        <v>1.246756679957379</v>
      </c>
      <c r="AV460" s="1">
        <f t="shared" si="60"/>
        <v>0.91938958685403394</v>
      </c>
      <c r="AW460" s="1">
        <f t="shared" si="61"/>
        <v>0.59202249375068861</v>
      </c>
    </row>
    <row r="461" spans="1:49" x14ac:dyDescent="0.2">
      <c r="A461">
        <v>459</v>
      </c>
      <c r="B461" t="s">
        <v>15943</v>
      </c>
      <c r="C461" t="s">
        <v>15942</v>
      </c>
      <c r="F461" t="s">
        <v>15941</v>
      </c>
      <c r="G461" t="s">
        <v>15</v>
      </c>
      <c r="H461" t="s">
        <v>14</v>
      </c>
      <c r="I461" t="s">
        <v>15940</v>
      </c>
      <c r="J461" t="s">
        <v>15939</v>
      </c>
      <c r="K461" t="s">
        <v>15938</v>
      </c>
      <c r="L461" t="s">
        <v>15937</v>
      </c>
      <c r="M461" t="s">
        <v>15936</v>
      </c>
      <c r="N461">
        <v>2</v>
      </c>
      <c r="O461" t="s">
        <v>15935</v>
      </c>
      <c r="P461" t="s">
        <v>15934</v>
      </c>
      <c r="Q461" t="s">
        <v>15933</v>
      </c>
      <c r="R461" s="7">
        <v>36951</v>
      </c>
      <c r="S461" s="8">
        <f t="shared" si="56"/>
        <v>2001</v>
      </c>
      <c r="T461" s="8">
        <v>2001</v>
      </c>
      <c r="U461" s="8">
        <f t="shared" si="57"/>
        <v>21</v>
      </c>
      <c r="V461" s="7">
        <v>36951</v>
      </c>
      <c r="W461" t="s">
        <v>3429</v>
      </c>
      <c r="X461" s="2">
        <v>0.371</v>
      </c>
      <c r="Y461" s="6">
        <f t="shared" si="62"/>
        <v>9.9036331117695747E-3</v>
      </c>
      <c r="AA461">
        <v>486604</v>
      </c>
      <c r="AB461">
        <v>28580</v>
      </c>
      <c r="AD461" t="s">
        <v>5</v>
      </c>
      <c r="AE461">
        <v>36</v>
      </c>
      <c r="AF461">
        <v>2</v>
      </c>
      <c r="AH461" t="s">
        <v>15932</v>
      </c>
      <c r="AI461" t="s">
        <v>15931</v>
      </c>
      <c r="AK461" t="s">
        <v>15930</v>
      </c>
      <c r="AL461">
        <v>7</v>
      </c>
      <c r="AM461" s="5">
        <f t="shared" si="58"/>
        <v>0.33333333333333331</v>
      </c>
      <c r="AN461" s="4">
        <f t="shared" si="63"/>
        <v>5.048592704783541E-4</v>
      </c>
      <c r="AO461" s="3"/>
      <c r="AP461">
        <v>1</v>
      </c>
      <c r="AR461" t="s">
        <v>0</v>
      </c>
      <c r="AT461" s="2">
        <v>1.431</v>
      </c>
      <c r="AU461" s="1">
        <f t="shared" si="59"/>
        <v>0.70840009593822084</v>
      </c>
      <c r="AV461" s="1">
        <f t="shared" si="60"/>
        <v>0.52042461911239646</v>
      </c>
      <c r="AW461" s="1">
        <f t="shared" si="61"/>
        <v>0.33244914228657207</v>
      </c>
    </row>
    <row r="462" spans="1:49" x14ac:dyDescent="0.2">
      <c r="A462">
        <v>460</v>
      </c>
      <c r="B462" t="s">
        <v>15929</v>
      </c>
      <c r="C462" t="s">
        <v>15928</v>
      </c>
      <c r="D462" t="s">
        <v>15927</v>
      </c>
      <c r="F462" t="s">
        <v>15926</v>
      </c>
      <c r="G462" t="s">
        <v>15</v>
      </c>
      <c r="H462" t="s">
        <v>14</v>
      </c>
      <c r="I462" t="s">
        <v>14617</v>
      </c>
      <c r="J462" t="s">
        <v>14616</v>
      </c>
      <c r="K462" t="s">
        <v>14615</v>
      </c>
      <c r="L462" t="s">
        <v>14614</v>
      </c>
      <c r="M462" t="s">
        <v>263</v>
      </c>
      <c r="N462">
        <v>1</v>
      </c>
      <c r="O462" t="s">
        <v>14613</v>
      </c>
      <c r="P462">
        <v>7004263090</v>
      </c>
      <c r="Q462" t="s">
        <v>14612</v>
      </c>
      <c r="R462" s="7">
        <v>36951</v>
      </c>
      <c r="S462" s="8">
        <f t="shared" si="56"/>
        <v>2001</v>
      </c>
      <c r="T462" s="8">
        <v>2001</v>
      </c>
      <c r="U462" s="8">
        <f t="shared" si="57"/>
        <v>21</v>
      </c>
      <c r="V462" s="7">
        <v>36951</v>
      </c>
      <c r="W462" t="s">
        <v>3089</v>
      </c>
      <c r="X462" s="2">
        <v>1.6519999999999999</v>
      </c>
      <c r="Y462" s="6">
        <f t="shared" si="62"/>
        <v>4.409919649769093E-2</v>
      </c>
      <c r="AA462" t="s">
        <v>3088</v>
      </c>
      <c r="AB462">
        <v>17337</v>
      </c>
      <c r="AD462" t="s">
        <v>5</v>
      </c>
      <c r="AE462">
        <v>49</v>
      </c>
      <c r="AF462">
        <v>3</v>
      </c>
      <c r="AH462" t="s">
        <v>15925</v>
      </c>
      <c r="AI462" t="s">
        <v>15924</v>
      </c>
      <c r="AJ462" t="s">
        <v>15923</v>
      </c>
      <c r="AK462" t="s">
        <v>15922</v>
      </c>
      <c r="AL462">
        <v>12</v>
      </c>
      <c r="AM462" s="5">
        <f t="shared" si="58"/>
        <v>0.5714285714285714</v>
      </c>
      <c r="AN462" s="4">
        <f t="shared" si="63"/>
        <v>8.6547303510574997E-4</v>
      </c>
      <c r="AO462" s="3"/>
      <c r="AP462">
        <v>0</v>
      </c>
      <c r="AQ462" t="s">
        <v>9895</v>
      </c>
      <c r="AR462" t="s">
        <v>0</v>
      </c>
      <c r="AS462" t="s">
        <v>9893</v>
      </c>
      <c r="AT462" s="2" t="s">
        <v>19</v>
      </c>
      <c r="AU462" s="1">
        <f t="shared" si="59"/>
        <v>3.1129079458915374</v>
      </c>
      <c r="AV462" s="1">
        <f t="shared" si="60"/>
        <v>2.2482334766398342</v>
      </c>
      <c r="AW462" s="1">
        <f t="shared" si="61"/>
        <v>1.3835590073881303</v>
      </c>
    </row>
    <row r="463" spans="1:49" x14ac:dyDescent="0.2">
      <c r="A463">
        <v>461</v>
      </c>
      <c r="B463" t="s">
        <v>15921</v>
      </c>
      <c r="C463" t="s">
        <v>15920</v>
      </c>
      <c r="D463" t="s">
        <v>15919</v>
      </c>
      <c r="F463" t="s">
        <v>15918</v>
      </c>
      <c r="G463" t="s">
        <v>15</v>
      </c>
      <c r="H463" t="s">
        <v>14</v>
      </c>
      <c r="I463" t="s">
        <v>15917</v>
      </c>
      <c r="J463" t="s">
        <v>15916</v>
      </c>
      <c r="K463" t="s">
        <v>15915</v>
      </c>
      <c r="L463" t="s">
        <v>15914</v>
      </c>
      <c r="M463" t="s">
        <v>15913</v>
      </c>
      <c r="N463">
        <v>3</v>
      </c>
      <c r="O463" t="s">
        <v>15912</v>
      </c>
      <c r="P463" t="s">
        <v>15911</v>
      </c>
      <c r="Q463" t="s">
        <v>15910</v>
      </c>
      <c r="R463" s="7">
        <v>36951</v>
      </c>
      <c r="S463" s="8">
        <f t="shared" si="56"/>
        <v>2001</v>
      </c>
      <c r="T463" s="8">
        <v>2001</v>
      </c>
      <c r="U463" s="8">
        <f t="shared" si="57"/>
        <v>21</v>
      </c>
      <c r="V463" s="7">
        <v>36951</v>
      </c>
      <c r="W463" t="s">
        <v>3089</v>
      </c>
      <c r="X463" s="2">
        <v>1.6519999999999999</v>
      </c>
      <c r="Y463" s="6">
        <f t="shared" si="62"/>
        <v>4.409919649769093E-2</v>
      </c>
      <c r="AA463" t="s">
        <v>3088</v>
      </c>
      <c r="AB463">
        <v>17337</v>
      </c>
      <c r="AD463" t="s">
        <v>5</v>
      </c>
      <c r="AE463">
        <v>49</v>
      </c>
      <c r="AF463">
        <v>3</v>
      </c>
      <c r="AH463" t="s">
        <v>15909</v>
      </c>
      <c r="AI463" t="s">
        <v>15908</v>
      </c>
      <c r="AJ463" t="s">
        <v>15907</v>
      </c>
      <c r="AK463" t="s">
        <v>15906</v>
      </c>
      <c r="AL463">
        <v>61</v>
      </c>
      <c r="AM463" s="5">
        <f t="shared" si="58"/>
        <v>2.9047619047619047</v>
      </c>
      <c r="AN463" s="4">
        <f t="shared" si="63"/>
        <v>4.399487928454229E-3</v>
      </c>
      <c r="AO463" s="3"/>
      <c r="AP463">
        <v>0</v>
      </c>
      <c r="AR463" t="s">
        <v>0</v>
      </c>
      <c r="AT463" s="2" t="s">
        <v>19</v>
      </c>
      <c r="AU463" s="1">
        <f t="shared" si="59"/>
        <v>3.2189283926919923</v>
      </c>
      <c r="AV463" s="1">
        <f t="shared" si="60"/>
        <v>2.4249342213072582</v>
      </c>
      <c r="AW463" s="1">
        <f t="shared" si="61"/>
        <v>1.6309400499225239</v>
      </c>
    </row>
    <row r="464" spans="1:49" x14ac:dyDescent="0.2">
      <c r="A464">
        <v>462</v>
      </c>
      <c r="B464" t="s">
        <v>15905</v>
      </c>
      <c r="C464" t="s">
        <v>15904</v>
      </c>
      <c r="D464" t="s">
        <v>15903</v>
      </c>
      <c r="F464" t="s">
        <v>15902</v>
      </c>
      <c r="G464" t="s">
        <v>15</v>
      </c>
      <c r="H464" t="s">
        <v>14</v>
      </c>
      <c r="I464" t="s">
        <v>15901</v>
      </c>
      <c r="J464" t="s">
        <v>15900</v>
      </c>
      <c r="K464" t="s">
        <v>15899</v>
      </c>
      <c r="L464" t="s">
        <v>15898</v>
      </c>
      <c r="M464" t="s">
        <v>6956</v>
      </c>
      <c r="N464">
        <v>1</v>
      </c>
      <c r="O464" t="s">
        <v>15897</v>
      </c>
      <c r="P464">
        <v>6602613720</v>
      </c>
      <c r="Q464" t="s">
        <v>15896</v>
      </c>
      <c r="R464" s="7">
        <v>36951</v>
      </c>
      <c r="S464" s="8">
        <f t="shared" si="56"/>
        <v>2001</v>
      </c>
      <c r="T464" s="8">
        <v>2001</v>
      </c>
      <c r="U464" s="8">
        <f t="shared" si="57"/>
        <v>21</v>
      </c>
      <c r="V464" s="7">
        <v>36951</v>
      </c>
      <c r="W464" t="s">
        <v>3089</v>
      </c>
      <c r="X464" s="2">
        <v>1.6519999999999999</v>
      </c>
      <c r="Y464" s="6">
        <f t="shared" si="62"/>
        <v>4.409919649769093E-2</v>
      </c>
      <c r="AA464" t="s">
        <v>3088</v>
      </c>
      <c r="AB464">
        <v>17337</v>
      </c>
      <c r="AD464" t="s">
        <v>5</v>
      </c>
      <c r="AE464">
        <v>49</v>
      </c>
      <c r="AF464">
        <v>3</v>
      </c>
      <c r="AH464" t="s">
        <v>15895</v>
      </c>
      <c r="AI464" t="s">
        <v>15894</v>
      </c>
      <c r="AJ464" t="s">
        <v>15893</v>
      </c>
      <c r="AK464" t="s">
        <v>15892</v>
      </c>
      <c r="AL464">
        <v>16</v>
      </c>
      <c r="AM464" s="5">
        <f t="shared" si="58"/>
        <v>0.76190476190476186</v>
      </c>
      <c r="AN464" s="4">
        <f t="shared" si="63"/>
        <v>1.1539640468076666E-3</v>
      </c>
      <c r="AO464" s="3"/>
      <c r="AP464">
        <v>0</v>
      </c>
      <c r="AR464" t="s">
        <v>0</v>
      </c>
      <c r="AT464" s="2" t="s">
        <v>19</v>
      </c>
      <c r="AU464" s="1">
        <f t="shared" si="59"/>
        <v>3.1215626762425952</v>
      </c>
      <c r="AV464" s="1">
        <f t="shared" si="60"/>
        <v>2.2626580272249299</v>
      </c>
      <c r="AW464" s="1">
        <f t="shared" si="61"/>
        <v>1.4037533782072644</v>
      </c>
    </row>
    <row r="465" spans="1:49" x14ac:dyDescent="0.2">
      <c r="A465">
        <v>463</v>
      </c>
      <c r="B465" t="s">
        <v>15891</v>
      </c>
      <c r="C465" t="s">
        <v>15890</v>
      </c>
      <c r="D465" t="s">
        <v>15889</v>
      </c>
      <c r="F465" t="s">
        <v>15888</v>
      </c>
      <c r="G465" t="s">
        <v>15</v>
      </c>
      <c r="H465" t="s">
        <v>14</v>
      </c>
      <c r="I465" t="s">
        <v>15887</v>
      </c>
      <c r="J465" t="s">
        <v>15886</v>
      </c>
      <c r="K465" t="s">
        <v>15885</v>
      </c>
      <c r="L465" t="s">
        <v>15884</v>
      </c>
      <c r="M465" t="s">
        <v>263</v>
      </c>
      <c r="N465">
        <v>3</v>
      </c>
      <c r="O465" t="s">
        <v>15883</v>
      </c>
      <c r="P465" t="s">
        <v>15882</v>
      </c>
      <c r="Q465" t="s">
        <v>15881</v>
      </c>
      <c r="R465" s="7">
        <v>36951</v>
      </c>
      <c r="S465" s="8">
        <f t="shared" si="56"/>
        <v>2001</v>
      </c>
      <c r="T465" s="8">
        <v>2001</v>
      </c>
      <c r="U465" s="8">
        <f t="shared" si="57"/>
        <v>21</v>
      </c>
      <c r="V465" s="7">
        <v>36951</v>
      </c>
      <c r="W465" t="s">
        <v>3089</v>
      </c>
      <c r="X465" s="2">
        <v>1.6519999999999999</v>
      </c>
      <c r="Y465" s="6">
        <f t="shared" si="62"/>
        <v>4.409919649769093E-2</v>
      </c>
      <c r="AA465" t="s">
        <v>3088</v>
      </c>
      <c r="AB465">
        <v>17337</v>
      </c>
      <c r="AD465" t="s">
        <v>5</v>
      </c>
      <c r="AE465">
        <v>49</v>
      </c>
      <c r="AF465">
        <v>3</v>
      </c>
      <c r="AH465" t="s">
        <v>9677</v>
      </c>
      <c r="AI465" t="s">
        <v>15880</v>
      </c>
      <c r="AJ465" t="s">
        <v>15879</v>
      </c>
      <c r="AK465" t="s">
        <v>15878</v>
      </c>
      <c r="AL465">
        <v>18</v>
      </c>
      <c r="AM465" s="5">
        <f t="shared" si="58"/>
        <v>0.8571428571428571</v>
      </c>
      <c r="AN465" s="4">
        <f t="shared" si="63"/>
        <v>1.2982095526586248E-3</v>
      </c>
      <c r="AO465" s="3"/>
      <c r="AP465">
        <v>0</v>
      </c>
      <c r="AR465" t="s">
        <v>0</v>
      </c>
      <c r="AT465" s="2" t="s">
        <v>19</v>
      </c>
      <c r="AU465" s="1">
        <f t="shared" si="59"/>
        <v>3.1258900414181237</v>
      </c>
      <c r="AV465" s="1">
        <f t="shared" si="60"/>
        <v>2.2698703025174778</v>
      </c>
      <c r="AW465" s="1">
        <f t="shared" si="61"/>
        <v>1.4138505636168315</v>
      </c>
    </row>
    <row r="466" spans="1:49" x14ac:dyDescent="0.2">
      <c r="A466">
        <v>464</v>
      </c>
      <c r="B466" t="s">
        <v>15877</v>
      </c>
      <c r="C466" t="s">
        <v>15876</v>
      </c>
      <c r="D466" t="s">
        <v>15875</v>
      </c>
      <c r="F466" t="s">
        <v>15874</v>
      </c>
      <c r="G466" t="s">
        <v>15</v>
      </c>
      <c r="H466" t="s">
        <v>14</v>
      </c>
      <c r="I466" t="s">
        <v>7296</v>
      </c>
      <c r="J466" t="s">
        <v>15873</v>
      </c>
      <c r="K466" t="s">
        <v>15872</v>
      </c>
      <c r="L466" t="s">
        <v>15871</v>
      </c>
      <c r="M466" t="s">
        <v>15870</v>
      </c>
      <c r="N466">
        <v>2</v>
      </c>
      <c r="O466" t="s">
        <v>15869</v>
      </c>
      <c r="P466" t="s">
        <v>15868</v>
      </c>
      <c r="Q466" t="s">
        <v>15867</v>
      </c>
      <c r="R466" s="7">
        <v>36951</v>
      </c>
      <c r="S466" s="8">
        <f t="shared" si="56"/>
        <v>2001</v>
      </c>
      <c r="T466" s="8">
        <v>2001</v>
      </c>
      <c r="U466" s="8">
        <f t="shared" si="57"/>
        <v>21</v>
      </c>
      <c r="V466" s="7">
        <v>36951</v>
      </c>
      <c r="W466" t="s">
        <v>2764</v>
      </c>
      <c r="X466" s="2">
        <v>1.365</v>
      </c>
      <c r="Y466" s="6">
        <f t="shared" si="62"/>
        <v>3.6437895411227675E-2</v>
      </c>
      <c r="AA466">
        <v>189545</v>
      </c>
      <c r="AB466">
        <v>17393</v>
      </c>
      <c r="AD466" t="s">
        <v>5</v>
      </c>
      <c r="AE466">
        <v>50</v>
      </c>
      <c r="AF466">
        <v>2</v>
      </c>
      <c r="AH466" t="s">
        <v>15866</v>
      </c>
      <c r="AI466" t="s">
        <v>15865</v>
      </c>
      <c r="AJ466" t="s">
        <v>15864</v>
      </c>
      <c r="AK466" t="s">
        <v>15863</v>
      </c>
      <c r="AL466">
        <v>60</v>
      </c>
      <c r="AM466" s="5">
        <f t="shared" si="58"/>
        <v>2.8571428571428572</v>
      </c>
      <c r="AN466" s="4">
        <f t="shared" si="63"/>
        <v>4.3273651755287501E-3</v>
      </c>
      <c r="AO466" s="3"/>
      <c r="AP466">
        <v>0</v>
      </c>
      <c r="AR466" t="s">
        <v>0</v>
      </c>
      <c r="AT466" s="2" t="s">
        <v>19</v>
      </c>
      <c r="AU466" s="1">
        <f t="shared" si="59"/>
        <v>2.6804736340517996</v>
      </c>
      <c r="AV466" s="1">
        <f t="shared" si="60"/>
        <v>2.0382630293378212</v>
      </c>
      <c r="AW466" s="1">
        <f t="shared" si="61"/>
        <v>1.3960524246238428</v>
      </c>
    </row>
    <row r="467" spans="1:49" x14ac:dyDescent="0.2">
      <c r="A467">
        <v>465</v>
      </c>
      <c r="B467" t="s">
        <v>15862</v>
      </c>
      <c r="C467" t="s">
        <v>15861</v>
      </c>
      <c r="D467" t="s">
        <v>15860</v>
      </c>
      <c r="F467" t="s">
        <v>15859</v>
      </c>
      <c r="G467" t="s">
        <v>15</v>
      </c>
      <c r="H467" t="s">
        <v>14</v>
      </c>
      <c r="I467" t="s">
        <v>6900</v>
      </c>
      <c r="J467" t="s">
        <v>15858</v>
      </c>
      <c r="K467" t="s">
        <v>15857</v>
      </c>
      <c r="L467" t="s">
        <v>15856</v>
      </c>
      <c r="M467" t="s">
        <v>1237</v>
      </c>
      <c r="N467">
        <v>2</v>
      </c>
      <c r="O467" t="s">
        <v>15855</v>
      </c>
      <c r="P467" t="s">
        <v>15854</v>
      </c>
      <c r="Q467" t="s">
        <v>15853</v>
      </c>
      <c r="R467" s="7">
        <v>36951</v>
      </c>
      <c r="S467" s="8">
        <f t="shared" si="56"/>
        <v>2001</v>
      </c>
      <c r="T467" s="8">
        <v>2001</v>
      </c>
      <c r="U467" s="8">
        <f t="shared" si="57"/>
        <v>21</v>
      </c>
      <c r="V467" s="7">
        <v>36951</v>
      </c>
      <c r="W467" t="s">
        <v>3089</v>
      </c>
      <c r="X467" s="2">
        <v>1.6519999999999999</v>
      </c>
      <c r="Y467" s="6">
        <f t="shared" si="62"/>
        <v>4.409919649769093E-2</v>
      </c>
      <c r="AA467" t="s">
        <v>3088</v>
      </c>
      <c r="AB467">
        <v>17337</v>
      </c>
      <c r="AD467" t="s">
        <v>5</v>
      </c>
      <c r="AE467">
        <v>49</v>
      </c>
      <c r="AF467">
        <v>3</v>
      </c>
      <c r="AH467" t="s">
        <v>15852</v>
      </c>
      <c r="AI467" t="s">
        <v>15851</v>
      </c>
      <c r="AJ467" t="s">
        <v>15850</v>
      </c>
      <c r="AK467" t="s">
        <v>15849</v>
      </c>
      <c r="AL467">
        <v>30</v>
      </c>
      <c r="AM467" s="5">
        <f t="shared" si="58"/>
        <v>1.4285714285714286</v>
      </c>
      <c r="AN467" s="4">
        <f t="shared" si="63"/>
        <v>2.163682587764375E-3</v>
      </c>
      <c r="AO467" s="3"/>
      <c r="AP467">
        <v>0</v>
      </c>
      <c r="AQ467" t="s">
        <v>119</v>
      </c>
      <c r="AR467" t="s">
        <v>15848</v>
      </c>
      <c r="AS467" t="s">
        <v>118</v>
      </c>
      <c r="AT467" s="2" t="s">
        <v>19</v>
      </c>
      <c r="AU467" s="1">
        <f t="shared" si="59"/>
        <v>3.1518542324712961</v>
      </c>
      <c r="AV467" s="1">
        <f t="shared" si="60"/>
        <v>2.313143954272765</v>
      </c>
      <c r="AW467" s="1">
        <f t="shared" si="61"/>
        <v>1.474433676074234</v>
      </c>
    </row>
    <row r="468" spans="1:49" x14ac:dyDescent="0.2">
      <c r="A468">
        <v>466</v>
      </c>
      <c r="B468" t="s">
        <v>15847</v>
      </c>
      <c r="C468" t="s">
        <v>15846</v>
      </c>
      <c r="D468" t="s">
        <v>15845</v>
      </c>
      <c r="F468" t="s">
        <v>15844</v>
      </c>
      <c r="G468" t="s">
        <v>15</v>
      </c>
      <c r="H468" t="s">
        <v>14</v>
      </c>
      <c r="I468" t="s">
        <v>710</v>
      </c>
      <c r="J468" t="s">
        <v>15843</v>
      </c>
      <c r="K468" t="s">
        <v>15842</v>
      </c>
      <c r="L468" t="s">
        <v>15841</v>
      </c>
      <c r="M468" t="s">
        <v>15840</v>
      </c>
      <c r="N468">
        <v>2</v>
      </c>
      <c r="O468" t="s">
        <v>15839</v>
      </c>
      <c r="P468" t="s">
        <v>15838</v>
      </c>
      <c r="Q468" t="s">
        <v>15837</v>
      </c>
      <c r="R468" s="7">
        <v>36951</v>
      </c>
      <c r="S468" s="8">
        <f t="shared" si="56"/>
        <v>2001</v>
      </c>
      <c r="T468" s="8">
        <v>2001</v>
      </c>
      <c r="U468" s="8">
        <f t="shared" si="57"/>
        <v>21</v>
      </c>
      <c r="V468" s="7">
        <v>36951</v>
      </c>
      <c r="W468" t="s">
        <v>3089</v>
      </c>
      <c r="X468" s="2">
        <v>1.6519999999999999</v>
      </c>
      <c r="Y468" s="6">
        <f t="shared" si="62"/>
        <v>4.409919649769093E-2</v>
      </c>
      <c r="AA468" t="s">
        <v>3088</v>
      </c>
      <c r="AB468">
        <v>17337</v>
      </c>
      <c r="AD468" t="s">
        <v>5</v>
      </c>
      <c r="AE468">
        <v>49</v>
      </c>
      <c r="AF468">
        <v>3</v>
      </c>
      <c r="AH468" t="s">
        <v>15836</v>
      </c>
      <c r="AI468" t="s">
        <v>15835</v>
      </c>
      <c r="AJ468" t="s">
        <v>15834</v>
      </c>
      <c r="AK468" t="s">
        <v>15833</v>
      </c>
      <c r="AL468">
        <v>79</v>
      </c>
      <c r="AM468" s="5">
        <f t="shared" si="58"/>
        <v>3.7619047619047619</v>
      </c>
      <c r="AN468" s="4">
        <f t="shared" si="63"/>
        <v>5.6976974811128542E-3</v>
      </c>
      <c r="AO468" s="3"/>
      <c r="AP468">
        <v>0</v>
      </c>
      <c r="AQ468" t="s">
        <v>14263</v>
      </c>
      <c r="AR468" t="s">
        <v>15832</v>
      </c>
      <c r="AS468" t="s">
        <v>14262</v>
      </c>
      <c r="AT468" s="2" t="s">
        <v>19</v>
      </c>
      <c r="AU468" s="1">
        <f t="shared" si="59"/>
        <v>3.257874679271751</v>
      </c>
      <c r="AV468" s="1">
        <f t="shared" si="60"/>
        <v>2.489844698940189</v>
      </c>
      <c r="AW468" s="1">
        <f t="shared" si="61"/>
        <v>1.7218147186086274</v>
      </c>
    </row>
    <row r="469" spans="1:49" x14ac:dyDescent="0.2">
      <c r="A469">
        <v>467</v>
      </c>
      <c r="B469" t="s">
        <v>15831</v>
      </c>
      <c r="C469" t="s">
        <v>15830</v>
      </c>
      <c r="D469" t="s">
        <v>15829</v>
      </c>
      <c r="F469" t="s">
        <v>15828</v>
      </c>
      <c r="G469" t="s">
        <v>15</v>
      </c>
      <c r="H469" t="s">
        <v>14</v>
      </c>
      <c r="I469" t="s">
        <v>9395</v>
      </c>
      <c r="J469">
        <v>60005510</v>
      </c>
      <c r="K469" t="s">
        <v>4362</v>
      </c>
      <c r="L469" t="s">
        <v>1289</v>
      </c>
      <c r="M469" t="s">
        <v>1288</v>
      </c>
      <c r="N469">
        <v>1</v>
      </c>
      <c r="O469" t="s">
        <v>15827</v>
      </c>
      <c r="P469">
        <v>33167854700</v>
      </c>
      <c r="Q469">
        <v>60005510</v>
      </c>
      <c r="R469" s="7">
        <v>36951</v>
      </c>
      <c r="S469" s="8">
        <f t="shared" si="56"/>
        <v>2001</v>
      </c>
      <c r="T469" s="8">
        <v>2001</v>
      </c>
      <c r="U469" s="8">
        <f t="shared" si="57"/>
        <v>21</v>
      </c>
      <c r="V469" s="7">
        <v>36951</v>
      </c>
      <c r="W469" t="s">
        <v>2764</v>
      </c>
      <c r="X469" s="2">
        <v>1.365</v>
      </c>
      <c r="Y469" s="6">
        <f t="shared" si="62"/>
        <v>3.6437895411227675E-2</v>
      </c>
      <c r="AA469">
        <v>189545</v>
      </c>
      <c r="AB469">
        <v>17393</v>
      </c>
      <c r="AD469" t="s">
        <v>5</v>
      </c>
      <c r="AE469">
        <v>50</v>
      </c>
      <c r="AF469">
        <v>2</v>
      </c>
      <c r="AH469" t="s">
        <v>15826</v>
      </c>
      <c r="AI469" t="s">
        <v>15825</v>
      </c>
      <c r="AJ469" t="s">
        <v>15824</v>
      </c>
      <c r="AK469" t="s">
        <v>15823</v>
      </c>
      <c r="AL469">
        <v>23</v>
      </c>
      <c r="AM469" s="5">
        <f t="shared" si="58"/>
        <v>1.0952380952380953</v>
      </c>
      <c r="AN469" s="4">
        <f t="shared" si="63"/>
        <v>1.658823317286021E-3</v>
      </c>
      <c r="AO469" s="3"/>
      <c r="AP469">
        <v>0</v>
      </c>
      <c r="AR469" t="s">
        <v>0</v>
      </c>
      <c r="AT469" s="2" t="s">
        <v>19</v>
      </c>
      <c r="AU469" s="1">
        <f t="shared" si="59"/>
        <v>2.6004173783045177</v>
      </c>
      <c r="AV469" s="1">
        <f t="shared" si="60"/>
        <v>1.9048359364256848</v>
      </c>
      <c r="AW469" s="1">
        <f t="shared" si="61"/>
        <v>1.2092544945468515</v>
      </c>
    </row>
    <row r="470" spans="1:49" x14ac:dyDescent="0.2">
      <c r="A470">
        <v>468</v>
      </c>
      <c r="B470" t="s">
        <v>15822</v>
      </c>
      <c r="C470" t="s">
        <v>15821</v>
      </c>
      <c r="D470" t="s">
        <v>15820</v>
      </c>
      <c r="F470" t="s">
        <v>15819</v>
      </c>
      <c r="G470" t="s">
        <v>15</v>
      </c>
      <c r="H470" t="s">
        <v>14</v>
      </c>
      <c r="I470" t="s">
        <v>15818</v>
      </c>
      <c r="J470" t="s">
        <v>15817</v>
      </c>
      <c r="K470" t="s">
        <v>15816</v>
      </c>
      <c r="L470" t="s">
        <v>15815</v>
      </c>
      <c r="M470" t="s">
        <v>15814</v>
      </c>
      <c r="N470">
        <v>3</v>
      </c>
      <c r="O470" t="s">
        <v>15813</v>
      </c>
      <c r="P470" t="s">
        <v>15812</v>
      </c>
      <c r="Q470" t="s">
        <v>15811</v>
      </c>
      <c r="R470" s="7">
        <v>36951</v>
      </c>
      <c r="S470" s="8">
        <f t="shared" si="56"/>
        <v>2001</v>
      </c>
      <c r="T470" s="8">
        <v>2001</v>
      </c>
      <c r="U470" s="8">
        <f t="shared" si="57"/>
        <v>21</v>
      </c>
      <c r="V470" s="7">
        <v>36951</v>
      </c>
      <c r="W470" t="s">
        <v>15810</v>
      </c>
      <c r="X470" s="2" t="s">
        <v>19</v>
      </c>
      <c r="Y470" s="6" t="e">
        <f t="shared" si="62"/>
        <v>#VALUE!</v>
      </c>
      <c r="AA470">
        <v>10577130</v>
      </c>
      <c r="AB470">
        <v>34461</v>
      </c>
      <c r="AD470" t="s">
        <v>5</v>
      </c>
      <c r="AE470">
        <v>48</v>
      </c>
      <c r="AF470">
        <v>3</v>
      </c>
      <c r="AH470" t="s">
        <v>15809</v>
      </c>
      <c r="AI470" t="s">
        <v>15808</v>
      </c>
      <c r="AJ470" t="s">
        <v>15807</v>
      </c>
      <c r="AK470" t="s">
        <v>15806</v>
      </c>
      <c r="AL470">
        <v>42</v>
      </c>
      <c r="AM470" s="5">
        <f t="shared" si="58"/>
        <v>2</v>
      </c>
      <c r="AN470" s="4">
        <f t="shared" si="63"/>
        <v>3.0291556228701248E-3</v>
      </c>
      <c r="AO470" s="3"/>
      <c r="AP470">
        <v>0</v>
      </c>
      <c r="AR470" t="s">
        <v>0</v>
      </c>
      <c r="AT470" s="2" t="s">
        <v>19</v>
      </c>
      <c r="AU470" s="1" t="e">
        <f t="shared" si="59"/>
        <v>#VALUE!</v>
      </c>
      <c r="AV470" s="1" t="e">
        <f t="shared" si="60"/>
        <v>#VALUE!</v>
      </c>
      <c r="AW470" s="1" t="e">
        <f t="shared" si="61"/>
        <v>#VALUE!</v>
      </c>
    </row>
    <row r="471" spans="1:49" x14ac:dyDescent="0.2">
      <c r="A471">
        <v>469</v>
      </c>
      <c r="B471" t="s">
        <v>15805</v>
      </c>
      <c r="C471" t="s">
        <v>15804</v>
      </c>
      <c r="D471" t="s">
        <v>15803</v>
      </c>
      <c r="F471" t="s">
        <v>15802</v>
      </c>
      <c r="G471" t="s">
        <v>15</v>
      </c>
      <c r="H471" t="s">
        <v>14</v>
      </c>
      <c r="I471" t="s">
        <v>15801</v>
      </c>
      <c r="J471" t="s">
        <v>15800</v>
      </c>
      <c r="K471" t="s">
        <v>15799</v>
      </c>
      <c r="L471" t="s">
        <v>15798</v>
      </c>
      <c r="M471" t="s">
        <v>263</v>
      </c>
      <c r="N471">
        <v>2</v>
      </c>
      <c r="O471" t="s">
        <v>15797</v>
      </c>
      <c r="P471" t="s">
        <v>15796</v>
      </c>
      <c r="Q471" t="s">
        <v>15795</v>
      </c>
      <c r="R471" s="7">
        <v>36951</v>
      </c>
      <c r="S471" s="8">
        <f t="shared" ref="S471:S534" si="64">YEAR(R471)</f>
        <v>2001</v>
      </c>
      <c r="T471" s="8">
        <v>2001</v>
      </c>
      <c r="U471" s="8">
        <f t="shared" ref="U471:U534" si="65">2022-T471</f>
        <v>21</v>
      </c>
      <c r="V471" s="7">
        <v>36951</v>
      </c>
      <c r="W471" t="s">
        <v>3089</v>
      </c>
      <c r="X471" s="2">
        <v>1.6519999999999999</v>
      </c>
      <c r="Y471" s="6">
        <f t="shared" si="62"/>
        <v>4.409919649769093E-2</v>
      </c>
      <c r="AA471" t="s">
        <v>3088</v>
      </c>
      <c r="AB471">
        <v>17337</v>
      </c>
      <c r="AD471" t="s">
        <v>5</v>
      </c>
      <c r="AE471">
        <v>49</v>
      </c>
      <c r="AF471">
        <v>3</v>
      </c>
      <c r="AH471" t="s">
        <v>15794</v>
      </c>
      <c r="AI471" t="s">
        <v>15793</v>
      </c>
      <c r="AJ471" t="s">
        <v>15792</v>
      </c>
      <c r="AK471" t="s">
        <v>15791</v>
      </c>
      <c r="AL471">
        <v>22</v>
      </c>
      <c r="AM471" s="5">
        <f t="shared" ref="AM471:AM534" si="66">AL471/U471</f>
        <v>1.0476190476190477</v>
      </c>
      <c r="AN471" s="4">
        <f t="shared" si="63"/>
        <v>1.5867005643605417E-3</v>
      </c>
      <c r="AO471" s="3"/>
      <c r="AP471">
        <v>0</v>
      </c>
      <c r="AQ471" t="s">
        <v>14263</v>
      </c>
      <c r="AR471" t="s">
        <v>15790</v>
      </c>
      <c r="AS471" t="s">
        <v>14262</v>
      </c>
      <c r="AT471" s="2" t="s">
        <v>19</v>
      </c>
      <c r="AU471" s="1">
        <f t="shared" ref="AU471:AU534" si="67">(Y471*0.7+AN471*0.3)*100</f>
        <v>3.1345447717691814</v>
      </c>
      <c r="AV471" s="1">
        <f t="shared" ref="AV471:AV534" si="68">(Y471*0.5+AN471*0.5)*100</f>
        <v>2.2842948531025735</v>
      </c>
      <c r="AW471" s="1">
        <f t="shared" ref="AW471:AW534" si="69">(Y471*0.3+AN471*0.7)*100</f>
        <v>1.4340449344359656</v>
      </c>
    </row>
    <row r="472" spans="1:49" x14ac:dyDescent="0.2">
      <c r="A472">
        <v>470</v>
      </c>
      <c r="B472" t="s">
        <v>15789</v>
      </c>
      <c r="C472" t="s">
        <v>15788</v>
      </c>
      <c r="D472" t="s">
        <v>15787</v>
      </c>
      <c r="F472" t="s">
        <v>15786</v>
      </c>
      <c r="G472" t="s">
        <v>15</v>
      </c>
      <c r="H472" t="s">
        <v>14</v>
      </c>
      <c r="I472" t="s">
        <v>15785</v>
      </c>
      <c r="J472" t="s">
        <v>15784</v>
      </c>
      <c r="K472" t="s">
        <v>15783</v>
      </c>
      <c r="L472" t="s">
        <v>15782</v>
      </c>
      <c r="M472" t="s">
        <v>15781</v>
      </c>
      <c r="N472">
        <v>4</v>
      </c>
      <c r="O472" t="s">
        <v>15780</v>
      </c>
      <c r="P472" t="s">
        <v>15779</v>
      </c>
      <c r="Q472" t="s">
        <v>15778</v>
      </c>
      <c r="R472" s="7">
        <v>36951</v>
      </c>
      <c r="S472" s="8">
        <f t="shared" si="64"/>
        <v>2001</v>
      </c>
      <c r="T472" s="8">
        <v>2001</v>
      </c>
      <c r="U472" s="8">
        <f t="shared" si="65"/>
        <v>21</v>
      </c>
      <c r="V472" s="7">
        <v>36951</v>
      </c>
      <c r="W472" t="s">
        <v>3089</v>
      </c>
      <c r="X472" s="2">
        <v>1.6519999999999999</v>
      </c>
      <c r="Y472" s="6">
        <f t="shared" si="62"/>
        <v>4.409919649769093E-2</v>
      </c>
      <c r="AA472" t="s">
        <v>3088</v>
      </c>
      <c r="AB472">
        <v>17337</v>
      </c>
      <c r="AD472" t="s">
        <v>5</v>
      </c>
      <c r="AE472">
        <v>49</v>
      </c>
      <c r="AF472">
        <v>3</v>
      </c>
      <c r="AH472" t="s">
        <v>15777</v>
      </c>
      <c r="AI472" t="s">
        <v>15776</v>
      </c>
      <c r="AJ472" t="s">
        <v>15775</v>
      </c>
      <c r="AK472" t="s">
        <v>15774</v>
      </c>
      <c r="AL472">
        <v>37</v>
      </c>
      <c r="AM472" s="5">
        <f t="shared" si="66"/>
        <v>1.7619047619047619</v>
      </c>
      <c r="AN472" s="4">
        <f t="shared" si="63"/>
        <v>2.668541858242729E-3</v>
      </c>
      <c r="AO472" s="3"/>
      <c r="AP472">
        <v>0</v>
      </c>
      <c r="AR472" t="s">
        <v>15773</v>
      </c>
      <c r="AT472" s="2" t="s">
        <v>19</v>
      </c>
      <c r="AU472" s="1">
        <f t="shared" si="67"/>
        <v>3.1670000105856468</v>
      </c>
      <c r="AV472" s="1">
        <f t="shared" si="68"/>
        <v>2.338386917796683</v>
      </c>
      <c r="AW472" s="1">
        <f t="shared" si="69"/>
        <v>1.5097738250077188</v>
      </c>
    </row>
    <row r="473" spans="1:49" x14ac:dyDescent="0.2">
      <c r="A473">
        <v>471</v>
      </c>
      <c r="B473" t="s">
        <v>15772</v>
      </c>
      <c r="C473" t="s">
        <v>15771</v>
      </c>
      <c r="D473" t="s">
        <v>15770</v>
      </c>
      <c r="F473" t="s">
        <v>15769</v>
      </c>
      <c r="G473" t="s">
        <v>15</v>
      </c>
      <c r="H473" t="s">
        <v>14</v>
      </c>
      <c r="I473" t="s">
        <v>4588</v>
      </c>
      <c r="J473" t="s">
        <v>15768</v>
      </c>
      <c r="K473" t="s">
        <v>15767</v>
      </c>
      <c r="L473" t="s">
        <v>15697</v>
      </c>
      <c r="M473" t="s">
        <v>15696</v>
      </c>
      <c r="N473">
        <v>3</v>
      </c>
      <c r="O473" t="s">
        <v>15766</v>
      </c>
      <c r="P473" t="s">
        <v>15765</v>
      </c>
      <c r="Q473" t="s">
        <v>15764</v>
      </c>
      <c r="R473" s="7">
        <v>36951</v>
      </c>
      <c r="S473" s="8">
        <f t="shared" si="64"/>
        <v>2001</v>
      </c>
      <c r="T473" s="8">
        <v>2001</v>
      </c>
      <c r="U473" s="8">
        <f t="shared" si="65"/>
        <v>21</v>
      </c>
      <c r="V473" s="7">
        <v>36951</v>
      </c>
      <c r="W473" t="s">
        <v>3089</v>
      </c>
      <c r="X473" s="2">
        <v>1.6519999999999999</v>
      </c>
      <c r="Y473" s="6">
        <f t="shared" si="62"/>
        <v>4.409919649769093E-2</v>
      </c>
      <c r="AA473" t="s">
        <v>3088</v>
      </c>
      <c r="AB473">
        <v>17337</v>
      </c>
      <c r="AD473" t="s">
        <v>5</v>
      </c>
      <c r="AE473">
        <v>49</v>
      </c>
      <c r="AF473">
        <v>3</v>
      </c>
      <c r="AH473" t="s">
        <v>15763</v>
      </c>
      <c r="AI473" t="s">
        <v>15762</v>
      </c>
      <c r="AJ473" t="s">
        <v>15761</v>
      </c>
      <c r="AK473" t="s">
        <v>15760</v>
      </c>
      <c r="AL473">
        <v>197</v>
      </c>
      <c r="AM473" s="5">
        <f t="shared" si="66"/>
        <v>9.3809523809523814</v>
      </c>
      <c r="AN473" s="4">
        <f t="shared" si="63"/>
        <v>1.4208182326319397E-2</v>
      </c>
      <c r="AO473" s="3"/>
      <c r="AP473">
        <v>0</v>
      </c>
      <c r="AR473" t="s">
        <v>0</v>
      </c>
      <c r="AT473" s="2" t="s">
        <v>19</v>
      </c>
      <c r="AU473" s="1">
        <f t="shared" si="67"/>
        <v>3.5131892246279466</v>
      </c>
      <c r="AV473" s="1">
        <f t="shared" si="68"/>
        <v>2.9153689412005162</v>
      </c>
      <c r="AW473" s="1">
        <f t="shared" si="69"/>
        <v>2.3175486577730853</v>
      </c>
    </row>
    <row r="474" spans="1:49" x14ac:dyDescent="0.2">
      <c r="A474">
        <v>472</v>
      </c>
      <c r="B474" t="s">
        <v>15759</v>
      </c>
      <c r="C474" t="s">
        <v>15758</v>
      </c>
      <c r="D474" t="s">
        <v>15757</v>
      </c>
      <c r="F474" t="s">
        <v>15756</v>
      </c>
      <c r="G474" t="s">
        <v>15</v>
      </c>
      <c r="H474" t="s">
        <v>14</v>
      </c>
      <c r="I474" t="s">
        <v>15755</v>
      </c>
      <c r="J474" t="s">
        <v>15754</v>
      </c>
      <c r="K474" t="s">
        <v>15753</v>
      </c>
      <c r="L474" t="s">
        <v>15752</v>
      </c>
      <c r="M474" t="s">
        <v>15751</v>
      </c>
      <c r="N474">
        <v>3</v>
      </c>
      <c r="O474" t="s">
        <v>15750</v>
      </c>
      <c r="P474" t="s">
        <v>15749</v>
      </c>
      <c r="Q474" t="s">
        <v>15748</v>
      </c>
      <c r="R474" s="7">
        <v>36951</v>
      </c>
      <c r="S474" s="8">
        <f t="shared" si="64"/>
        <v>2001</v>
      </c>
      <c r="T474" s="8">
        <v>2001</v>
      </c>
      <c r="U474" s="8">
        <f t="shared" si="65"/>
        <v>21</v>
      </c>
      <c r="V474" s="7">
        <v>36951</v>
      </c>
      <c r="W474" t="s">
        <v>2764</v>
      </c>
      <c r="X474" s="2">
        <v>1.365</v>
      </c>
      <c r="Y474" s="6">
        <f t="shared" si="62"/>
        <v>3.6437895411227675E-2</v>
      </c>
      <c r="AA474">
        <v>189545</v>
      </c>
      <c r="AB474">
        <v>17393</v>
      </c>
      <c r="AD474" t="s">
        <v>5</v>
      </c>
      <c r="AE474">
        <v>50</v>
      </c>
      <c r="AF474">
        <v>2</v>
      </c>
      <c r="AH474" t="s">
        <v>15747</v>
      </c>
      <c r="AI474" t="s">
        <v>15746</v>
      </c>
      <c r="AJ474" t="s">
        <v>15745</v>
      </c>
      <c r="AK474" t="s">
        <v>15744</v>
      </c>
      <c r="AL474">
        <v>21</v>
      </c>
      <c r="AM474" s="5">
        <f t="shared" si="66"/>
        <v>1</v>
      </c>
      <c r="AN474" s="4">
        <f t="shared" si="63"/>
        <v>1.5145778114350624E-3</v>
      </c>
      <c r="AO474" s="3"/>
      <c r="AP474">
        <v>0</v>
      </c>
      <c r="AR474" t="s">
        <v>0</v>
      </c>
      <c r="AT474" s="2" t="s">
        <v>19</v>
      </c>
      <c r="AU474" s="1">
        <f t="shared" si="67"/>
        <v>2.5960900131289888</v>
      </c>
      <c r="AV474" s="1">
        <f t="shared" si="68"/>
        <v>1.8976236611331367</v>
      </c>
      <c r="AW474" s="1">
        <f t="shared" si="69"/>
        <v>1.1991573091372845</v>
      </c>
    </row>
    <row r="475" spans="1:49" x14ac:dyDescent="0.2">
      <c r="A475">
        <v>473</v>
      </c>
      <c r="B475" t="s">
        <v>15743</v>
      </c>
      <c r="C475" t="s">
        <v>15742</v>
      </c>
      <c r="D475" t="s">
        <v>15741</v>
      </c>
      <c r="F475" t="s">
        <v>15740</v>
      </c>
      <c r="G475" t="s">
        <v>15</v>
      </c>
      <c r="H475" t="s">
        <v>14</v>
      </c>
      <c r="I475" t="s">
        <v>15739</v>
      </c>
      <c r="J475" t="s">
        <v>15738</v>
      </c>
      <c r="K475" t="s">
        <v>15737</v>
      </c>
      <c r="L475" t="s">
        <v>15736</v>
      </c>
      <c r="M475" t="s">
        <v>15735</v>
      </c>
      <c r="N475">
        <v>3</v>
      </c>
      <c r="O475" t="s">
        <v>15734</v>
      </c>
      <c r="P475" t="s">
        <v>15733</v>
      </c>
      <c r="Q475" t="s">
        <v>15732</v>
      </c>
      <c r="R475" s="7">
        <v>36951</v>
      </c>
      <c r="S475" s="8">
        <f t="shared" si="64"/>
        <v>2001</v>
      </c>
      <c r="T475" s="8">
        <v>2001</v>
      </c>
      <c r="U475" s="8">
        <f t="shared" si="65"/>
        <v>21</v>
      </c>
      <c r="V475" s="7">
        <v>36951</v>
      </c>
      <c r="W475" t="s">
        <v>2764</v>
      </c>
      <c r="X475" s="2">
        <v>1.365</v>
      </c>
      <c r="Y475" s="6">
        <f t="shared" si="62"/>
        <v>3.6437895411227675E-2</v>
      </c>
      <c r="AA475">
        <v>189545</v>
      </c>
      <c r="AB475">
        <v>17393</v>
      </c>
      <c r="AD475" t="s">
        <v>5</v>
      </c>
      <c r="AE475">
        <v>50</v>
      </c>
      <c r="AF475">
        <v>2</v>
      </c>
      <c r="AH475" t="s">
        <v>15731</v>
      </c>
      <c r="AI475" t="s">
        <v>15730</v>
      </c>
      <c r="AJ475" t="s">
        <v>15729</v>
      </c>
      <c r="AK475" t="s">
        <v>15728</v>
      </c>
      <c r="AL475">
        <v>14</v>
      </c>
      <c r="AM475" s="5">
        <f t="shared" si="66"/>
        <v>0.66666666666666663</v>
      </c>
      <c r="AN475" s="4">
        <f t="shared" si="63"/>
        <v>1.0097185409567082E-3</v>
      </c>
      <c r="AO475" s="3"/>
      <c r="AP475">
        <v>0</v>
      </c>
      <c r="AR475" t="s">
        <v>0</v>
      </c>
      <c r="AT475" s="2" t="s">
        <v>19</v>
      </c>
      <c r="AU475" s="1">
        <f t="shared" si="67"/>
        <v>2.5809442350146381</v>
      </c>
      <c r="AV475" s="1">
        <f t="shared" si="68"/>
        <v>1.8723806976092192</v>
      </c>
      <c r="AW475" s="1">
        <f t="shared" si="69"/>
        <v>1.1638171602037997</v>
      </c>
    </row>
    <row r="476" spans="1:49" x14ac:dyDescent="0.2">
      <c r="A476">
        <v>474</v>
      </c>
      <c r="B476" t="s">
        <v>15727</v>
      </c>
      <c r="C476" t="s">
        <v>15726</v>
      </c>
      <c r="D476" t="s">
        <v>15725</v>
      </c>
      <c r="F476" t="s">
        <v>15724</v>
      </c>
      <c r="G476" t="s">
        <v>15</v>
      </c>
      <c r="H476" t="s">
        <v>14</v>
      </c>
      <c r="I476" t="s">
        <v>15723</v>
      </c>
      <c r="J476">
        <v>60018029</v>
      </c>
      <c r="K476" t="s">
        <v>15722</v>
      </c>
      <c r="L476" t="s">
        <v>994</v>
      </c>
      <c r="M476" t="s">
        <v>993</v>
      </c>
      <c r="N476">
        <v>1</v>
      </c>
      <c r="O476" t="s">
        <v>15721</v>
      </c>
      <c r="P476">
        <v>7402819776</v>
      </c>
      <c r="Q476">
        <v>60018029</v>
      </c>
      <c r="R476" s="7">
        <v>36951</v>
      </c>
      <c r="S476" s="8">
        <f t="shared" si="64"/>
        <v>2001</v>
      </c>
      <c r="T476" s="8">
        <v>2001</v>
      </c>
      <c r="U476" s="8">
        <f t="shared" si="65"/>
        <v>21</v>
      </c>
      <c r="V476" s="7">
        <v>36951</v>
      </c>
      <c r="W476" t="s">
        <v>3089</v>
      </c>
      <c r="X476" s="2">
        <v>1.6519999999999999</v>
      </c>
      <c r="Y476" s="6">
        <f t="shared" si="62"/>
        <v>4.409919649769093E-2</v>
      </c>
      <c r="AA476" t="s">
        <v>3088</v>
      </c>
      <c r="AB476">
        <v>17337</v>
      </c>
      <c r="AD476" t="s">
        <v>5</v>
      </c>
      <c r="AE476">
        <v>49</v>
      </c>
      <c r="AF476">
        <v>3</v>
      </c>
      <c r="AH476" t="s">
        <v>15720</v>
      </c>
      <c r="AI476" t="s">
        <v>15719</v>
      </c>
      <c r="AJ476" t="s">
        <v>15718</v>
      </c>
      <c r="AK476" t="s">
        <v>15717</v>
      </c>
      <c r="AL476">
        <v>5</v>
      </c>
      <c r="AM476" s="5">
        <f t="shared" si="66"/>
        <v>0.23809523809523808</v>
      </c>
      <c r="AN476" s="4">
        <f t="shared" si="63"/>
        <v>3.6061376462739582E-4</v>
      </c>
      <c r="AO476" s="3"/>
      <c r="AP476">
        <v>0</v>
      </c>
      <c r="AR476" t="s">
        <v>0</v>
      </c>
      <c r="AT476" s="2" t="s">
        <v>19</v>
      </c>
      <c r="AU476" s="1">
        <f t="shared" si="67"/>
        <v>3.0977621677771872</v>
      </c>
      <c r="AV476" s="1">
        <f t="shared" si="68"/>
        <v>2.2229905131159167</v>
      </c>
      <c r="AW476" s="1">
        <f t="shared" si="69"/>
        <v>1.3482188584546455</v>
      </c>
    </row>
    <row r="477" spans="1:49" x14ac:dyDescent="0.2">
      <c r="A477">
        <v>475</v>
      </c>
      <c r="B477" t="s">
        <v>15716</v>
      </c>
      <c r="C477" t="s">
        <v>15715</v>
      </c>
      <c r="D477" t="s">
        <v>15714</v>
      </c>
      <c r="F477" t="s">
        <v>15713</v>
      </c>
      <c r="G477" t="s">
        <v>15</v>
      </c>
      <c r="H477" t="s">
        <v>14</v>
      </c>
      <c r="I477" t="s">
        <v>15712</v>
      </c>
      <c r="J477" t="s">
        <v>11487</v>
      </c>
      <c r="K477" t="s">
        <v>11486</v>
      </c>
      <c r="L477" t="s">
        <v>11485</v>
      </c>
      <c r="M477" t="s">
        <v>263</v>
      </c>
      <c r="N477">
        <v>3</v>
      </c>
      <c r="O477" t="s">
        <v>15711</v>
      </c>
      <c r="P477" t="s">
        <v>15710</v>
      </c>
      <c r="Q477" t="s">
        <v>15709</v>
      </c>
      <c r="R477" s="7">
        <v>36951</v>
      </c>
      <c r="S477" s="8">
        <f t="shared" si="64"/>
        <v>2001</v>
      </c>
      <c r="T477" s="8">
        <v>2001</v>
      </c>
      <c r="U477" s="8">
        <f t="shared" si="65"/>
        <v>21</v>
      </c>
      <c r="V477" s="7">
        <v>36951</v>
      </c>
      <c r="W477" t="s">
        <v>3089</v>
      </c>
      <c r="X477" s="2">
        <v>1.6519999999999999</v>
      </c>
      <c r="Y477" s="6">
        <f t="shared" si="62"/>
        <v>4.409919649769093E-2</v>
      </c>
      <c r="AA477" t="s">
        <v>3088</v>
      </c>
      <c r="AB477">
        <v>17337</v>
      </c>
      <c r="AD477" t="s">
        <v>5</v>
      </c>
      <c r="AE477">
        <v>49</v>
      </c>
      <c r="AF477">
        <v>3</v>
      </c>
      <c r="AH477" t="s">
        <v>15708</v>
      </c>
      <c r="AI477" t="s">
        <v>15707</v>
      </c>
      <c r="AJ477" t="s">
        <v>15706</v>
      </c>
      <c r="AK477" t="s">
        <v>15705</v>
      </c>
      <c r="AL477">
        <v>4</v>
      </c>
      <c r="AM477" s="5">
        <f t="shared" si="66"/>
        <v>0.19047619047619047</v>
      </c>
      <c r="AN477" s="4">
        <f t="shared" si="63"/>
        <v>2.8849101170191666E-4</v>
      </c>
      <c r="AO477" s="3"/>
      <c r="AP477">
        <v>0</v>
      </c>
      <c r="AR477" t="s">
        <v>0</v>
      </c>
      <c r="AT477" s="2" t="s">
        <v>19</v>
      </c>
      <c r="AU477" s="1">
        <f t="shared" si="67"/>
        <v>3.0955984851894223</v>
      </c>
      <c r="AV477" s="1">
        <f t="shared" si="68"/>
        <v>2.2193843754696423</v>
      </c>
      <c r="AW477" s="1">
        <f t="shared" si="69"/>
        <v>1.3431702657498621</v>
      </c>
    </row>
    <row r="478" spans="1:49" x14ac:dyDescent="0.2">
      <c r="A478">
        <v>476</v>
      </c>
      <c r="B478" t="s">
        <v>15704</v>
      </c>
      <c r="C478" t="s">
        <v>15703</v>
      </c>
      <c r="D478" t="s">
        <v>15702</v>
      </c>
      <c r="F478" t="s">
        <v>15701</v>
      </c>
      <c r="G478" t="s">
        <v>15</v>
      </c>
      <c r="H478" t="s">
        <v>14</v>
      </c>
      <c r="I478" t="s">
        <v>15700</v>
      </c>
      <c r="J478" t="s">
        <v>15699</v>
      </c>
      <c r="K478" t="s">
        <v>15698</v>
      </c>
      <c r="L478" t="s">
        <v>15697</v>
      </c>
      <c r="M478" t="s">
        <v>15696</v>
      </c>
      <c r="N478">
        <v>2</v>
      </c>
      <c r="O478" t="s">
        <v>15695</v>
      </c>
      <c r="P478" t="s">
        <v>15694</v>
      </c>
      <c r="Q478" t="s">
        <v>15693</v>
      </c>
      <c r="R478" s="7">
        <v>36951</v>
      </c>
      <c r="S478" s="8">
        <f t="shared" si="64"/>
        <v>2001</v>
      </c>
      <c r="T478" s="8">
        <v>2001</v>
      </c>
      <c r="U478" s="8">
        <f t="shared" si="65"/>
        <v>21</v>
      </c>
      <c r="V478" s="7">
        <v>36951</v>
      </c>
      <c r="W478" t="s">
        <v>3089</v>
      </c>
      <c r="X478" s="2">
        <v>1.6519999999999999</v>
      </c>
      <c r="Y478" s="6">
        <f t="shared" si="62"/>
        <v>4.409919649769093E-2</v>
      </c>
      <c r="AA478" t="s">
        <v>3088</v>
      </c>
      <c r="AB478">
        <v>17337</v>
      </c>
      <c r="AD478" t="s">
        <v>5</v>
      </c>
      <c r="AE478">
        <v>49</v>
      </c>
      <c r="AF478">
        <v>3</v>
      </c>
      <c r="AH478" t="s">
        <v>7972</v>
      </c>
      <c r="AI478" t="s">
        <v>15692</v>
      </c>
      <c r="AJ478" t="s">
        <v>15691</v>
      </c>
      <c r="AK478" t="s">
        <v>15690</v>
      </c>
      <c r="AL478">
        <v>204</v>
      </c>
      <c r="AM478" s="5">
        <f t="shared" si="66"/>
        <v>9.7142857142857135</v>
      </c>
      <c r="AN478" s="4">
        <f t="shared" si="63"/>
        <v>1.4713041596797748E-2</v>
      </c>
      <c r="AO478" s="3"/>
      <c r="AP478">
        <v>0</v>
      </c>
      <c r="AR478" t="s">
        <v>0</v>
      </c>
      <c r="AT478" s="2" t="s">
        <v>19</v>
      </c>
      <c r="AU478" s="1">
        <f t="shared" si="67"/>
        <v>3.5283350027422973</v>
      </c>
      <c r="AV478" s="1">
        <f t="shared" si="68"/>
        <v>2.9406119047244337</v>
      </c>
      <c r="AW478" s="1">
        <f t="shared" si="69"/>
        <v>2.3528888067065701</v>
      </c>
    </row>
    <row r="479" spans="1:49" x14ac:dyDescent="0.2">
      <c r="A479">
        <v>477</v>
      </c>
      <c r="B479" t="s">
        <v>15689</v>
      </c>
      <c r="C479" t="s">
        <v>15688</v>
      </c>
      <c r="D479" t="s">
        <v>15687</v>
      </c>
      <c r="F479" t="s">
        <v>15686</v>
      </c>
      <c r="G479" t="s">
        <v>15</v>
      </c>
      <c r="H479" t="s">
        <v>14</v>
      </c>
      <c r="I479" t="s">
        <v>7263</v>
      </c>
      <c r="J479" t="s">
        <v>15685</v>
      </c>
      <c r="K479" t="s">
        <v>15684</v>
      </c>
      <c r="L479" t="s">
        <v>15683</v>
      </c>
      <c r="M479" t="s">
        <v>15682</v>
      </c>
      <c r="N479">
        <v>2</v>
      </c>
      <c r="O479" t="s">
        <v>7259</v>
      </c>
      <c r="P479" t="s">
        <v>7258</v>
      </c>
      <c r="Q479" t="s">
        <v>15681</v>
      </c>
      <c r="R479" s="7">
        <v>36951</v>
      </c>
      <c r="S479" s="8">
        <f t="shared" si="64"/>
        <v>2001</v>
      </c>
      <c r="T479" s="8">
        <v>2001</v>
      </c>
      <c r="U479" s="8">
        <f t="shared" si="65"/>
        <v>21</v>
      </c>
      <c r="V479" s="7">
        <v>36951</v>
      </c>
      <c r="W479" t="s">
        <v>2764</v>
      </c>
      <c r="X479" s="2">
        <v>1.365</v>
      </c>
      <c r="Y479" s="6">
        <f t="shared" si="62"/>
        <v>3.6437895411227675E-2</v>
      </c>
      <c r="AA479">
        <v>189545</v>
      </c>
      <c r="AB479">
        <v>17393</v>
      </c>
      <c r="AD479" t="s">
        <v>5</v>
      </c>
      <c r="AE479">
        <v>50</v>
      </c>
      <c r="AF479">
        <v>2</v>
      </c>
      <c r="AH479" t="s">
        <v>15680</v>
      </c>
      <c r="AI479" t="s">
        <v>15679</v>
      </c>
      <c r="AJ479" t="s">
        <v>15678</v>
      </c>
      <c r="AK479" t="s">
        <v>15677</v>
      </c>
      <c r="AL479">
        <v>11</v>
      </c>
      <c r="AM479" s="5">
        <f t="shared" si="66"/>
        <v>0.52380952380952384</v>
      </c>
      <c r="AN479" s="4">
        <f t="shared" si="63"/>
        <v>7.9335028218027086E-4</v>
      </c>
      <c r="AO479" s="3"/>
      <c r="AP479">
        <v>0</v>
      </c>
      <c r="AQ479" t="s">
        <v>119</v>
      </c>
      <c r="AR479" t="s">
        <v>15676</v>
      </c>
      <c r="AS479" t="s">
        <v>118</v>
      </c>
      <c r="AT479" s="2" t="s">
        <v>19</v>
      </c>
      <c r="AU479" s="1">
        <f t="shared" si="67"/>
        <v>2.5744531872513452</v>
      </c>
      <c r="AV479" s="1">
        <f t="shared" si="68"/>
        <v>1.8615622846703972</v>
      </c>
      <c r="AW479" s="1">
        <f t="shared" si="69"/>
        <v>1.1486713820894492</v>
      </c>
    </row>
    <row r="480" spans="1:49" x14ac:dyDescent="0.2">
      <c r="A480">
        <v>478</v>
      </c>
      <c r="B480" t="s">
        <v>15675</v>
      </c>
      <c r="C480" t="s">
        <v>15674</v>
      </c>
      <c r="D480" t="s">
        <v>15673</v>
      </c>
      <c r="F480" t="s">
        <v>15672</v>
      </c>
      <c r="G480" t="s">
        <v>15</v>
      </c>
      <c r="H480" t="s">
        <v>14</v>
      </c>
      <c r="I480" t="s">
        <v>15671</v>
      </c>
      <c r="J480" t="s">
        <v>15670</v>
      </c>
      <c r="K480" t="s">
        <v>15669</v>
      </c>
      <c r="L480" t="s">
        <v>15668</v>
      </c>
      <c r="M480" t="s">
        <v>15667</v>
      </c>
      <c r="N480">
        <v>2</v>
      </c>
      <c r="O480" t="s">
        <v>15666</v>
      </c>
      <c r="P480" t="s">
        <v>15665</v>
      </c>
      <c r="Q480" t="s">
        <v>15664</v>
      </c>
      <c r="R480" s="7">
        <v>36951</v>
      </c>
      <c r="S480" s="8">
        <f t="shared" si="64"/>
        <v>2001</v>
      </c>
      <c r="T480" s="8">
        <v>2001</v>
      </c>
      <c r="U480" s="8">
        <f t="shared" si="65"/>
        <v>21</v>
      </c>
      <c r="V480" s="7">
        <v>36951</v>
      </c>
      <c r="W480" t="s">
        <v>3089</v>
      </c>
      <c r="X480" s="2">
        <v>1.6519999999999999</v>
      </c>
      <c r="Y480" s="6">
        <f t="shared" si="62"/>
        <v>4.409919649769093E-2</v>
      </c>
      <c r="AA480" t="s">
        <v>3088</v>
      </c>
      <c r="AB480">
        <v>17337</v>
      </c>
      <c r="AD480" t="s">
        <v>5</v>
      </c>
      <c r="AE480">
        <v>49</v>
      </c>
      <c r="AF480">
        <v>3</v>
      </c>
      <c r="AH480" t="s">
        <v>15663</v>
      </c>
      <c r="AI480" t="s">
        <v>15662</v>
      </c>
      <c r="AJ480" t="s">
        <v>15661</v>
      </c>
      <c r="AK480" t="s">
        <v>15660</v>
      </c>
      <c r="AL480">
        <v>4</v>
      </c>
      <c r="AM480" s="5">
        <f t="shared" si="66"/>
        <v>0.19047619047619047</v>
      </c>
      <c r="AN480" s="4">
        <f t="shared" si="63"/>
        <v>2.8849101170191666E-4</v>
      </c>
      <c r="AO480" s="3"/>
      <c r="AP480">
        <v>0</v>
      </c>
      <c r="AR480" t="s">
        <v>0</v>
      </c>
      <c r="AT480" s="2" t="s">
        <v>19</v>
      </c>
      <c r="AU480" s="1">
        <f t="shared" si="67"/>
        <v>3.0955984851894223</v>
      </c>
      <c r="AV480" s="1">
        <f t="shared" si="68"/>
        <v>2.2193843754696423</v>
      </c>
      <c r="AW480" s="1">
        <f t="shared" si="69"/>
        <v>1.3431702657498621</v>
      </c>
    </row>
    <row r="481" spans="1:49" x14ac:dyDescent="0.2">
      <c r="A481">
        <v>479</v>
      </c>
      <c r="B481" t="s">
        <v>15659</v>
      </c>
      <c r="C481" t="s">
        <v>15658</v>
      </c>
      <c r="D481" t="s">
        <v>15657</v>
      </c>
      <c r="F481" t="s">
        <v>15656</v>
      </c>
      <c r="G481" t="s">
        <v>15</v>
      </c>
      <c r="H481" t="s">
        <v>14</v>
      </c>
      <c r="I481" t="s">
        <v>15655</v>
      </c>
      <c r="J481" t="s">
        <v>15654</v>
      </c>
      <c r="K481" t="s">
        <v>15653</v>
      </c>
      <c r="L481" t="s">
        <v>15652</v>
      </c>
      <c r="M481" t="s">
        <v>15651</v>
      </c>
      <c r="N481">
        <v>4</v>
      </c>
      <c r="O481" t="s">
        <v>15650</v>
      </c>
      <c r="P481" t="s">
        <v>15649</v>
      </c>
      <c r="Q481" t="s">
        <v>15648</v>
      </c>
      <c r="R481" s="7">
        <v>36951</v>
      </c>
      <c r="S481" s="8">
        <f t="shared" si="64"/>
        <v>2001</v>
      </c>
      <c r="T481" s="8">
        <v>2001</v>
      </c>
      <c r="U481" s="8">
        <f t="shared" si="65"/>
        <v>21</v>
      </c>
      <c r="V481" s="7">
        <v>36951</v>
      </c>
      <c r="W481" t="s">
        <v>3089</v>
      </c>
      <c r="X481" s="2">
        <v>1.6519999999999999</v>
      </c>
      <c r="Y481" s="6">
        <f t="shared" si="62"/>
        <v>4.409919649769093E-2</v>
      </c>
      <c r="AA481" t="s">
        <v>3088</v>
      </c>
      <c r="AB481">
        <v>17337</v>
      </c>
      <c r="AD481" t="s">
        <v>5</v>
      </c>
      <c r="AE481">
        <v>49</v>
      </c>
      <c r="AF481">
        <v>3</v>
      </c>
      <c r="AH481" t="s">
        <v>15647</v>
      </c>
      <c r="AI481" t="s">
        <v>15646</v>
      </c>
      <c r="AJ481" t="s">
        <v>15645</v>
      </c>
      <c r="AK481" t="s">
        <v>15644</v>
      </c>
      <c r="AL481">
        <v>4</v>
      </c>
      <c r="AM481" s="5">
        <f t="shared" si="66"/>
        <v>0.19047619047619047</v>
      </c>
      <c r="AN481" s="4">
        <f t="shared" si="63"/>
        <v>2.8849101170191666E-4</v>
      </c>
      <c r="AO481" s="3"/>
      <c r="AP481">
        <v>0</v>
      </c>
      <c r="AR481" t="s">
        <v>0</v>
      </c>
      <c r="AT481" s="2" t="s">
        <v>19</v>
      </c>
      <c r="AU481" s="1">
        <f t="shared" si="67"/>
        <v>3.0955984851894223</v>
      </c>
      <c r="AV481" s="1">
        <f t="shared" si="68"/>
        <v>2.2193843754696423</v>
      </c>
      <c r="AW481" s="1">
        <f t="shared" si="69"/>
        <v>1.3431702657498621</v>
      </c>
    </row>
    <row r="482" spans="1:49" x14ac:dyDescent="0.2">
      <c r="A482">
        <v>480</v>
      </c>
      <c r="B482" t="s">
        <v>15643</v>
      </c>
      <c r="C482" t="s">
        <v>15642</v>
      </c>
      <c r="D482" t="s">
        <v>15641</v>
      </c>
      <c r="F482" t="s">
        <v>15640</v>
      </c>
      <c r="G482" t="s">
        <v>15</v>
      </c>
      <c r="H482" t="s">
        <v>14</v>
      </c>
      <c r="I482" t="s">
        <v>14328</v>
      </c>
      <c r="J482" t="s">
        <v>15639</v>
      </c>
      <c r="K482" t="s">
        <v>15638</v>
      </c>
      <c r="L482" t="s">
        <v>15637</v>
      </c>
      <c r="M482" t="s">
        <v>15636</v>
      </c>
      <c r="N482">
        <v>3</v>
      </c>
      <c r="O482" t="s">
        <v>15635</v>
      </c>
      <c r="P482" t="s">
        <v>15634</v>
      </c>
      <c r="Q482" t="s">
        <v>15633</v>
      </c>
      <c r="R482" s="7">
        <v>36951</v>
      </c>
      <c r="S482" s="8">
        <f t="shared" si="64"/>
        <v>2001</v>
      </c>
      <c r="T482" s="8">
        <v>2001</v>
      </c>
      <c r="U482" s="8">
        <f t="shared" si="65"/>
        <v>21</v>
      </c>
      <c r="V482" s="7">
        <v>36951</v>
      </c>
      <c r="W482" t="s">
        <v>3089</v>
      </c>
      <c r="X482" s="2">
        <v>1.6519999999999999</v>
      </c>
      <c r="Y482" s="6">
        <f t="shared" si="62"/>
        <v>4.409919649769093E-2</v>
      </c>
      <c r="AA482" t="s">
        <v>3088</v>
      </c>
      <c r="AB482">
        <v>17337</v>
      </c>
      <c r="AD482" t="s">
        <v>5</v>
      </c>
      <c r="AE482">
        <v>49</v>
      </c>
      <c r="AF482">
        <v>3</v>
      </c>
      <c r="AH482" t="s">
        <v>15632</v>
      </c>
      <c r="AI482" t="s">
        <v>15631</v>
      </c>
      <c r="AJ482" t="s">
        <v>15630</v>
      </c>
      <c r="AK482" t="s">
        <v>15629</v>
      </c>
      <c r="AL482">
        <v>15</v>
      </c>
      <c r="AM482" s="5">
        <f t="shared" si="66"/>
        <v>0.7142857142857143</v>
      </c>
      <c r="AN482" s="4">
        <f t="shared" si="63"/>
        <v>1.0818412938821875E-3</v>
      </c>
      <c r="AO482" s="3"/>
      <c r="AP482">
        <v>0</v>
      </c>
      <c r="AR482" t="s">
        <v>0</v>
      </c>
      <c r="AT482" s="2" t="s">
        <v>19</v>
      </c>
      <c r="AU482" s="1">
        <f t="shared" si="67"/>
        <v>3.1193989936548308</v>
      </c>
      <c r="AV482" s="1">
        <f t="shared" si="68"/>
        <v>2.259051889578656</v>
      </c>
      <c r="AW482" s="1">
        <f t="shared" si="69"/>
        <v>1.3987047855024808</v>
      </c>
    </row>
    <row r="483" spans="1:49" x14ac:dyDescent="0.2">
      <c r="A483">
        <v>481</v>
      </c>
      <c r="B483" t="s">
        <v>15628</v>
      </c>
      <c r="C483" t="s">
        <v>15627</v>
      </c>
      <c r="D483" t="s">
        <v>15626</v>
      </c>
      <c r="F483" t="s">
        <v>15625</v>
      </c>
      <c r="G483" t="s">
        <v>15</v>
      </c>
      <c r="H483" t="s">
        <v>14</v>
      </c>
      <c r="I483" t="s">
        <v>14604</v>
      </c>
      <c r="J483" t="s">
        <v>14603</v>
      </c>
      <c r="K483" t="s">
        <v>14602</v>
      </c>
      <c r="L483" t="s">
        <v>14601</v>
      </c>
      <c r="M483" t="s">
        <v>1113</v>
      </c>
      <c r="N483">
        <v>3</v>
      </c>
      <c r="O483" t="s">
        <v>15624</v>
      </c>
      <c r="P483" t="s">
        <v>14599</v>
      </c>
      <c r="Q483" t="s">
        <v>14598</v>
      </c>
      <c r="R483" s="7">
        <v>36951</v>
      </c>
      <c r="S483" s="8">
        <f t="shared" si="64"/>
        <v>2001</v>
      </c>
      <c r="T483" s="8">
        <v>2001</v>
      </c>
      <c r="U483" s="8">
        <f t="shared" si="65"/>
        <v>21</v>
      </c>
      <c r="V483" s="7">
        <v>36951</v>
      </c>
      <c r="W483" t="s">
        <v>2764</v>
      </c>
      <c r="X483" s="2">
        <v>1.365</v>
      </c>
      <c r="Y483" s="6">
        <f t="shared" si="62"/>
        <v>3.6437895411227675E-2</v>
      </c>
      <c r="AA483">
        <v>189545</v>
      </c>
      <c r="AB483">
        <v>17393</v>
      </c>
      <c r="AD483" t="s">
        <v>5</v>
      </c>
      <c r="AE483">
        <v>50</v>
      </c>
      <c r="AF483">
        <v>2</v>
      </c>
      <c r="AH483" t="s">
        <v>15623</v>
      </c>
      <c r="AI483" t="s">
        <v>15622</v>
      </c>
      <c r="AJ483" t="s">
        <v>15621</v>
      </c>
      <c r="AK483" t="s">
        <v>15620</v>
      </c>
      <c r="AL483">
        <v>4</v>
      </c>
      <c r="AM483" s="5">
        <f t="shared" si="66"/>
        <v>0.19047619047619047</v>
      </c>
      <c r="AN483" s="4">
        <f t="shared" si="63"/>
        <v>2.8849101170191666E-4</v>
      </c>
      <c r="AO483" s="3"/>
      <c r="AP483">
        <v>0</v>
      </c>
      <c r="AQ483" t="s">
        <v>8002</v>
      </c>
      <c r="AR483" t="s">
        <v>0</v>
      </c>
      <c r="AS483" t="s">
        <v>8000</v>
      </c>
      <c r="AT483" s="2" t="s">
        <v>19</v>
      </c>
      <c r="AU483" s="1">
        <f t="shared" si="67"/>
        <v>2.5593074091369945</v>
      </c>
      <c r="AV483" s="1">
        <f t="shared" si="68"/>
        <v>1.8363193211464797</v>
      </c>
      <c r="AW483" s="1">
        <f t="shared" si="69"/>
        <v>1.1133312331559644</v>
      </c>
    </row>
    <row r="484" spans="1:49" x14ac:dyDescent="0.2">
      <c r="A484">
        <v>482</v>
      </c>
      <c r="B484" t="s">
        <v>15619</v>
      </c>
      <c r="C484" t="s">
        <v>15618</v>
      </c>
      <c r="D484" t="s">
        <v>15617</v>
      </c>
      <c r="F484" t="s">
        <v>15616</v>
      </c>
      <c r="G484" t="s">
        <v>15</v>
      </c>
      <c r="H484" t="s">
        <v>14</v>
      </c>
      <c r="I484" t="s">
        <v>15615</v>
      </c>
      <c r="J484" t="s">
        <v>15614</v>
      </c>
      <c r="K484" t="s">
        <v>15613</v>
      </c>
      <c r="L484" t="s">
        <v>15612</v>
      </c>
      <c r="M484" t="s">
        <v>15611</v>
      </c>
      <c r="N484">
        <v>3</v>
      </c>
      <c r="O484" t="s">
        <v>15610</v>
      </c>
      <c r="P484" t="s">
        <v>15609</v>
      </c>
      <c r="Q484" t="s">
        <v>15608</v>
      </c>
      <c r="R484" s="7">
        <v>36951</v>
      </c>
      <c r="S484" s="8">
        <f t="shared" si="64"/>
        <v>2001</v>
      </c>
      <c r="T484" s="8">
        <v>2001</v>
      </c>
      <c r="U484" s="8">
        <f t="shared" si="65"/>
        <v>21</v>
      </c>
      <c r="V484" s="7">
        <v>36951</v>
      </c>
      <c r="W484" t="s">
        <v>2764</v>
      </c>
      <c r="X484" s="2">
        <v>1.365</v>
      </c>
      <c r="Y484" s="6">
        <f t="shared" si="62"/>
        <v>3.6437895411227675E-2</v>
      </c>
      <c r="AA484">
        <v>189545</v>
      </c>
      <c r="AB484">
        <v>17393</v>
      </c>
      <c r="AD484" t="s">
        <v>5</v>
      </c>
      <c r="AE484">
        <v>50</v>
      </c>
      <c r="AF484">
        <v>2</v>
      </c>
      <c r="AH484" t="s">
        <v>15607</v>
      </c>
      <c r="AI484" t="s">
        <v>15606</v>
      </c>
      <c r="AJ484" t="s">
        <v>15605</v>
      </c>
      <c r="AK484" t="s">
        <v>15604</v>
      </c>
      <c r="AL484">
        <v>4</v>
      </c>
      <c r="AM484" s="5">
        <f t="shared" si="66"/>
        <v>0.19047619047619047</v>
      </c>
      <c r="AN484" s="4">
        <f t="shared" si="63"/>
        <v>2.8849101170191666E-4</v>
      </c>
      <c r="AO484" s="3"/>
      <c r="AP484">
        <v>0</v>
      </c>
      <c r="AR484" t="s">
        <v>0</v>
      </c>
      <c r="AT484" s="2" t="s">
        <v>19</v>
      </c>
      <c r="AU484" s="1">
        <f t="shared" si="67"/>
        <v>2.5593074091369945</v>
      </c>
      <c r="AV484" s="1">
        <f t="shared" si="68"/>
        <v>1.8363193211464797</v>
      </c>
      <c r="AW484" s="1">
        <f t="shared" si="69"/>
        <v>1.1133312331559644</v>
      </c>
    </row>
    <row r="485" spans="1:49" x14ac:dyDescent="0.2">
      <c r="A485">
        <v>483</v>
      </c>
      <c r="B485" t="s">
        <v>15603</v>
      </c>
      <c r="C485" t="s">
        <v>15602</v>
      </c>
      <c r="D485" t="s">
        <v>15601</v>
      </c>
      <c r="F485" t="s">
        <v>15600</v>
      </c>
      <c r="G485" t="s">
        <v>15</v>
      </c>
      <c r="H485" t="s">
        <v>14</v>
      </c>
      <c r="I485" t="s">
        <v>3462</v>
      </c>
      <c r="J485" t="s">
        <v>3461</v>
      </c>
      <c r="K485" t="s">
        <v>3460</v>
      </c>
      <c r="L485" t="s">
        <v>3459</v>
      </c>
      <c r="M485" t="s">
        <v>263</v>
      </c>
      <c r="N485">
        <v>2</v>
      </c>
      <c r="O485" t="s">
        <v>15599</v>
      </c>
      <c r="P485" t="s">
        <v>15598</v>
      </c>
      <c r="Q485" t="s">
        <v>15597</v>
      </c>
      <c r="R485" s="7">
        <v>36951</v>
      </c>
      <c r="S485" s="8">
        <f t="shared" si="64"/>
        <v>2001</v>
      </c>
      <c r="T485" s="8">
        <v>2001</v>
      </c>
      <c r="U485" s="8">
        <f t="shared" si="65"/>
        <v>21</v>
      </c>
      <c r="V485" s="7">
        <v>36951</v>
      </c>
      <c r="W485" t="s">
        <v>4102</v>
      </c>
      <c r="X485" s="2">
        <v>1.6379999999999999</v>
      </c>
      <c r="Y485" s="6">
        <f t="shared" si="62"/>
        <v>4.3725474493473214E-2</v>
      </c>
      <c r="AA485" t="s">
        <v>4101</v>
      </c>
      <c r="AB485">
        <v>17391</v>
      </c>
      <c r="AD485" t="s">
        <v>5</v>
      </c>
      <c r="AE485">
        <v>49</v>
      </c>
      <c r="AF485">
        <v>3</v>
      </c>
      <c r="AH485" t="s">
        <v>15596</v>
      </c>
      <c r="AI485" t="s">
        <v>15595</v>
      </c>
      <c r="AJ485" t="s">
        <v>15594</v>
      </c>
      <c r="AK485" t="s">
        <v>15593</v>
      </c>
      <c r="AL485">
        <v>50</v>
      </c>
      <c r="AM485" s="5">
        <f t="shared" si="66"/>
        <v>2.3809523809523809</v>
      </c>
      <c r="AN485" s="4">
        <f t="shared" si="63"/>
        <v>3.6061376462739581E-3</v>
      </c>
      <c r="AO485" s="3"/>
      <c r="AP485">
        <v>0</v>
      </c>
      <c r="AR485" t="s">
        <v>0</v>
      </c>
      <c r="AT485" s="2">
        <v>4.931</v>
      </c>
      <c r="AU485" s="1">
        <f t="shared" si="67"/>
        <v>3.1689673439313433</v>
      </c>
      <c r="AV485" s="1">
        <f t="shared" si="68"/>
        <v>2.3665806069873585</v>
      </c>
      <c r="AW485" s="1">
        <f t="shared" si="69"/>
        <v>1.5641938700433733</v>
      </c>
    </row>
    <row r="486" spans="1:49" x14ac:dyDescent="0.2">
      <c r="A486">
        <v>484</v>
      </c>
      <c r="B486" t="s">
        <v>15592</v>
      </c>
      <c r="C486" t="s">
        <v>15591</v>
      </c>
      <c r="D486" t="s">
        <v>15590</v>
      </c>
      <c r="F486" t="s">
        <v>15589</v>
      </c>
      <c r="G486" t="s">
        <v>15</v>
      </c>
      <c r="H486" t="s">
        <v>14</v>
      </c>
      <c r="I486" t="s">
        <v>15588</v>
      </c>
      <c r="J486" t="s">
        <v>15587</v>
      </c>
      <c r="K486" t="s">
        <v>15586</v>
      </c>
      <c r="L486" t="s">
        <v>15585</v>
      </c>
      <c r="M486" t="s">
        <v>15584</v>
      </c>
      <c r="N486">
        <v>3</v>
      </c>
      <c r="O486" t="s">
        <v>15583</v>
      </c>
      <c r="P486" t="s">
        <v>15582</v>
      </c>
      <c r="Q486" t="s">
        <v>15581</v>
      </c>
      <c r="R486" s="7">
        <v>36951</v>
      </c>
      <c r="S486" s="8">
        <f t="shared" si="64"/>
        <v>2001</v>
      </c>
      <c r="T486" s="8">
        <v>2001</v>
      </c>
      <c r="U486" s="8">
        <f t="shared" si="65"/>
        <v>21</v>
      </c>
      <c r="V486" s="7">
        <v>36951</v>
      </c>
      <c r="W486" t="s">
        <v>4102</v>
      </c>
      <c r="X486" s="2">
        <v>1.6379999999999999</v>
      </c>
      <c r="Y486" s="6">
        <f t="shared" si="62"/>
        <v>4.3725474493473214E-2</v>
      </c>
      <c r="AA486" t="s">
        <v>4101</v>
      </c>
      <c r="AB486">
        <v>17391</v>
      </c>
      <c r="AD486" t="s">
        <v>5</v>
      </c>
      <c r="AE486">
        <v>49</v>
      </c>
      <c r="AF486">
        <v>3</v>
      </c>
      <c r="AH486" t="s">
        <v>15580</v>
      </c>
      <c r="AI486" t="s">
        <v>15579</v>
      </c>
      <c r="AJ486" t="s">
        <v>15578</v>
      </c>
      <c r="AK486" t="s">
        <v>15577</v>
      </c>
      <c r="AL486">
        <v>34</v>
      </c>
      <c r="AM486" s="5">
        <f t="shared" si="66"/>
        <v>1.6190476190476191</v>
      </c>
      <c r="AN486" s="4">
        <f t="shared" si="63"/>
        <v>2.4521735994662915E-3</v>
      </c>
      <c r="AO486" s="3"/>
      <c r="AP486">
        <v>0</v>
      </c>
      <c r="AR486" t="s">
        <v>0</v>
      </c>
      <c r="AT486" s="2">
        <v>4.931</v>
      </c>
      <c r="AU486" s="1">
        <f t="shared" si="67"/>
        <v>3.1343484225271134</v>
      </c>
      <c r="AV486" s="1">
        <f t="shared" si="68"/>
        <v>2.3088824046469751</v>
      </c>
      <c r="AW486" s="1">
        <f t="shared" si="69"/>
        <v>1.4834163867668368</v>
      </c>
    </row>
    <row r="487" spans="1:49" x14ac:dyDescent="0.2">
      <c r="A487">
        <v>485</v>
      </c>
      <c r="B487" t="s">
        <v>15576</v>
      </c>
      <c r="F487" t="s">
        <v>15575</v>
      </c>
      <c r="G487" t="s">
        <v>15</v>
      </c>
      <c r="H487" t="s">
        <v>14</v>
      </c>
      <c r="I487" t="s">
        <v>15574</v>
      </c>
      <c r="N487">
        <v>1</v>
      </c>
      <c r="O487" t="s">
        <v>15573</v>
      </c>
      <c r="P487">
        <v>55276453500</v>
      </c>
      <c r="R487" s="7">
        <v>36951</v>
      </c>
      <c r="S487" s="8">
        <f t="shared" si="64"/>
        <v>2001</v>
      </c>
      <c r="T487" s="8">
        <v>2001</v>
      </c>
      <c r="U487" s="8">
        <f t="shared" si="65"/>
        <v>21</v>
      </c>
      <c r="V487" s="7">
        <v>36951</v>
      </c>
      <c r="W487" t="s">
        <v>15572</v>
      </c>
      <c r="X487" s="2">
        <v>0.14299999999999999</v>
      </c>
      <c r="Y487" s="6">
        <f t="shared" si="62"/>
        <v>3.8173033287952803E-3</v>
      </c>
      <c r="AA487">
        <v>10050388</v>
      </c>
      <c r="AB487">
        <v>96848</v>
      </c>
      <c r="AD487" t="s">
        <v>5</v>
      </c>
      <c r="AE487">
        <v>16</v>
      </c>
      <c r="AF487">
        <v>1</v>
      </c>
      <c r="AH487">
        <v>39</v>
      </c>
      <c r="AL487">
        <v>3</v>
      </c>
      <c r="AM487" s="5">
        <f t="shared" si="66"/>
        <v>0.14285714285714285</v>
      </c>
      <c r="AN487" s="4">
        <f t="shared" si="63"/>
        <v>2.1636825877643749E-4</v>
      </c>
      <c r="AO487" s="3"/>
      <c r="AP487">
        <v>0</v>
      </c>
      <c r="AR487" t="s">
        <v>0</v>
      </c>
      <c r="AT487" s="2" t="s">
        <v>19</v>
      </c>
      <c r="AU487" s="1">
        <f t="shared" si="67"/>
        <v>0.27370228077896275</v>
      </c>
      <c r="AV487" s="1">
        <f t="shared" si="68"/>
        <v>0.20168357937858589</v>
      </c>
      <c r="AW487" s="1">
        <f t="shared" si="69"/>
        <v>0.12966487797820903</v>
      </c>
    </row>
    <row r="488" spans="1:49" x14ac:dyDescent="0.2">
      <c r="A488">
        <v>486</v>
      </c>
      <c r="B488" t="s">
        <v>15571</v>
      </c>
      <c r="C488" t="s">
        <v>15570</v>
      </c>
      <c r="D488" t="s">
        <v>15569</v>
      </c>
      <c r="F488" t="s">
        <v>15568</v>
      </c>
      <c r="G488" t="s">
        <v>15</v>
      </c>
      <c r="H488" t="s">
        <v>14</v>
      </c>
      <c r="I488" t="s">
        <v>15567</v>
      </c>
      <c r="J488" t="s">
        <v>15566</v>
      </c>
      <c r="K488" t="s">
        <v>15565</v>
      </c>
      <c r="L488" t="s">
        <v>15564</v>
      </c>
      <c r="M488" t="s">
        <v>15563</v>
      </c>
      <c r="N488">
        <v>5</v>
      </c>
      <c r="O488" t="s">
        <v>15562</v>
      </c>
      <c r="P488" t="s">
        <v>15561</v>
      </c>
      <c r="Q488" t="s">
        <v>15560</v>
      </c>
      <c r="R488" s="7">
        <v>36951</v>
      </c>
      <c r="S488" s="8">
        <f t="shared" si="64"/>
        <v>2001</v>
      </c>
      <c r="T488" s="8">
        <v>2001</v>
      </c>
      <c r="U488" s="8">
        <f t="shared" si="65"/>
        <v>21</v>
      </c>
      <c r="V488" s="7">
        <v>36951</v>
      </c>
      <c r="W488" t="s">
        <v>11630</v>
      </c>
      <c r="X488" s="2">
        <v>1.5249999999999999</v>
      </c>
      <c r="Y488" s="6">
        <f t="shared" si="62"/>
        <v>4.070900403085876E-2</v>
      </c>
      <c r="AA488">
        <v>191035</v>
      </c>
      <c r="AB488">
        <v>27241</v>
      </c>
      <c r="AD488" t="s">
        <v>5</v>
      </c>
      <c r="AE488">
        <v>150</v>
      </c>
      <c r="AF488">
        <v>1</v>
      </c>
      <c r="AH488" t="s">
        <v>15559</v>
      </c>
      <c r="AI488" t="s">
        <v>15558</v>
      </c>
      <c r="AJ488" t="s">
        <v>15557</v>
      </c>
      <c r="AK488" t="s">
        <v>15556</v>
      </c>
      <c r="AL488">
        <v>25</v>
      </c>
      <c r="AM488" s="5">
        <f t="shared" si="66"/>
        <v>1.1904761904761905</v>
      </c>
      <c r="AN488" s="4">
        <f t="shared" si="63"/>
        <v>1.8030688231369791E-3</v>
      </c>
      <c r="AO488" s="3"/>
      <c r="AP488">
        <v>0</v>
      </c>
      <c r="AR488" t="s">
        <v>0</v>
      </c>
      <c r="AS488" t="s">
        <v>15555</v>
      </c>
      <c r="AT488" s="2">
        <v>3.508</v>
      </c>
      <c r="AU488" s="1">
        <f t="shared" si="67"/>
        <v>2.9037223468542224</v>
      </c>
      <c r="AV488" s="1">
        <f t="shared" si="68"/>
        <v>2.1256036426997871</v>
      </c>
      <c r="AW488" s="1">
        <f t="shared" si="69"/>
        <v>1.3474849385453513</v>
      </c>
    </row>
    <row r="489" spans="1:49" x14ac:dyDescent="0.2">
      <c r="A489">
        <v>487</v>
      </c>
      <c r="B489" t="s">
        <v>15554</v>
      </c>
      <c r="C489" t="s">
        <v>15553</v>
      </c>
      <c r="F489" t="s">
        <v>15552</v>
      </c>
      <c r="G489" t="s">
        <v>15</v>
      </c>
      <c r="H489" t="s">
        <v>14</v>
      </c>
      <c r="I489" t="s">
        <v>15551</v>
      </c>
      <c r="J489" t="s">
        <v>15550</v>
      </c>
      <c r="K489" t="s">
        <v>15549</v>
      </c>
      <c r="L489" t="s">
        <v>1511</v>
      </c>
      <c r="M489" t="s">
        <v>27</v>
      </c>
      <c r="N489">
        <v>4</v>
      </c>
      <c r="O489" t="s">
        <v>15548</v>
      </c>
      <c r="P489" t="s">
        <v>15547</v>
      </c>
      <c r="Q489" t="s">
        <v>15546</v>
      </c>
      <c r="R489" s="7">
        <v>36951</v>
      </c>
      <c r="S489" s="8">
        <f t="shared" si="64"/>
        <v>2001</v>
      </c>
      <c r="T489" s="8">
        <v>2001</v>
      </c>
      <c r="U489" s="8">
        <f t="shared" si="65"/>
        <v>21</v>
      </c>
      <c r="V489" s="7">
        <v>36951</v>
      </c>
      <c r="W489" t="s">
        <v>15545</v>
      </c>
      <c r="X489" s="2">
        <v>1.29</v>
      </c>
      <c r="Y489" s="6">
        <f t="shared" si="62"/>
        <v>3.4435813245775611E-2</v>
      </c>
      <c r="AA489">
        <v>14359448</v>
      </c>
      <c r="AB489">
        <v>29520</v>
      </c>
      <c r="AD489" t="s">
        <v>5</v>
      </c>
      <c r="AE489">
        <v>3</v>
      </c>
      <c r="AF489">
        <v>4</v>
      </c>
      <c r="AH489" t="s">
        <v>15544</v>
      </c>
      <c r="AI489" t="s">
        <v>15543</v>
      </c>
      <c r="AJ489" t="s">
        <v>15542</v>
      </c>
      <c r="AK489" t="s">
        <v>15541</v>
      </c>
      <c r="AL489">
        <v>35</v>
      </c>
      <c r="AM489" s="5">
        <f t="shared" si="66"/>
        <v>1.6666666666666667</v>
      </c>
      <c r="AN489" s="4">
        <f t="shared" si="63"/>
        <v>2.5242963523917708E-3</v>
      </c>
      <c r="AO489" s="3"/>
      <c r="AP489">
        <v>0</v>
      </c>
      <c r="AR489" t="s">
        <v>15540</v>
      </c>
      <c r="AT489" s="2">
        <v>3.0840000000000001</v>
      </c>
      <c r="AU489" s="1">
        <f t="shared" si="67"/>
        <v>2.4862358177760457</v>
      </c>
      <c r="AV489" s="1">
        <f t="shared" si="68"/>
        <v>1.8480054799083692</v>
      </c>
      <c r="AW489" s="1">
        <f t="shared" si="69"/>
        <v>1.2097751420406921</v>
      </c>
    </row>
    <row r="490" spans="1:49" x14ac:dyDescent="0.2">
      <c r="A490">
        <v>488</v>
      </c>
      <c r="B490" t="s">
        <v>15539</v>
      </c>
      <c r="C490" t="s">
        <v>15538</v>
      </c>
      <c r="E490">
        <v>11226245</v>
      </c>
      <c r="F490" t="s">
        <v>15537</v>
      </c>
      <c r="G490" t="s">
        <v>15</v>
      </c>
      <c r="H490" t="s">
        <v>14</v>
      </c>
      <c r="I490" t="s">
        <v>15536</v>
      </c>
      <c r="J490" t="s">
        <v>15535</v>
      </c>
      <c r="K490" t="s">
        <v>15534</v>
      </c>
      <c r="L490" t="s">
        <v>15533</v>
      </c>
      <c r="M490" t="s">
        <v>15532</v>
      </c>
      <c r="N490">
        <v>8</v>
      </c>
      <c r="O490" t="s">
        <v>15531</v>
      </c>
      <c r="P490" t="s">
        <v>15530</v>
      </c>
      <c r="Q490" t="s">
        <v>15529</v>
      </c>
      <c r="R490" s="7">
        <v>36949</v>
      </c>
      <c r="S490" s="8">
        <f t="shared" si="64"/>
        <v>2001</v>
      </c>
      <c r="T490" s="8">
        <v>2001</v>
      </c>
      <c r="U490" s="8">
        <f t="shared" si="65"/>
        <v>21</v>
      </c>
      <c r="V490" s="7">
        <v>36949</v>
      </c>
      <c r="W490" t="s">
        <v>15528</v>
      </c>
      <c r="X490" s="2">
        <v>5.0110000000000001</v>
      </c>
      <c r="Y490" s="6">
        <f t="shared" si="62"/>
        <v>0.13376578308107098</v>
      </c>
      <c r="AA490">
        <v>278424</v>
      </c>
      <c r="AB490">
        <v>21121</v>
      </c>
      <c r="AD490" t="s">
        <v>5</v>
      </c>
      <c r="AE490">
        <v>98</v>
      </c>
      <c r="AF490">
        <v>5</v>
      </c>
      <c r="AH490" t="s">
        <v>15527</v>
      </c>
      <c r="AI490" t="s">
        <v>15526</v>
      </c>
      <c r="AK490" t="s">
        <v>15525</v>
      </c>
      <c r="AL490">
        <v>285</v>
      </c>
      <c r="AM490" s="5">
        <f t="shared" si="66"/>
        <v>13.571428571428571</v>
      </c>
      <c r="AN490" s="4">
        <f t="shared" si="63"/>
        <v>2.0554984583761562E-2</v>
      </c>
      <c r="AO490" s="3"/>
      <c r="AP490">
        <v>1</v>
      </c>
      <c r="AR490" t="s">
        <v>0</v>
      </c>
      <c r="AT490" s="2" t="s">
        <v>19</v>
      </c>
      <c r="AU490" s="1">
        <f t="shared" si="67"/>
        <v>9.9802543531878154</v>
      </c>
      <c r="AV490" s="1">
        <f t="shared" si="68"/>
        <v>7.7160383832416271</v>
      </c>
      <c r="AW490" s="1">
        <f t="shared" si="69"/>
        <v>5.4518224132954387</v>
      </c>
    </row>
    <row r="491" spans="1:49" x14ac:dyDescent="0.2">
      <c r="A491">
        <v>489</v>
      </c>
      <c r="B491" t="s">
        <v>15524</v>
      </c>
      <c r="F491" t="s">
        <v>15523</v>
      </c>
      <c r="G491" t="s">
        <v>15</v>
      </c>
      <c r="H491" t="s">
        <v>14</v>
      </c>
      <c r="I491" t="s">
        <v>15522</v>
      </c>
      <c r="J491">
        <v>60029306</v>
      </c>
      <c r="K491" t="s">
        <v>10732</v>
      </c>
      <c r="L491" t="s">
        <v>10731</v>
      </c>
      <c r="M491" t="s">
        <v>469</v>
      </c>
      <c r="N491">
        <v>2</v>
      </c>
      <c r="O491" t="s">
        <v>15521</v>
      </c>
      <c r="P491" t="s">
        <v>15520</v>
      </c>
      <c r="Q491" t="s">
        <v>15519</v>
      </c>
      <c r="R491" s="7">
        <v>36946</v>
      </c>
      <c r="S491" s="8">
        <f t="shared" si="64"/>
        <v>2001</v>
      </c>
      <c r="T491" s="8">
        <v>2001</v>
      </c>
      <c r="U491" s="8">
        <f t="shared" si="65"/>
        <v>21</v>
      </c>
      <c r="V491" s="7">
        <v>36946</v>
      </c>
      <c r="W491" t="s">
        <v>15510</v>
      </c>
      <c r="X491" s="2" t="s">
        <v>19</v>
      </c>
      <c r="Y491" s="6" t="e">
        <f t="shared" si="62"/>
        <v>#VALUE!</v>
      </c>
      <c r="AA491">
        <v>2539888</v>
      </c>
      <c r="AB491">
        <v>36921</v>
      </c>
      <c r="AD491" t="s">
        <v>5</v>
      </c>
      <c r="AE491">
        <v>47</v>
      </c>
      <c r="AF491">
        <v>1</v>
      </c>
      <c r="AH491" t="s">
        <v>900</v>
      </c>
      <c r="AI491" t="s">
        <v>15518</v>
      </c>
      <c r="AJ491" t="s">
        <v>15517</v>
      </c>
      <c r="AK491" t="s">
        <v>15516</v>
      </c>
      <c r="AL491">
        <v>0</v>
      </c>
      <c r="AM491" s="5">
        <f t="shared" si="66"/>
        <v>0</v>
      </c>
      <c r="AN491" s="4">
        <f t="shared" si="63"/>
        <v>0</v>
      </c>
      <c r="AO491" s="3"/>
      <c r="AP491">
        <v>0</v>
      </c>
      <c r="AR491" t="s">
        <v>0</v>
      </c>
      <c r="AT491" s="2" t="s">
        <v>19</v>
      </c>
      <c r="AU491" s="1" t="e">
        <f t="shared" si="67"/>
        <v>#VALUE!</v>
      </c>
      <c r="AV491" s="1" t="e">
        <f t="shared" si="68"/>
        <v>#VALUE!</v>
      </c>
      <c r="AW491" s="1" t="e">
        <f t="shared" si="69"/>
        <v>#VALUE!</v>
      </c>
    </row>
    <row r="492" spans="1:49" x14ac:dyDescent="0.2">
      <c r="A492">
        <v>490</v>
      </c>
      <c r="B492" t="s">
        <v>15515</v>
      </c>
      <c r="F492" t="s">
        <v>15514</v>
      </c>
      <c r="G492" t="s">
        <v>15</v>
      </c>
      <c r="H492" t="s">
        <v>14</v>
      </c>
      <c r="I492" t="s">
        <v>10913</v>
      </c>
      <c r="J492">
        <v>60029306</v>
      </c>
      <c r="K492" t="s">
        <v>10732</v>
      </c>
      <c r="L492" t="s">
        <v>10731</v>
      </c>
      <c r="M492" t="s">
        <v>469</v>
      </c>
      <c r="N492">
        <v>3</v>
      </c>
      <c r="O492" t="s">
        <v>15513</v>
      </c>
      <c r="P492" t="s">
        <v>15512</v>
      </c>
      <c r="Q492" t="s">
        <v>15511</v>
      </c>
      <c r="R492" s="7">
        <v>36946</v>
      </c>
      <c r="S492" s="8">
        <f t="shared" si="64"/>
        <v>2001</v>
      </c>
      <c r="T492" s="8">
        <v>2001</v>
      </c>
      <c r="U492" s="8">
        <f t="shared" si="65"/>
        <v>21</v>
      </c>
      <c r="V492" s="7">
        <v>36946</v>
      </c>
      <c r="W492" t="s">
        <v>15510</v>
      </c>
      <c r="X492" s="2" t="s">
        <v>19</v>
      </c>
      <c r="Y492" s="6" t="e">
        <f t="shared" si="62"/>
        <v>#VALUE!</v>
      </c>
      <c r="AA492">
        <v>2539888</v>
      </c>
      <c r="AB492">
        <v>36921</v>
      </c>
      <c r="AD492" t="s">
        <v>5</v>
      </c>
      <c r="AE492">
        <v>47</v>
      </c>
      <c r="AF492">
        <v>1</v>
      </c>
      <c r="AH492" t="s">
        <v>15509</v>
      </c>
      <c r="AI492" t="s">
        <v>15508</v>
      </c>
      <c r="AJ492" t="s">
        <v>15507</v>
      </c>
      <c r="AK492" t="s">
        <v>15506</v>
      </c>
      <c r="AL492">
        <v>0</v>
      </c>
      <c r="AM492" s="5">
        <f t="shared" si="66"/>
        <v>0</v>
      </c>
      <c r="AN492" s="4">
        <f t="shared" si="63"/>
        <v>0</v>
      </c>
      <c r="AO492" s="3"/>
      <c r="AP492">
        <v>0</v>
      </c>
      <c r="AR492" t="s">
        <v>0</v>
      </c>
      <c r="AT492" s="2" t="s">
        <v>19</v>
      </c>
      <c r="AU492" s="1" t="e">
        <f t="shared" si="67"/>
        <v>#VALUE!</v>
      </c>
      <c r="AV492" s="1" t="e">
        <f t="shared" si="68"/>
        <v>#VALUE!</v>
      </c>
      <c r="AW492" s="1" t="e">
        <f t="shared" si="69"/>
        <v>#VALUE!</v>
      </c>
    </row>
    <row r="493" spans="1:49" x14ac:dyDescent="0.2">
      <c r="A493">
        <v>491</v>
      </c>
      <c r="B493" t="s">
        <v>15505</v>
      </c>
      <c r="C493" t="s">
        <v>15504</v>
      </c>
      <c r="E493">
        <v>11222856</v>
      </c>
      <c r="F493" t="s">
        <v>15503</v>
      </c>
      <c r="G493" t="s">
        <v>15</v>
      </c>
      <c r="H493" t="s">
        <v>14</v>
      </c>
      <c r="I493" t="s">
        <v>15502</v>
      </c>
      <c r="J493">
        <v>60022355</v>
      </c>
      <c r="K493" t="s">
        <v>15501</v>
      </c>
      <c r="L493" t="s">
        <v>15500</v>
      </c>
      <c r="M493" t="s">
        <v>10</v>
      </c>
      <c r="N493">
        <v>1</v>
      </c>
      <c r="O493" t="s">
        <v>15499</v>
      </c>
      <c r="P493">
        <v>6603762804</v>
      </c>
      <c r="Q493">
        <v>60022355</v>
      </c>
      <c r="R493" s="7">
        <v>36945</v>
      </c>
      <c r="S493" s="8">
        <f t="shared" si="64"/>
        <v>2001</v>
      </c>
      <c r="T493" s="8">
        <v>2001</v>
      </c>
      <c r="U493" s="8">
        <f t="shared" si="65"/>
        <v>21</v>
      </c>
      <c r="V493" s="7">
        <v>36945</v>
      </c>
      <c r="W493" t="s">
        <v>15498</v>
      </c>
      <c r="X493" s="2">
        <v>12.555999999999999</v>
      </c>
      <c r="Y493" s="6">
        <f t="shared" si="62"/>
        <v>0.33517524892554923</v>
      </c>
      <c r="AA493">
        <v>368075</v>
      </c>
      <c r="AB493">
        <v>23571</v>
      </c>
      <c r="AD493" t="s">
        <v>5</v>
      </c>
      <c r="AE493">
        <v>291</v>
      </c>
      <c r="AF493">
        <v>5508</v>
      </c>
      <c r="AH493" t="s">
        <v>15497</v>
      </c>
      <c r="AI493" t="s">
        <v>15496</v>
      </c>
      <c r="AK493" t="s">
        <v>15495</v>
      </c>
      <c r="AL493">
        <v>249</v>
      </c>
      <c r="AM493" s="5">
        <f t="shared" si="66"/>
        <v>11.857142857142858</v>
      </c>
      <c r="AN493" s="4">
        <f t="shared" si="63"/>
        <v>1.7958565478444315E-2</v>
      </c>
      <c r="AO493" s="3"/>
      <c r="AP493">
        <v>0</v>
      </c>
      <c r="AR493" t="s">
        <v>0</v>
      </c>
      <c r="AT493" s="2">
        <v>47.728000000000002</v>
      </c>
      <c r="AU493" s="1">
        <f t="shared" si="67"/>
        <v>24.001024389141772</v>
      </c>
      <c r="AV493" s="1">
        <f t="shared" si="68"/>
        <v>17.656690720199677</v>
      </c>
      <c r="AW493" s="1">
        <f t="shared" si="69"/>
        <v>11.312357051257578</v>
      </c>
    </row>
    <row r="494" spans="1:49" x14ac:dyDescent="0.2">
      <c r="A494">
        <v>492</v>
      </c>
      <c r="B494" t="s">
        <v>15494</v>
      </c>
      <c r="C494" t="s">
        <v>15493</v>
      </c>
      <c r="D494" t="s">
        <v>15492</v>
      </c>
      <c r="E494">
        <v>11226430</v>
      </c>
      <c r="F494" t="s">
        <v>15491</v>
      </c>
      <c r="G494" t="s">
        <v>15</v>
      </c>
      <c r="H494" t="s">
        <v>14</v>
      </c>
      <c r="I494" t="s">
        <v>15490</v>
      </c>
      <c r="J494" t="s">
        <v>15489</v>
      </c>
      <c r="K494" t="s">
        <v>15488</v>
      </c>
      <c r="L494" t="s">
        <v>15487</v>
      </c>
      <c r="M494" t="s">
        <v>15486</v>
      </c>
      <c r="N494">
        <v>5</v>
      </c>
      <c r="O494" t="s">
        <v>15485</v>
      </c>
      <c r="P494" t="s">
        <v>15484</v>
      </c>
      <c r="Q494" t="s">
        <v>15483</v>
      </c>
      <c r="R494" s="7">
        <v>36945</v>
      </c>
      <c r="S494" s="8">
        <f t="shared" si="64"/>
        <v>2001</v>
      </c>
      <c r="T494" s="8">
        <v>2001</v>
      </c>
      <c r="U494" s="8">
        <f t="shared" si="65"/>
        <v>21</v>
      </c>
      <c r="V494" s="7">
        <v>36945</v>
      </c>
      <c r="W494" t="s">
        <v>15482</v>
      </c>
      <c r="X494" s="2">
        <v>1.593</v>
      </c>
      <c r="Y494" s="6">
        <f t="shared" si="62"/>
        <v>4.2524225194201973E-2</v>
      </c>
      <c r="AA494">
        <v>145793</v>
      </c>
      <c r="AB494">
        <v>17481</v>
      </c>
      <c r="AD494" t="s">
        <v>5</v>
      </c>
      <c r="AE494">
        <v>491</v>
      </c>
      <c r="AF494" s="10">
        <v>44228</v>
      </c>
      <c r="AH494" t="s">
        <v>15481</v>
      </c>
      <c r="AI494" t="s">
        <v>15480</v>
      </c>
      <c r="AJ494" t="s">
        <v>15479</v>
      </c>
      <c r="AK494" t="s">
        <v>15478</v>
      </c>
      <c r="AL494">
        <v>73</v>
      </c>
      <c r="AM494" s="5">
        <f t="shared" si="66"/>
        <v>3.4761904761904763</v>
      </c>
      <c r="AN494" s="4">
        <f t="shared" si="63"/>
        <v>5.2649609635599792E-3</v>
      </c>
      <c r="AO494" s="3"/>
      <c r="AP494">
        <v>1</v>
      </c>
      <c r="AR494" t="s">
        <v>0</v>
      </c>
      <c r="AT494" s="2">
        <v>4.1239999999999997</v>
      </c>
      <c r="AU494" s="1">
        <f t="shared" si="67"/>
        <v>3.1346445925009374</v>
      </c>
      <c r="AV494" s="1">
        <f t="shared" si="68"/>
        <v>2.3894593078880977</v>
      </c>
      <c r="AW494" s="1">
        <f t="shared" si="69"/>
        <v>1.644274023275258</v>
      </c>
    </row>
    <row r="495" spans="1:49" x14ac:dyDescent="0.2">
      <c r="A495">
        <v>493</v>
      </c>
      <c r="B495" t="s">
        <v>15477</v>
      </c>
      <c r="C495" t="s">
        <v>15476</v>
      </c>
      <c r="D495" t="s">
        <v>15475</v>
      </c>
      <c r="E495">
        <v>11229722</v>
      </c>
      <c r="F495" t="s">
        <v>15474</v>
      </c>
      <c r="G495" t="s">
        <v>15</v>
      </c>
      <c r="H495" t="s">
        <v>14</v>
      </c>
      <c r="I495" t="s">
        <v>15473</v>
      </c>
      <c r="J495" t="s">
        <v>15472</v>
      </c>
      <c r="K495" t="s">
        <v>15471</v>
      </c>
      <c r="L495" t="s">
        <v>1511</v>
      </c>
      <c r="M495" t="s">
        <v>27</v>
      </c>
      <c r="N495">
        <v>4</v>
      </c>
      <c r="O495" t="s">
        <v>15470</v>
      </c>
      <c r="P495" t="s">
        <v>15469</v>
      </c>
      <c r="Q495" t="s">
        <v>15468</v>
      </c>
      <c r="R495" s="7">
        <v>36944</v>
      </c>
      <c r="S495" s="8">
        <f t="shared" si="64"/>
        <v>2001</v>
      </c>
      <c r="T495" s="8">
        <v>2001</v>
      </c>
      <c r="U495" s="8">
        <f t="shared" si="65"/>
        <v>21</v>
      </c>
      <c r="V495" s="7">
        <v>2001</v>
      </c>
      <c r="W495" t="s">
        <v>15467</v>
      </c>
      <c r="X495" s="2">
        <v>1.3120000000000001</v>
      </c>
      <c r="Y495" s="6">
        <f t="shared" si="62"/>
        <v>3.502309068097488E-2</v>
      </c>
      <c r="AA495">
        <v>319155</v>
      </c>
      <c r="AB495">
        <v>29203</v>
      </c>
      <c r="AD495" t="s">
        <v>5</v>
      </c>
      <c r="AE495">
        <v>46</v>
      </c>
      <c r="AF495">
        <v>2</v>
      </c>
      <c r="AH495" t="s">
        <v>15466</v>
      </c>
      <c r="AI495" t="s">
        <v>15465</v>
      </c>
      <c r="AK495" t="s">
        <v>15464</v>
      </c>
      <c r="AL495">
        <v>8</v>
      </c>
      <c r="AM495" s="5">
        <f t="shared" si="66"/>
        <v>0.38095238095238093</v>
      </c>
      <c r="AN495" s="4">
        <f t="shared" si="63"/>
        <v>5.7698202340383331E-4</v>
      </c>
      <c r="AO495" s="3"/>
      <c r="AP495">
        <v>0</v>
      </c>
      <c r="AR495" t="s">
        <v>0</v>
      </c>
      <c r="AT495" s="2">
        <v>3.609</v>
      </c>
      <c r="AU495" s="1">
        <f t="shared" si="67"/>
        <v>2.4689258083703569</v>
      </c>
      <c r="AV495" s="1">
        <f t="shared" si="68"/>
        <v>1.7800036352189357</v>
      </c>
      <c r="AW495" s="1">
        <f t="shared" si="69"/>
        <v>1.0910814620675149</v>
      </c>
    </row>
    <row r="496" spans="1:49" x14ac:dyDescent="0.2">
      <c r="A496">
        <v>494</v>
      </c>
      <c r="B496" t="s">
        <v>15463</v>
      </c>
      <c r="C496" t="s">
        <v>15462</v>
      </c>
      <c r="F496" t="s">
        <v>15461</v>
      </c>
      <c r="G496" t="s">
        <v>15</v>
      </c>
      <c r="H496" t="s">
        <v>14</v>
      </c>
      <c r="I496" t="s">
        <v>14066</v>
      </c>
      <c r="J496">
        <v>60032882</v>
      </c>
      <c r="K496" t="s">
        <v>14065</v>
      </c>
      <c r="L496" t="s">
        <v>14064</v>
      </c>
      <c r="M496" t="s">
        <v>766</v>
      </c>
      <c r="N496">
        <v>1</v>
      </c>
      <c r="O496" t="s">
        <v>15460</v>
      </c>
      <c r="P496">
        <v>57206591125</v>
      </c>
      <c r="Q496">
        <v>60032882</v>
      </c>
      <c r="R496" s="7">
        <v>36942</v>
      </c>
      <c r="S496" s="8">
        <f t="shared" si="64"/>
        <v>2001</v>
      </c>
      <c r="T496" s="8">
        <v>2001</v>
      </c>
      <c r="U496" s="8">
        <f t="shared" si="65"/>
        <v>21</v>
      </c>
      <c r="V496" s="7">
        <v>36942</v>
      </c>
      <c r="W496" t="s">
        <v>4074</v>
      </c>
      <c r="X496" s="2">
        <v>0.30399999999999999</v>
      </c>
      <c r="Y496" s="6">
        <f t="shared" si="62"/>
        <v>8.115106377299057E-3</v>
      </c>
      <c r="AA496">
        <v>8952477</v>
      </c>
      <c r="AB496">
        <v>12250</v>
      </c>
      <c r="AD496" t="s">
        <v>5</v>
      </c>
      <c r="AE496">
        <v>28</v>
      </c>
      <c r="AF496">
        <v>4</v>
      </c>
      <c r="AH496" t="s">
        <v>15459</v>
      </c>
      <c r="AI496" t="s">
        <v>15458</v>
      </c>
      <c r="AK496" t="s">
        <v>15457</v>
      </c>
      <c r="AL496">
        <v>1</v>
      </c>
      <c r="AM496" s="5">
        <f t="shared" si="66"/>
        <v>4.7619047619047616E-2</v>
      </c>
      <c r="AN496" s="4">
        <f t="shared" si="63"/>
        <v>7.2122752925479164E-5</v>
      </c>
      <c r="AO496" s="3"/>
      <c r="AP496">
        <v>0</v>
      </c>
      <c r="AR496" t="s">
        <v>0</v>
      </c>
      <c r="AT496" s="2" t="s">
        <v>19</v>
      </c>
      <c r="AU496" s="1">
        <f t="shared" si="67"/>
        <v>0.57022112899869826</v>
      </c>
      <c r="AV496" s="1">
        <f t="shared" si="68"/>
        <v>0.40936145651122685</v>
      </c>
      <c r="AW496" s="1">
        <f t="shared" si="69"/>
        <v>0.24850178402375528</v>
      </c>
    </row>
    <row r="497" spans="1:49" x14ac:dyDescent="0.2">
      <c r="A497">
        <v>495</v>
      </c>
      <c r="B497" t="s">
        <v>15456</v>
      </c>
      <c r="C497" t="s">
        <v>15455</v>
      </c>
      <c r="F497" t="s">
        <v>15454</v>
      </c>
      <c r="G497" t="s">
        <v>15</v>
      </c>
      <c r="H497" t="s">
        <v>14</v>
      </c>
      <c r="I497" t="s">
        <v>15453</v>
      </c>
      <c r="J497">
        <v>60024872</v>
      </c>
      <c r="K497" t="s">
        <v>15452</v>
      </c>
      <c r="L497" t="s">
        <v>4508</v>
      </c>
      <c r="M497" t="s">
        <v>588</v>
      </c>
      <c r="N497">
        <v>3</v>
      </c>
      <c r="O497" t="s">
        <v>15451</v>
      </c>
      <c r="P497" t="s">
        <v>15450</v>
      </c>
      <c r="Q497" t="s">
        <v>15449</v>
      </c>
      <c r="R497" s="7">
        <v>36942</v>
      </c>
      <c r="S497" s="8">
        <f t="shared" si="64"/>
        <v>2001</v>
      </c>
      <c r="T497" s="8">
        <v>2001</v>
      </c>
      <c r="U497" s="8">
        <f t="shared" si="65"/>
        <v>21</v>
      </c>
      <c r="V497" s="7">
        <v>36942</v>
      </c>
      <c r="W497" t="s">
        <v>4074</v>
      </c>
      <c r="X497" s="2">
        <v>0.30399999999999999</v>
      </c>
      <c r="Y497" s="6">
        <f t="shared" si="62"/>
        <v>8.115106377299057E-3</v>
      </c>
      <c r="AA497">
        <v>8952477</v>
      </c>
      <c r="AB497">
        <v>12250</v>
      </c>
      <c r="AD497" t="s">
        <v>5</v>
      </c>
      <c r="AE497">
        <v>28</v>
      </c>
      <c r="AF497">
        <v>4</v>
      </c>
      <c r="AH497" t="s">
        <v>15448</v>
      </c>
      <c r="AI497" t="s">
        <v>15447</v>
      </c>
      <c r="AK497" t="s">
        <v>15446</v>
      </c>
      <c r="AL497">
        <v>1</v>
      </c>
      <c r="AM497" s="5">
        <f t="shared" si="66"/>
        <v>4.7619047619047616E-2</v>
      </c>
      <c r="AN497" s="4">
        <f t="shared" si="63"/>
        <v>7.2122752925479164E-5</v>
      </c>
      <c r="AO497" s="3"/>
      <c r="AP497">
        <v>0</v>
      </c>
      <c r="AR497" t="s">
        <v>0</v>
      </c>
      <c r="AT497" s="2" t="s">
        <v>19</v>
      </c>
      <c r="AU497" s="1">
        <f t="shared" si="67"/>
        <v>0.57022112899869826</v>
      </c>
      <c r="AV497" s="1">
        <f t="shared" si="68"/>
        <v>0.40936145651122685</v>
      </c>
      <c r="AW497" s="1">
        <f t="shared" si="69"/>
        <v>0.24850178402375528</v>
      </c>
    </row>
    <row r="498" spans="1:49" x14ac:dyDescent="0.2">
      <c r="A498">
        <v>496</v>
      </c>
      <c r="B498" t="s">
        <v>15445</v>
      </c>
      <c r="C498" t="s">
        <v>15444</v>
      </c>
      <c r="F498" t="s">
        <v>15443</v>
      </c>
      <c r="G498" t="s">
        <v>15</v>
      </c>
      <c r="H498" t="s">
        <v>14</v>
      </c>
      <c r="I498" t="s">
        <v>5645</v>
      </c>
      <c r="J498">
        <v>60001439</v>
      </c>
      <c r="K498" t="s">
        <v>129</v>
      </c>
      <c r="L498" t="s">
        <v>128</v>
      </c>
      <c r="M498" t="s">
        <v>10</v>
      </c>
      <c r="N498">
        <v>4</v>
      </c>
      <c r="O498" t="s">
        <v>15442</v>
      </c>
      <c r="P498" t="s">
        <v>15441</v>
      </c>
      <c r="Q498" t="s">
        <v>15440</v>
      </c>
      <c r="R498" s="7">
        <v>36942</v>
      </c>
      <c r="S498" s="8">
        <f t="shared" si="64"/>
        <v>2001</v>
      </c>
      <c r="T498" s="8">
        <v>2001</v>
      </c>
      <c r="U498" s="8">
        <f t="shared" si="65"/>
        <v>21</v>
      </c>
      <c r="V498" s="7">
        <v>36942</v>
      </c>
      <c r="W498" t="s">
        <v>4074</v>
      </c>
      <c r="X498" s="2">
        <v>0.30399999999999999</v>
      </c>
      <c r="Y498" s="6">
        <f t="shared" si="62"/>
        <v>8.115106377299057E-3</v>
      </c>
      <c r="AA498">
        <v>8952477</v>
      </c>
      <c r="AB498">
        <v>12250</v>
      </c>
      <c r="AD498" t="s">
        <v>5</v>
      </c>
      <c r="AE498">
        <v>28</v>
      </c>
      <c r="AF498">
        <v>4</v>
      </c>
      <c r="AH498" t="s">
        <v>15439</v>
      </c>
      <c r="AI498" t="s">
        <v>15438</v>
      </c>
      <c r="AK498" t="s">
        <v>15437</v>
      </c>
      <c r="AL498">
        <v>3</v>
      </c>
      <c r="AM498" s="5">
        <f t="shared" si="66"/>
        <v>0.14285714285714285</v>
      </c>
      <c r="AN498" s="4">
        <f t="shared" si="63"/>
        <v>2.1636825877643749E-4</v>
      </c>
      <c r="AO498" s="3"/>
      <c r="AP498">
        <v>0</v>
      </c>
      <c r="AR498" t="s">
        <v>0</v>
      </c>
      <c r="AT498" s="2" t="s">
        <v>19</v>
      </c>
      <c r="AU498" s="1">
        <f t="shared" si="67"/>
        <v>0.57454849417422704</v>
      </c>
      <c r="AV498" s="1">
        <f t="shared" si="68"/>
        <v>0.41657373180377472</v>
      </c>
      <c r="AW498" s="1">
        <f t="shared" si="69"/>
        <v>0.25859896943332233</v>
      </c>
    </row>
    <row r="499" spans="1:49" x14ac:dyDescent="0.2">
      <c r="A499">
        <v>497</v>
      </c>
      <c r="B499" t="s">
        <v>15436</v>
      </c>
      <c r="C499" t="s">
        <v>15435</v>
      </c>
      <c r="F499" t="s">
        <v>15434</v>
      </c>
      <c r="G499" t="s">
        <v>15</v>
      </c>
      <c r="H499" t="s">
        <v>14</v>
      </c>
      <c r="I499" t="s">
        <v>15433</v>
      </c>
      <c r="J499">
        <v>60020825</v>
      </c>
      <c r="K499" t="s">
        <v>15432</v>
      </c>
      <c r="L499" t="s">
        <v>3259</v>
      </c>
      <c r="M499" t="s">
        <v>656</v>
      </c>
      <c r="N499">
        <v>4</v>
      </c>
      <c r="O499" t="s">
        <v>15431</v>
      </c>
      <c r="P499" t="s">
        <v>15430</v>
      </c>
      <c r="Q499" t="s">
        <v>15429</v>
      </c>
      <c r="R499" s="7">
        <v>36942</v>
      </c>
      <c r="S499" s="8">
        <f t="shared" si="64"/>
        <v>2001</v>
      </c>
      <c r="T499" s="8">
        <v>2001</v>
      </c>
      <c r="U499" s="8">
        <f t="shared" si="65"/>
        <v>21</v>
      </c>
      <c r="V499" s="7">
        <v>36942</v>
      </c>
      <c r="W499" t="s">
        <v>4074</v>
      </c>
      <c r="X499" s="2">
        <v>0.30399999999999999</v>
      </c>
      <c r="Y499" s="6">
        <f t="shared" si="62"/>
        <v>8.115106377299057E-3</v>
      </c>
      <c r="AA499">
        <v>8952477</v>
      </c>
      <c r="AB499">
        <v>12250</v>
      </c>
      <c r="AD499" t="s">
        <v>5</v>
      </c>
      <c r="AE499">
        <v>28</v>
      </c>
      <c r="AF499">
        <v>4</v>
      </c>
      <c r="AH499" t="s">
        <v>15428</v>
      </c>
      <c r="AI499" t="s">
        <v>15427</v>
      </c>
      <c r="AK499" t="s">
        <v>15426</v>
      </c>
      <c r="AL499">
        <v>2</v>
      </c>
      <c r="AM499" s="5">
        <f t="shared" si="66"/>
        <v>9.5238095238095233E-2</v>
      </c>
      <c r="AN499" s="4">
        <f t="shared" si="63"/>
        <v>1.4424550585095833E-4</v>
      </c>
      <c r="AO499" s="3"/>
      <c r="AP499">
        <v>0</v>
      </c>
      <c r="AR499" t="s">
        <v>0</v>
      </c>
      <c r="AT499" s="2" t="s">
        <v>19</v>
      </c>
      <c r="AU499" s="1">
        <f t="shared" si="67"/>
        <v>0.57238481158646271</v>
      </c>
      <c r="AV499" s="1">
        <f t="shared" si="68"/>
        <v>0.41296759415750073</v>
      </c>
      <c r="AW499" s="1">
        <f t="shared" si="69"/>
        <v>0.25355037672853881</v>
      </c>
    </row>
    <row r="500" spans="1:49" x14ac:dyDescent="0.2">
      <c r="A500">
        <v>498</v>
      </c>
      <c r="B500" t="s">
        <v>15425</v>
      </c>
      <c r="C500" t="s">
        <v>15424</v>
      </c>
      <c r="F500" t="s">
        <v>15423</v>
      </c>
      <c r="G500" t="s">
        <v>15</v>
      </c>
      <c r="H500" t="s">
        <v>14</v>
      </c>
      <c r="I500" t="s">
        <v>2010</v>
      </c>
      <c r="J500">
        <v>60013372</v>
      </c>
      <c r="K500" t="s">
        <v>2009</v>
      </c>
      <c r="L500" t="s">
        <v>1696</v>
      </c>
      <c r="M500" t="s">
        <v>10</v>
      </c>
      <c r="N500">
        <v>2</v>
      </c>
      <c r="O500" t="s">
        <v>15422</v>
      </c>
      <c r="P500" t="s">
        <v>15421</v>
      </c>
      <c r="Q500" t="s">
        <v>6336</v>
      </c>
      <c r="R500" s="7">
        <v>36942</v>
      </c>
      <c r="S500" s="8">
        <f t="shared" si="64"/>
        <v>2001</v>
      </c>
      <c r="T500" s="8">
        <v>2001</v>
      </c>
      <c r="U500" s="8">
        <f t="shared" si="65"/>
        <v>21</v>
      </c>
      <c r="V500" s="7">
        <v>36942</v>
      </c>
      <c r="W500" t="s">
        <v>4074</v>
      </c>
      <c r="X500" s="2">
        <v>0.30399999999999999</v>
      </c>
      <c r="Y500" s="6">
        <f t="shared" si="62"/>
        <v>8.115106377299057E-3</v>
      </c>
      <c r="AA500">
        <v>8952477</v>
      </c>
      <c r="AB500">
        <v>12250</v>
      </c>
      <c r="AD500" t="s">
        <v>5</v>
      </c>
      <c r="AE500">
        <v>28</v>
      </c>
      <c r="AF500">
        <v>4</v>
      </c>
      <c r="AH500" t="s">
        <v>15420</v>
      </c>
      <c r="AI500" t="s">
        <v>15419</v>
      </c>
      <c r="AK500" t="s">
        <v>15418</v>
      </c>
      <c r="AL500">
        <v>44</v>
      </c>
      <c r="AM500" s="5">
        <f t="shared" si="66"/>
        <v>2.0952380952380953</v>
      </c>
      <c r="AN500" s="4">
        <f t="shared" si="63"/>
        <v>3.1734011287210834E-3</v>
      </c>
      <c r="AO500" s="3"/>
      <c r="AP500">
        <v>0</v>
      </c>
      <c r="AR500" t="s">
        <v>0</v>
      </c>
      <c r="AT500" s="2" t="s">
        <v>19</v>
      </c>
      <c r="AU500" s="1">
        <f t="shared" si="67"/>
        <v>0.66325948027256643</v>
      </c>
      <c r="AV500" s="1">
        <f t="shared" si="68"/>
        <v>0.564425375301007</v>
      </c>
      <c r="AW500" s="1">
        <f t="shared" si="69"/>
        <v>0.46559127032944753</v>
      </c>
    </row>
    <row r="501" spans="1:49" x14ac:dyDescent="0.2">
      <c r="A501">
        <v>499</v>
      </c>
      <c r="B501" t="s">
        <v>15417</v>
      </c>
      <c r="C501" t="s">
        <v>15416</v>
      </c>
      <c r="F501" t="s">
        <v>15415</v>
      </c>
      <c r="G501" t="s">
        <v>15</v>
      </c>
      <c r="H501" t="s">
        <v>14</v>
      </c>
      <c r="I501" t="s">
        <v>4119</v>
      </c>
      <c r="J501" t="s">
        <v>4793</v>
      </c>
      <c r="K501" t="s">
        <v>4792</v>
      </c>
      <c r="L501" t="s">
        <v>4791</v>
      </c>
      <c r="M501" t="s">
        <v>2425</v>
      </c>
      <c r="N501">
        <v>2</v>
      </c>
      <c r="O501" t="s">
        <v>8471</v>
      </c>
      <c r="P501" t="s">
        <v>8470</v>
      </c>
      <c r="Q501" t="s">
        <v>4793</v>
      </c>
      <c r="R501" s="7">
        <v>36942</v>
      </c>
      <c r="S501" s="8">
        <f t="shared" si="64"/>
        <v>2001</v>
      </c>
      <c r="T501" s="8">
        <v>2001</v>
      </c>
      <c r="U501" s="8">
        <f t="shared" si="65"/>
        <v>21</v>
      </c>
      <c r="V501" s="7">
        <v>36942</v>
      </c>
      <c r="W501" t="s">
        <v>4074</v>
      </c>
      <c r="X501" s="2">
        <v>0.30399999999999999</v>
      </c>
      <c r="Y501" s="6">
        <f t="shared" si="62"/>
        <v>8.115106377299057E-3</v>
      </c>
      <c r="AA501">
        <v>8952477</v>
      </c>
      <c r="AB501">
        <v>12250</v>
      </c>
      <c r="AD501" t="s">
        <v>5</v>
      </c>
      <c r="AE501">
        <v>28</v>
      </c>
      <c r="AF501">
        <v>4</v>
      </c>
      <c r="AH501" t="s">
        <v>15414</v>
      </c>
      <c r="AI501" t="s">
        <v>15413</v>
      </c>
      <c r="AK501" t="s">
        <v>15412</v>
      </c>
      <c r="AL501">
        <v>4</v>
      </c>
      <c r="AM501" s="5">
        <f t="shared" si="66"/>
        <v>0.19047619047619047</v>
      </c>
      <c r="AN501" s="4">
        <f t="shared" si="63"/>
        <v>2.8849101170191666E-4</v>
      </c>
      <c r="AO501" s="3"/>
      <c r="AP501">
        <v>0</v>
      </c>
      <c r="AR501" t="s">
        <v>0</v>
      </c>
      <c r="AT501" s="2" t="s">
        <v>19</v>
      </c>
      <c r="AU501" s="1">
        <f t="shared" si="67"/>
        <v>0.57671217676199149</v>
      </c>
      <c r="AV501" s="1">
        <f t="shared" si="68"/>
        <v>0.4201798694500487</v>
      </c>
      <c r="AW501" s="1">
        <f t="shared" si="69"/>
        <v>0.26364756213810586</v>
      </c>
    </row>
    <row r="502" spans="1:49" x14ac:dyDescent="0.2">
      <c r="A502">
        <v>500</v>
      </c>
      <c r="B502" t="s">
        <v>15411</v>
      </c>
      <c r="C502" t="s">
        <v>15410</v>
      </c>
      <c r="F502" t="s">
        <v>15409</v>
      </c>
      <c r="G502" t="s">
        <v>15</v>
      </c>
      <c r="H502" t="s">
        <v>14</v>
      </c>
      <c r="I502" t="s">
        <v>15408</v>
      </c>
      <c r="J502" t="s">
        <v>15402</v>
      </c>
      <c r="K502" t="s">
        <v>15407</v>
      </c>
      <c r="L502" t="s">
        <v>15406</v>
      </c>
      <c r="M502" t="s">
        <v>15405</v>
      </c>
      <c r="N502">
        <v>2</v>
      </c>
      <c r="O502" t="s">
        <v>15404</v>
      </c>
      <c r="P502" t="s">
        <v>15403</v>
      </c>
      <c r="Q502" t="s">
        <v>15402</v>
      </c>
      <c r="R502" s="7">
        <v>36942</v>
      </c>
      <c r="S502" s="8">
        <f t="shared" si="64"/>
        <v>2001</v>
      </c>
      <c r="T502" s="8">
        <v>2001</v>
      </c>
      <c r="U502" s="8">
        <f t="shared" si="65"/>
        <v>21</v>
      </c>
      <c r="V502" s="7">
        <v>36942</v>
      </c>
      <c r="W502" t="s">
        <v>4074</v>
      </c>
      <c r="X502" s="2">
        <v>0.30399999999999999</v>
      </c>
      <c r="Y502" s="6">
        <f t="shared" si="62"/>
        <v>8.115106377299057E-3</v>
      </c>
      <c r="AA502">
        <v>8952477</v>
      </c>
      <c r="AB502">
        <v>12250</v>
      </c>
      <c r="AD502" t="s">
        <v>5</v>
      </c>
      <c r="AE502">
        <v>28</v>
      </c>
      <c r="AF502">
        <v>4</v>
      </c>
      <c r="AH502" t="s">
        <v>15401</v>
      </c>
      <c r="AI502" t="s">
        <v>15400</v>
      </c>
      <c r="AK502" t="s">
        <v>15399</v>
      </c>
      <c r="AL502">
        <v>19</v>
      </c>
      <c r="AM502" s="5">
        <f t="shared" si="66"/>
        <v>0.90476190476190477</v>
      </c>
      <c r="AN502" s="4">
        <f t="shared" si="63"/>
        <v>1.3703323055841042E-3</v>
      </c>
      <c r="AO502" s="3"/>
      <c r="AP502">
        <v>0</v>
      </c>
      <c r="AR502" t="s">
        <v>0</v>
      </c>
      <c r="AT502" s="2" t="s">
        <v>19</v>
      </c>
      <c r="AU502" s="1">
        <f t="shared" si="67"/>
        <v>0.60916741557845711</v>
      </c>
      <c r="AV502" s="1">
        <f t="shared" si="68"/>
        <v>0.47427193414415808</v>
      </c>
      <c r="AW502" s="1">
        <f t="shared" si="69"/>
        <v>0.339376452709859</v>
      </c>
    </row>
    <row r="503" spans="1:49" x14ac:dyDescent="0.2">
      <c r="A503">
        <v>501</v>
      </c>
      <c r="B503" t="s">
        <v>15398</v>
      </c>
      <c r="C503" t="s">
        <v>15397</v>
      </c>
      <c r="E503">
        <v>11169485</v>
      </c>
      <c r="F503" t="s">
        <v>15396</v>
      </c>
      <c r="G503" t="s">
        <v>15</v>
      </c>
      <c r="H503" t="s">
        <v>14</v>
      </c>
      <c r="I503" t="s">
        <v>15395</v>
      </c>
      <c r="J503" t="s">
        <v>15394</v>
      </c>
      <c r="K503" t="s">
        <v>15393</v>
      </c>
      <c r="L503" t="s">
        <v>15392</v>
      </c>
      <c r="M503" t="s">
        <v>15391</v>
      </c>
      <c r="N503">
        <v>5</v>
      </c>
      <c r="O503" t="s">
        <v>15390</v>
      </c>
      <c r="P503" t="s">
        <v>15389</v>
      </c>
      <c r="Q503" t="s">
        <v>15388</v>
      </c>
      <c r="R503" s="7">
        <v>36941</v>
      </c>
      <c r="S503" s="8">
        <f t="shared" si="64"/>
        <v>2001</v>
      </c>
      <c r="T503" s="8">
        <v>2001</v>
      </c>
      <c r="U503" s="8">
        <f t="shared" si="65"/>
        <v>21</v>
      </c>
      <c r="V503" s="7">
        <v>36941</v>
      </c>
      <c r="W503" t="s">
        <v>15387</v>
      </c>
      <c r="X503" s="2">
        <v>1.855</v>
      </c>
      <c r="Y503" s="6">
        <f t="shared" si="62"/>
        <v>4.9518165558847867E-2</v>
      </c>
      <c r="AA503">
        <v>219967</v>
      </c>
      <c r="AB503">
        <v>16689</v>
      </c>
      <c r="AD503" t="s">
        <v>5</v>
      </c>
      <c r="AE503">
        <v>430</v>
      </c>
      <c r="AF503">
        <v>4</v>
      </c>
      <c r="AH503" t="s">
        <v>15386</v>
      </c>
      <c r="AI503" t="s">
        <v>15385</v>
      </c>
      <c r="AJ503" t="s">
        <v>15384</v>
      </c>
      <c r="AK503" t="s">
        <v>15383</v>
      </c>
      <c r="AL503">
        <v>5</v>
      </c>
      <c r="AM503" s="5">
        <f t="shared" si="66"/>
        <v>0.23809523809523808</v>
      </c>
      <c r="AN503" s="4">
        <f t="shared" si="63"/>
        <v>3.6061376462739582E-4</v>
      </c>
      <c r="AO503" s="3"/>
      <c r="AP503">
        <v>0</v>
      </c>
      <c r="AQ503" t="s">
        <v>15382</v>
      </c>
      <c r="AR503" t="s">
        <v>15381</v>
      </c>
      <c r="AS503" t="s">
        <v>15380</v>
      </c>
      <c r="AT503" s="2">
        <v>3.2149999999999999</v>
      </c>
      <c r="AU503" s="1">
        <f t="shared" si="67"/>
        <v>3.4770900020581723</v>
      </c>
      <c r="AV503" s="1">
        <f t="shared" si="68"/>
        <v>2.4939389661737632</v>
      </c>
      <c r="AW503" s="1">
        <f t="shared" si="69"/>
        <v>1.5107879302893537</v>
      </c>
    </row>
    <row r="504" spans="1:49" x14ac:dyDescent="0.2">
      <c r="A504">
        <v>502</v>
      </c>
      <c r="B504" t="s">
        <v>15379</v>
      </c>
      <c r="C504" t="s">
        <v>15378</v>
      </c>
      <c r="D504" t="s">
        <v>15377</v>
      </c>
      <c r="E504">
        <v>11165216</v>
      </c>
      <c r="F504" t="s">
        <v>15376</v>
      </c>
      <c r="G504" t="s">
        <v>15</v>
      </c>
      <c r="H504" t="s">
        <v>14</v>
      </c>
      <c r="I504" t="s">
        <v>15375</v>
      </c>
      <c r="J504">
        <v>60006848</v>
      </c>
      <c r="K504" t="s">
        <v>15374</v>
      </c>
      <c r="L504" t="s">
        <v>15373</v>
      </c>
      <c r="M504" t="s">
        <v>15372</v>
      </c>
      <c r="N504">
        <v>3</v>
      </c>
      <c r="O504" t="s">
        <v>15371</v>
      </c>
      <c r="P504" t="s">
        <v>15370</v>
      </c>
      <c r="Q504" t="s">
        <v>15369</v>
      </c>
      <c r="R504" s="7">
        <v>36941</v>
      </c>
      <c r="S504" s="8">
        <f t="shared" si="64"/>
        <v>2001</v>
      </c>
      <c r="T504" s="8">
        <v>2001</v>
      </c>
      <c r="U504" s="8">
        <f t="shared" si="65"/>
        <v>21</v>
      </c>
      <c r="V504" s="7">
        <v>2001</v>
      </c>
      <c r="W504" t="s">
        <v>15368</v>
      </c>
      <c r="X504" s="2">
        <v>0.88400000000000001</v>
      </c>
      <c r="Y504" s="6">
        <f t="shared" si="62"/>
        <v>2.3597875123461735E-2</v>
      </c>
      <c r="AA504">
        <v>104825</v>
      </c>
      <c r="AB504">
        <v>17957</v>
      </c>
      <c r="AD504" t="s">
        <v>5</v>
      </c>
      <c r="AE504">
        <v>31</v>
      </c>
      <c r="AF504">
        <v>2</v>
      </c>
      <c r="AH504" t="s">
        <v>15367</v>
      </c>
      <c r="AI504" t="s">
        <v>15366</v>
      </c>
      <c r="AJ504" t="s">
        <v>15365</v>
      </c>
      <c r="AK504" t="s">
        <v>15364</v>
      </c>
      <c r="AL504">
        <v>10</v>
      </c>
      <c r="AM504" s="5">
        <f t="shared" si="66"/>
        <v>0.47619047619047616</v>
      </c>
      <c r="AN504" s="4">
        <f t="shared" si="63"/>
        <v>7.2122752925479164E-4</v>
      </c>
      <c r="AO504" s="3"/>
      <c r="AP504">
        <v>0</v>
      </c>
      <c r="AR504" t="s">
        <v>0</v>
      </c>
      <c r="AT504" s="2">
        <v>4.5890000000000004</v>
      </c>
      <c r="AU504" s="1">
        <f t="shared" si="67"/>
        <v>1.6734880845199651</v>
      </c>
      <c r="AV504" s="1">
        <f t="shared" si="68"/>
        <v>1.2159551326358262</v>
      </c>
      <c r="AW504" s="1">
        <f t="shared" si="69"/>
        <v>0.75842218075168744</v>
      </c>
    </row>
    <row r="505" spans="1:49" x14ac:dyDescent="0.2">
      <c r="A505">
        <v>503</v>
      </c>
      <c r="B505" t="s">
        <v>15363</v>
      </c>
      <c r="E505">
        <v>11124123</v>
      </c>
      <c r="F505" t="s">
        <v>15362</v>
      </c>
      <c r="G505" t="s">
        <v>15</v>
      </c>
      <c r="H505" t="s">
        <v>14</v>
      </c>
      <c r="I505" t="s">
        <v>15361</v>
      </c>
      <c r="J505">
        <v>60017246</v>
      </c>
      <c r="K505" t="s">
        <v>15360</v>
      </c>
      <c r="L505" t="s">
        <v>15359</v>
      </c>
      <c r="M505" t="s">
        <v>339</v>
      </c>
      <c r="N505">
        <v>6</v>
      </c>
      <c r="O505" t="s">
        <v>15358</v>
      </c>
      <c r="P505" t="s">
        <v>15357</v>
      </c>
      <c r="Q505" t="s">
        <v>15356</v>
      </c>
      <c r="R505" s="7">
        <v>36941</v>
      </c>
      <c r="S505" s="8">
        <f t="shared" si="64"/>
        <v>2001</v>
      </c>
      <c r="T505" s="8">
        <v>2001</v>
      </c>
      <c r="U505" s="8">
        <f t="shared" si="65"/>
        <v>21</v>
      </c>
      <c r="V505" s="7">
        <v>2001</v>
      </c>
      <c r="W505" t="s">
        <v>15355</v>
      </c>
      <c r="X505" s="2">
        <v>0.15</v>
      </c>
      <c r="Y505" s="6">
        <f t="shared" si="62"/>
        <v>4.0041643309041402E-3</v>
      </c>
      <c r="AA505">
        <v>9501991</v>
      </c>
      <c r="AB505">
        <v>14531</v>
      </c>
      <c r="AD505" t="s">
        <v>5</v>
      </c>
      <c r="AE505">
        <v>128</v>
      </c>
      <c r="AF505">
        <v>2</v>
      </c>
      <c r="AH505" t="s">
        <v>15354</v>
      </c>
      <c r="AI505" t="s">
        <v>15353</v>
      </c>
      <c r="AJ505" t="s">
        <v>15352</v>
      </c>
      <c r="AK505" t="s">
        <v>15351</v>
      </c>
      <c r="AL505">
        <v>93</v>
      </c>
      <c r="AM505" s="5">
        <f t="shared" si="66"/>
        <v>4.4285714285714288</v>
      </c>
      <c r="AN505" s="4">
        <f t="shared" si="63"/>
        <v>6.7074160220695631E-3</v>
      </c>
      <c r="AO505" s="3"/>
      <c r="AP505">
        <v>0</v>
      </c>
      <c r="AR505" t="s">
        <v>0</v>
      </c>
      <c r="AT505" s="2">
        <v>6.8680000000000003</v>
      </c>
      <c r="AU505" s="1">
        <f t="shared" si="67"/>
        <v>0.48151398382537669</v>
      </c>
      <c r="AV505" s="1">
        <f t="shared" si="68"/>
        <v>0.53557901764868521</v>
      </c>
      <c r="AW505" s="1">
        <f t="shared" si="69"/>
        <v>0.58964405147199361</v>
      </c>
    </row>
    <row r="506" spans="1:49" x14ac:dyDescent="0.2">
      <c r="A506">
        <v>504</v>
      </c>
      <c r="B506" t="s">
        <v>15350</v>
      </c>
      <c r="C506" t="s">
        <v>15349</v>
      </c>
      <c r="F506" t="s">
        <v>15348</v>
      </c>
      <c r="G506" t="s">
        <v>15</v>
      </c>
      <c r="H506" t="s">
        <v>14</v>
      </c>
      <c r="I506" t="s">
        <v>15347</v>
      </c>
      <c r="J506" t="s">
        <v>15346</v>
      </c>
      <c r="K506" t="s">
        <v>15345</v>
      </c>
      <c r="L506" t="s">
        <v>15344</v>
      </c>
      <c r="M506" t="s">
        <v>7169</v>
      </c>
      <c r="N506">
        <v>5</v>
      </c>
      <c r="O506" t="s">
        <v>15343</v>
      </c>
      <c r="P506" t="s">
        <v>15342</v>
      </c>
      <c r="Q506" t="s">
        <v>15341</v>
      </c>
      <c r="R506" s="7">
        <v>36937</v>
      </c>
      <c r="S506" s="8">
        <f t="shared" si="64"/>
        <v>2001</v>
      </c>
      <c r="T506" s="8">
        <v>2001</v>
      </c>
      <c r="U506" s="8">
        <f t="shared" si="65"/>
        <v>21</v>
      </c>
      <c r="V506" s="7">
        <v>36937</v>
      </c>
      <c r="W506" t="s">
        <v>13945</v>
      </c>
      <c r="X506" s="2">
        <v>0.375</v>
      </c>
      <c r="Y506" s="6">
        <f t="shared" si="62"/>
        <v>1.0010410827260351E-2</v>
      </c>
      <c r="AA506">
        <v>135194</v>
      </c>
      <c r="AB506">
        <v>24918</v>
      </c>
      <c r="AD506" t="s">
        <v>5</v>
      </c>
      <c r="AE506">
        <v>37</v>
      </c>
      <c r="AF506">
        <v>4</v>
      </c>
      <c r="AH506" t="s">
        <v>15340</v>
      </c>
      <c r="AI506" t="s">
        <v>15339</v>
      </c>
      <c r="AK506" t="s">
        <v>15338</v>
      </c>
      <c r="AL506">
        <v>5</v>
      </c>
      <c r="AM506" s="5">
        <f t="shared" si="66"/>
        <v>0.23809523809523808</v>
      </c>
      <c r="AN506" s="4">
        <f t="shared" si="63"/>
        <v>3.6061376462739582E-4</v>
      </c>
      <c r="AO506" s="3"/>
      <c r="AP506">
        <v>0</v>
      </c>
      <c r="AR506" t="s">
        <v>0</v>
      </c>
      <c r="AT506" s="2">
        <v>1.3140000000000001</v>
      </c>
      <c r="AU506" s="1">
        <f t="shared" si="67"/>
        <v>0.71154717084704644</v>
      </c>
      <c r="AV506" s="1">
        <f t="shared" si="68"/>
        <v>0.51855122959438738</v>
      </c>
      <c r="AW506" s="1">
        <f t="shared" si="69"/>
        <v>0.3255552883417282</v>
      </c>
    </row>
    <row r="507" spans="1:49" x14ac:dyDescent="0.2">
      <c r="A507">
        <v>505</v>
      </c>
      <c r="B507" t="s">
        <v>15337</v>
      </c>
      <c r="C507" t="s">
        <v>15336</v>
      </c>
      <c r="F507" t="s">
        <v>15335</v>
      </c>
      <c r="G507" t="s">
        <v>15</v>
      </c>
      <c r="H507" t="s">
        <v>14</v>
      </c>
      <c r="I507" t="s">
        <v>15334</v>
      </c>
      <c r="J507">
        <v>100323263</v>
      </c>
      <c r="K507" t="s">
        <v>15333</v>
      </c>
      <c r="L507" t="s">
        <v>15332</v>
      </c>
      <c r="N507">
        <v>2</v>
      </c>
      <c r="O507" t="s">
        <v>15331</v>
      </c>
      <c r="P507" t="s">
        <v>15330</v>
      </c>
      <c r="Q507" t="s">
        <v>15329</v>
      </c>
      <c r="R507" s="7">
        <v>36937</v>
      </c>
      <c r="S507" s="8">
        <f t="shared" si="64"/>
        <v>2001</v>
      </c>
      <c r="T507" s="8">
        <v>2001</v>
      </c>
      <c r="U507" s="8">
        <f t="shared" si="65"/>
        <v>21</v>
      </c>
      <c r="V507" s="7">
        <v>36937</v>
      </c>
      <c r="W507" t="s">
        <v>13945</v>
      </c>
      <c r="X507" s="2">
        <v>0.375</v>
      </c>
      <c r="Y507" s="6">
        <f t="shared" si="62"/>
        <v>1.0010410827260351E-2</v>
      </c>
      <c r="AA507">
        <v>135194</v>
      </c>
      <c r="AB507">
        <v>24918</v>
      </c>
      <c r="AD507" t="s">
        <v>5</v>
      </c>
      <c r="AE507">
        <v>37</v>
      </c>
      <c r="AF507">
        <v>4</v>
      </c>
      <c r="AH507" t="s">
        <v>15328</v>
      </c>
      <c r="AI507" t="s">
        <v>15327</v>
      </c>
      <c r="AK507" t="s">
        <v>15326</v>
      </c>
      <c r="AL507">
        <v>18</v>
      </c>
      <c r="AM507" s="5">
        <f t="shared" si="66"/>
        <v>0.8571428571428571</v>
      </c>
      <c r="AN507" s="4">
        <f t="shared" si="63"/>
        <v>1.2982095526586248E-3</v>
      </c>
      <c r="AO507" s="3"/>
      <c r="AP507">
        <v>0</v>
      </c>
      <c r="AR507" t="s">
        <v>0</v>
      </c>
      <c r="AT507" s="2">
        <v>1.3140000000000001</v>
      </c>
      <c r="AU507" s="1">
        <f t="shared" si="67"/>
        <v>0.73967504448798327</v>
      </c>
      <c r="AV507" s="1">
        <f t="shared" si="68"/>
        <v>0.56543101899594883</v>
      </c>
      <c r="AW507" s="1">
        <f t="shared" si="69"/>
        <v>0.39118699350391428</v>
      </c>
    </row>
    <row r="508" spans="1:49" x14ac:dyDescent="0.2">
      <c r="A508">
        <v>506</v>
      </c>
      <c r="B508" t="s">
        <v>15325</v>
      </c>
      <c r="C508" t="s">
        <v>15324</v>
      </c>
      <c r="F508" t="s">
        <v>15323</v>
      </c>
      <c r="G508" t="s">
        <v>15</v>
      </c>
      <c r="H508" t="s">
        <v>14</v>
      </c>
      <c r="I508" t="s">
        <v>15322</v>
      </c>
      <c r="N508">
        <v>2</v>
      </c>
      <c r="O508" t="s">
        <v>15321</v>
      </c>
      <c r="P508" t="s">
        <v>15320</v>
      </c>
      <c r="Q508" t="s">
        <v>10781</v>
      </c>
      <c r="R508" s="7">
        <v>36937</v>
      </c>
      <c r="S508" s="8">
        <f t="shared" si="64"/>
        <v>2001</v>
      </c>
      <c r="T508" s="8">
        <v>2001</v>
      </c>
      <c r="U508" s="8">
        <f t="shared" si="65"/>
        <v>21</v>
      </c>
      <c r="V508" s="7">
        <v>36937</v>
      </c>
      <c r="W508" t="s">
        <v>13945</v>
      </c>
      <c r="X508" s="2">
        <v>0.375</v>
      </c>
      <c r="Y508" s="6">
        <f t="shared" si="62"/>
        <v>1.0010410827260351E-2</v>
      </c>
      <c r="AA508">
        <v>135194</v>
      </c>
      <c r="AB508">
        <v>24918</v>
      </c>
      <c r="AD508" t="s">
        <v>5</v>
      </c>
      <c r="AE508">
        <v>37</v>
      </c>
      <c r="AF508">
        <v>4</v>
      </c>
      <c r="AH508" t="s">
        <v>15319</v>
      </c>
      <c r="AI508" t="s">
        <v>15318</v>
      </c>
      <c r="AK508" t="s">
        <v>15317</v>
      </c>
      <c r="AL508">
        <v>9</v>
      </c>
      <c r="AM508" s="5">
        <f t="shared" si="66"/>
        <v>0.42857142857142855</v>
      </c>
      <c r="AN508" s="4">
        <f t="shared" si="63"/>
        <v>6.4910477632931242E-4</v>
      </c>
      <c r="AO508" s="3"/>
      <c r="AP508">
        <v>0</v>
      </c>
      <c r="AR508" t="s">
        <v>0</v>
      </c>
      <c r="AT508" s="2">
        <v>1.3140000000000001</v>
      </c>
      <c r="AU508" s="1">
        <f t="shared" si="67"/>
        <v>0.72020190119810401</v>
      </c>
      <c r="AV508" s="1">
        <f t="shared" si="68"/>
        <v>0.53297578017948322</v>
      </c>
      <c r="AW508" s="1">
        <f t="shared" si="69"/>
        <v>0.34574965916086237</v>
      </c>
    </row>
    <row r="509" spans="1:49" x14ac:dyDescent="0.2">
      <c r="A509">
        <v>507</v>
      </c>
      <c r="B509" t="s">
        <v>15316</v>
      </c>
      <c r="C509" t="s">
        <v>15315</v>
      </c>
      <c r="E509">
        <v>11179224</v>
      </c>
      <c r="F509" t="s">
        <v>15314</v>
      </c>
      <c r="G509" t="s">
        <v>15</v>
      </c>
      <c r="H509" t="s">
        <v>14</v>
      </c>
      <c r="I509" t="s">
        <v>15313</v>
      </c>
      <c r="J509" t="s">
        <v>15312</v>
      </c>
      <c r="K509" t="s">
        <v>15311</v>
      </c>
      <c r="L509" t="s">
        <v>15310</v>
      </c>
      <c r="M509" t="s">
        <v>15309</v>
      </c>
      <c r="N509">
        <v>8</v>
      </c>
      <c r="O509" t="s">
        <v>15308</v>
      </c>
      <c r="P509" t="s">
        <v>15307</v>
      </c>
      <c r="Q509" t="s">
        <v>15306</v>
      </c>
      <c r="R509" s="7">
        <v>36937</v>
      </c>
      <c r="S509" s="8">
        <f t="shared" si="64"/>
        <v>2001</v>
      </c>
      <c r="T509" s="8">
        <v>2001</v>
      </c>
      <c r="U509" s="8">
        <f t="shared" si="65"/>
        <v>21</v>
      </c>
      <c r="V509" s="7">
        <v>36937</v>
      </c>
      <c r="W509" t="s">
        <v>15305</v>
      </c>
      <c r="X509" s="2">
        <v>7.484</v>
      </c>
      <c r="Y509" s="6">
        <f t="shared" si="62"/>
        <v>0.19978110568324392</v>
      </c>
      <c r="AA509">
        <v>2614189</v>
      </c>
      <c r="AB509">
        <v>17435</v>
      </c>
      <c r="AD509" t="s">
        <v>5</v>
      </c>
      <c r="AE509">
        <v>20</v>
      </c>
      <c r="AF509">
        <v>4</v>
      </c>
      <c r="AH509" t="s">
        <v>15304</v>
      </c>
      <c r="AI509" t="s">
        <v>15303</v>
      </c>
      <c r="AJ509" t="s">
        <v>15302</v>
      </c>
      <c r="AK509" t="s">
        <v>15301</v>
      </c>
      <c r="AL509">
        <v>48</v>
      </c>
      <c r="AM509" s="5">
        <f t="shared" si="66"/>
        <v>2.2857142857142856</v>
      </c>
      <c r="AN509" s="4">
        <f t="shared" si="63"/>
        <v>3.4618921404229999E-3</v>
      </c>
      <c r="AO509" s="3"/>
      <c r="AP509">
        <v>0</v>
      </c>
      <c r="AR509" t="s">
        <v>0</v>
      </c>
      <c r="AT509" s="2">
        <v>11.598000000000001</v>
      </c>
      <c r="AU509" s="1">
        <f t="shared" si="67"/>
        <v>14.088534162039762</v>
      </c>
      <c r="AV509" s="1">
        <f t="shared" si="68"/>
        <v>10.162149891183345</v>
      </c>
      <c r="AW509" s="1">
        <f t="shared" si="69"/>
        <v>6.2357656203269274</v>
      </c>
    </row>
    <row r="510" spans="1:49" x14ac:dyDescent="0.2">
      <c r="A510">
        <v>508</v>
      </c>
      <c r="B510" t="s">
        <v>15300</v>
      </c>
      <c r="C510" t="s">
        <v>15299</v>
      </c>
      <c r="D510" t="s">
        <v>15298</v>
      </c>
      <c r="F510" t="s">
        <v>15297</v>
      </c>
      <c r="G510" t="s">
        <v>15</v>
      </c>
      <c r="H510" t="s">
        <v>14</v>
      </c>
      <c r="I510" t="s">
        <v>15296</v>
      </c>
      <c r="J510" t="s">
        <v>15295</v>
      </c>
      <c r="K510" t="s">
        <v>15294</v>
      </c>
      <c r="L510" t="s">
        <v>15293</v>
      </c>
      <c r="M510" t="s">
        <v>15292</v>
      </c>
      <c r="N510">
        <v>4</v>
      </c>
      <c r="O510" t="s">
        <v>15291</v>
      </c>
      <c r="P510" t="s">
        <v>15290</v>
      </c>
      <c r="Q510" t="s">
        <v>15289</v>
      </c>
      <c r="R510" s="7">
        <v>36937</v>
      </c>
      <c r="S510" s="8">
        <f t="shared" si="64"/>
        <v>2001</v>
      </c>
      <c r="T510" s="8">
        <v>2001</v>
      </c>
      <c r="U510" s="8">
        <f t="shared" si="65"/>
        <v>21</v>
      </c>
      <c r="V510" s="7">
        <v>36937</v>
      </c>
      <c r="W510" t="s">
        <v>15288</v>
      </c>
      <c r="X510" s="2">
        <v>0.69899999999999995</v>
      </c>
      <c r="Y510" s="6">
        <f t="shared" si="62"/>
        <v>1.8659405782013295E-2</v>
      </c>
      <c r="AA510">
        <v>9244247</v>
      </c>
      <c r="AB510">
        <v>13660</v>
      </c>
      <c r="AD510" t="s">
        <v>5</v>
      </c>
      <c r="AE510">
        <v>88</v>
      </c>
      <c r="AF510">
        <v>2</v>
      </c>
      <c r="AH510" t="s">
        <v>15287</v>
      </c>
      <c r="AI510" t="s">
        <v>15286</v>
      </c>
      <c r="AK510" t="s">
        <v>15285</v>
      </c>
      <c r="AL510">
        <v>1</v>
      </c>
      <c r="AM510" s="5">
        <f t="shared" si="66"/>
        <v>4.7619047619047616E-2</v>
      </c>
      <c r="AN510" s="4">
        <f t="shared" si="63"/>
        <v>7.2122752925479164E-5</v>
      </c>
      <c r="AO510" s="3"/>
      <c r="AP510">
        <v>0</v>
      </c>
      <c r="AR510" t="s">
        <v>0</v>
      </c>
      <c r="AS510" t="s">
        <v>15284</v>
      </c>
      <c r="AT510" s="2" t="s">
        <v>19</v>
      </c>
      <c r="AU510" s="1">
        <f t="shared" si="67"/>
        <v>1.3083220873286949</v>
      </c>
      <c r="AV510" s="1">
        <f t="shared" si="68"/>
        <v>0.93657642674693875</v>
      </c>
      <c r="AW510" s="1">
        <f t="shared" si="69"/>
        <v>0.56483076616518235</v>
      </c>
    </row>
    <row r="511" spans="1:49" x14ac:dyDescent="0.2">
      <c r="A511">
        <v>509</v>
      </c>
      <c r="B511" t="s">
        <v>15283</v>
      </c>
      <c r="C511" t="s">
        <v>15282</v>
      </c>
      <c r="E511">
        <v>11345546</v>
      </c>
      <c r="F511" t="s">
        <v>15281</v>
      </c>
      <c r="G511" t="s">
        <v>15</v>
      </c>
      <c r="H511" t="s">
        <v>14</v>
      </c>
      <c r="I511" t="s">
        <v>15280</v>
      </c>
      <c r="J511">
        <v>60001563</v>
      </c>
      <c r="K511" t="s">
        <v>15279</v>
      </c>
      <c r="L511" t="s">
        <v>15278</v>
      </c>
      <c r="M511" t="s">
        <v>2618</v>
      </c>
      <c r="N511">
        <v>5</v>
      </c>
      <c r="O511" t="s">
        <v>15277</v>
      </c>
      <c r="P511" t="s">
        <v>15276</v>
      </c>
      <c r="Q511" t="s">
        <v>15275</v>
      </c>
      <c r="R511" s="7">
        <v>36937</v>
      </c>
      <c r="S511" s="8">
        <f t="shared" si="64"/>
        <v>2001</v>
      </c>
      <c r="T511" s="8">
        <v>2001</v>
      </c>
      <c r="U511" s="8">
        <f t="shared" si="65"/>
        <v>21</v>
      </c>
      <c r="V511" s="7">
        <v>2001</v>
      </c>
      <c r="W511" t="s">
        <v>15274</v>
      </c>
      <c r="X511" s="2">
        <v>0.81299999999999994</v>
      </c>
      <c r="Y511" s="6">
        <f t="shared" si="62"/>
        <v>2.170257067350044E-2</v>
      </c>
      <c r="AA511">
        <v>15204081</v>
      </c>
      <c r="AB511">
        <v>25093</v>
      </c>
      <c r="AD511" t="s">
        <v>5</v>
      </c>
      <c r="AE511">
        <v>16</v>
      </c>
      <c r="AF511">
        <v>1</v>
      </c>
      <c r="AH511" t="s">
        <v>15273</v>
      </c>
      <c r="AI511" t="s">
        <v>15272</v>
      </c>
      <c r="AJ511" t="s">
        <v>15271</v>
      </c>
      <c r="AK511" t="s">
        <v>15270</v>
      </c>
      <c r="AL511">
        <v>20</v>
      </c>
      <c r="AM511" s="5">
        <f t="shared" si="66"/>
        <v>0.95238095238095233</v>
      </c>
      <c r="AN511" s="4">
        <f t="shared" si="63"/>
        <v>1.4424550585095833E-3</v>
      </c>
      <c r="AO511" s="3"/>
      <c r="AP511">
        <v>0</v>
      </c>
      <c r="AR511" t="s">
        <v>0</v>
      </c>
      <c r="AT511" s="2">
        <v>4.1189999999999998</v>
      </c>
      <c r="AU511" s="1">
        <f t="shared" si="67"/>
        <v>1.5624535989003181</v>
      </c>
      <c r="AV511" s="1">
        <f t="shared" si="68"/>
        <v>1.1572512866005014</v>
      </c>
      <c r="AW511" s="1">
        <f t="shared" si="69"/>
        <v>0.75204897430068396</v>
      </c>
    </row>
    <row r="512" spans="1:49" x14ac:dyDescent="0.2">
      <c r="A512">
        <v>510</v>
      </c>
      <c r="B512" t="s">
        <v>15269</v>
      </c>
      <c r="C512" t="s">
        <v>15268</v>
      </c>
      <c r="F512" t="s">
        <v>15267</v>
      </c>
      <c r="G512" t="s">
        <v>15</v>
      </c>
      <c r="H512" t="s">
        <v>14</v>
      </c>
      <c r="I512" t="s">
        <v>15266</v>
      </c>
      <c r="J512" t="s">
        <v>15265</v>
      </c>
      <c r="K512" t="s">
        <v>15264</v>
      </c>
      <c r="L512" t="s">
        <v>11550</v>
      </c>
      <c r="M512" t="s">
        <v>2944</v>
      </c>
      <c r="N512">
        <v>5</v>
      </c>
      <c r="O512" t="s">
        <v>15263</v>
      </c>
      <c r="P512" t="s">
        <v>15262</v>
      </c>
      <c r="Q512" t="s">
        <v>15261</v>
      </c>
      <c r="R512" s="7">
        <v>36937</v>
      </c>
      <c r="S512" s="8">
        <f t="shared" si="64"/>
        <v>2001</v>
      </c>
      <c r="T512" s="8">
        <v>2001</v>
      </c>
      <c r="U512" s="8">
        <f t="shared" si="65"/>
        <v>21</v>
      </c>
      <c r="V512" s="7">
        <v>2001</v>
      </c>
      <c r="W512" t="s">
        <v>7473</v>
      </c>
      <c r="X512" s="2">
        <v>0.51100000000000001</v>
      </c>
      <c r="Y512" s="6">
        <f t="shared" si="62"/>
        <v>1.3640853153946772E-2</v>
      </c>
      <c r="AA512">
        <v>222933</v>
      </c>
      <c r="AB512">
        <v>29630</v>
      </c>
      <c r="AD512" t="s">
        <v>5</v>
      </c>
      <c r="AE512">
        <v>35</v>
      </c>
      <c r="AF512">
        <v>1</v>
      </c>
      <c r="AH512" t="s">
        <v>15260</v>
      </c>
      <c r="AI512" t="s">
        <v>15259</v>
      </c>
      <c r="AJ512" t="s">
        <v>15258</v>
      </c>
      <c r="AK512" t="s">
        <v>15257</v>
      </c>
      <c r="AL512">
        <v>22</v>
      </c>
      <c r="AM512" s="5">
        <f t="shared" si="66"/>
        <v>1.0476190476190477</v>
      </c>
      <c r="AN512" s="4">
        <f t="shared" si="63"/>
        <v>1.5867005643605417E-3</v>
      </c>
      <c r="AO512" s="3"/>
      <c r="AP512">
        <v>0</v>
      </c>
      <c r="AR512" t="s">
        <v>0</v>
      </c>
      <c r="AT512" s="2">
        <v>1.016</v>
      </c>
      <c r="AU512" s="1">
        <f t="shared" si="67"/>
        <v>1.0024607377070902</v>
      </c>
      <c r="AV512" s="1">
        <f t="shared" si="68"/>
        <v>0.7613776859153657</v>
      </c>
      <c r="AW512" s="1">
        <f t="shared" si="69"/>
        <v>0.52029463412364108</v>
      </c>
    </row>
    <row r="513" spans="1:49" x14ac:dyDescent="0.2">
      <c r="A513">
        <v>511</v>
      </c>
      <c r="B513" t="s">
        <v>15256</v>
      </c>
      <c r="E513">
        <v>11136616</v>
      </c>
      <c r="F513" t="s">
        <v>15255</v>
      </c>
      <c r="G513" t="s">
        <v>15</v>
      </c>
      <c r="H513" t="s">
        <v>14</v>
      </c>
      <c r="I513" t="s">
        <v>15254</v>
      </c>
      <c r="J513">
        <v>60023324</v>
      </c>
      <c r="K513" t="s">
        <v>15253</v>
      </c>
      <c r="L513" t="s">
        <v>4281</v>
      </c>
      <c r="M513" t="s">
        <v>10</v>
      </c>
      <c r="N513">
        <v>3</v>
      </c>
      <c r="O513" t="s">
        <v>15252</v>
      </c>
      <c r="P513" t="s">
        <v>15251</v>
      </c>
      <c r="Q513" t="s">
        <v>15250</v>
      </c>
      <c r="R513" s="7">
        <v>36937</v>
      </c>
      <c r="S513" s="8">
        <f t="shared" si="64"/>
        <v>2001</v>
      </c>
      <c r="T513" s="8">
        <v>2001</v>
      </c>
      <c r="U513" s="8">
        <f t="shared" si="65"/>
        <v>21</v>
      </c>
      <c r="V513" s="7">
        <v>2001</v>
      </c>
      <c r="W513" t="s">
        <v>15249</v>
      </c>
      <c r="X513" s="2">
        <v>1.367</v>
      </c>
      <c r="Y513" s="6">
        <f t="shared" si="62"/>
        <v>3.6491284268973065E-2</v>
      </c>
      <c r="AA513">
        <v>220949</v>
      </c>
      <c r="AB513">
        <v>29605</v>
      </c>
      <c r="AD513" t="s">
        <v>5</v>
      </c>
      <c r="AE513">
        <v>204</v>
      </c>
      <c r="AF513">
        <v>2</v>
      </c>
      <c r="AH513" t="s">
        <v>15248</v>
      </c>
      <c r="AI513" t="s">
        <v>15247</v>
      </c>
      <c r="AJ513" t="s">
        <v>15246</v>
      </c>
      <c r="AK513" t="s">
        <v>15245</v>
      </c>
      <c r="AL513">
        <v>22</v>
      </c>
      <c r="AM513" s="5">
        <f t="shared" si="66"/>
        <v>1.0476190476190477</v>
      </c>
      <c r="AN513" s="4">
        <f t="shared" si="63"/>
        <v>1.5867005643605417E-3</v>
      </c>
      <c r="AO513" s="3"/>
      <c r="AP513">
        <v>0</v>
      </c>
      <c r="AQ513" t="s">
        <v>15244</v>
      </c>
      <c r="AR513" t="s">
        <v>15243</v>
      </c>
      <c r="AS513" t="s">
        <v>15242</v>
      </c>
      <c r="AT513" s="2">
        <v>3.3119999999999998</v>
      </c>
      <c r="AU513" s="1">
        <f t="shared" si="67"/>
        <v>2.6019909157589307</v>
      </c>
      <c r="AV513" s="1">
        <f t="shared" si="68"/>
        <v>1.9038992416666802</v>
      </c>
      <c r="AW513" s="1">
        <f t="shared" si="69"/>
        <v>1.20580756757443</v>
      </c>
    </row>
    <row r="514" spans="1:49" x14ac:dyDescent="0.2">
      <c r="A514">
        <v>512</v>
      </c>
      <c r="B514" t="s">
        <v>15241</v>
      </c>
      <c r="C514" t="s">
        <v>15240</v>
      </c>
      <c r="F514" t="s">
        <v>15239</v>
      </c>
      <c r="G514" t="s">
        <v>15</v>
      </c>
      <c r="H514" t="s">
        <v>14</v>
      </c>
      <c r="I514" t="s">
        <v>15238</v>
      </c>
      <c r="J514">
        <v>60010476</v>
      </c>
      <c r="K514" t="s">
        <v>15237</v>
      </c>
      <c r="L514" t="s">
        <v>15236</v>
      </c>
      <c r="M514" t="s">
        <v>552</v>
      </c>
      <c r="N514">
        <v>1</v>
      </c>
      <c r="O514" t="s">
        <v>15235</v>
      </c>
      <c r="P514">
        <v>9238921800</v>
      </c>
      <c r="Q514">
        <v>60010476</v>
      </c>
      <c r="R514" s="7">
        <v>36936</v>
      </c>
      <c r="S514" s="8">
        <f t="shared" si="64"/>
        <v>2001</v>
      </c>
      <c r="T514" s="8">
        <v>2001</v>
      </c>
      <c r="U514" s="8">
        <f t="shared" si="65"/>
        <v>21</v>
      </c>
      <c r="V514" s="7">
        <v>2001</v>
      </c>
      <c r="W514" t="s">
        <v>7473</v>
      </c>
      <c r="X514" s="2">
        <v>0.51100000000000001</v>
      </c>
      <c r="Y514" s="6">
        <f t="shared" si="62"/>
        <v>1.3640853153946772E-2</v>
      </c>
      <c r="AA514">
        <v>222933</v>
      </c>
      <c r="AB514">
        <v>29630</v>
      </c>
      <c r="AD514" t="s">
        <v>5</v>
      </c>
      <c r="AE514">
        <v>35</v>
      </c>
      <c r="AF514">
        <v>1</v>
      </c>
      <c r="AH514" t="s">
        <v>15234</v>
      </c>
      <c r="AI514" t="s">
        <v>15233</v>
      </c>
      <c r="AJ514" t="s">
        <v>15232</v>
      </c>
      <c r="AK514" t="s">
        <v>15231</v>
      </c>
      <c r="AL514">
        <v>3</v>
      </c>
      <c r="AM514" s="5">
        <f t="shared" si="66"/>
        <v>0.14285714285714285</v>
      </c>
      <c r="AN514" s="4">
        <f t="shared" si="63"/>
        <v>2.1636825877643749E-4</v>
      </c>
      <c r="AO514" s="3"/>
      <c r="AP514">
        <v>0</v>
      </c>
      <c r="AR514" t="s">
        <v>0</v>
      </c>
      <c r="AT514" s="2">
        <v>1.016</v>
      </c>
      <c r="AU514" s="1">
        <f t="shared" si="67"/>
        <v>0.96135076853956714</v>
      </c>
      <c r="AV514" s="1">
        <f t="shared" si="68"/>
        <v>0.69286107063616043</v>
      </c>
      <c r="AW514" s="1">
        <f t="shared" si="69"/>
        <v>0.42437137273275383</v>
      </c>
    </row>
    <row r="515" spans="1:49" x14ac:dyDescent="0.2">
      <c r="A515">
        <v>513</v>
      </c>
      <c r="B515" t="s">
        <v>15230</v>
      </c>
      <c r="C515" t="s">
        <v>15229</v>
      </c>
      <c r="E515">
        <v>11327817</v>
      </c>
      <c r="F515" t="s">
        <v>15228</v>
      </c>
      <c r="G515" t="s">
        <v>15</v>
      </c>
      <c r="H515" t="s">
        <v>14</v>
      </c>
      <c r="I515" t="s">
        <v>15227</v>
      </c>
      <c r="J515" t="s">
        <v>15226</v>
      </c>
      <c r="K515" t="s">
        <v>15225</v>
      </c>
      <c r="L515" t="s">
        <v>15224</v>
      </c>
      <c r="M515" t="s">
        <v>15223</v>
      </c>
      <c r="N515">
        <v>7</v>
      </c>
      <c r="O515" t="s">
        <v>15222</v>
      </c>
      <c r="P515" t="s">
        <v>15221</v>
      </c>
      <c r="Q515" t="s">
        <v>15220</v>
      </c>
      <c r="R515" s="7">
        <v>36935</v>
      </c>
      <c r="S515" s="8">
        <f t="shared" si="64"/>
        <v>2001</v>
      </c>
      <c r="T515" s="8">
        <v>2001</v>
      </c>
      <c r="U515" s="8">
        <f t="shared" si="65"/>
        <v>21</v>
      </c>
      <c r="V515" s="7">
        <v>36935</v>
      </c>
      <c r="W515" t="s">
        <v>14127</v>
      </c>
      <c r="X515" s="2">
        <v>1.43</v>
      </c>
      <c r="Y515" s="6">
        <f t="shared" ref="Y515:Y578" si="70">(X515-$Z$3)/($Z$2-$Z$3)</f>
        <v>3.8173033287952803E-2</v>
      </c>
      <c r="AA515">
        <v>62960</v>
      </c>
      <c r="AB515">
        <v>16867</v>
      </c>
      <c r="AD515" t="s">
        <v>5</v>
      </c>
      <c r="AE515">
        <v>40</v>
      </c>
      <c r="AF515">
        <v>6</v>
      </c>
      <c r="AH515" t="s">
        <v>15219</v>
      </c>
      <c r="AI515" t="s">
        <v>15218</v>
      </c>
      <c r="AK515" t="s">
        <v>15217</v>
      </c>
      <c r="AL515">
        <v>122</v>
      </c>
      <c r="AM515" s="5">
        <f t="shared" si="66"/>
        <v>5.8095238095238093</v>
      </c>
      <c r="AN515" s="4">
        <f t="shared" ref="AN515:AN578" si="71">(AM515-$AO$3)/($AO$2-$AO$3)</f>
        <v>8.7989758569084579E-3</v>
      </c>
      <c r="AO515" s="3"/>
      <c r="AP515">
        <v>0</v>
      </c>
      <c r="AR515" t="s">
        <v>0</v>
      </c>
      <c r="AT515" s="2">
        <v>3.1619999999999999</v>
      </c>
      <c r="AU515" s="1">
        <f t="shared" si="67"/>
        <v>2.9360816058639503</v>
      </c>
      <c r="AV515" s="1">
        <f t="shared" si="68"/>
        <v>2.3486004572430628</v>
      </c>
      <c r="AW515" s="1">
        <f t="shared" si="69"/>
        <v>1.7611193086221764</v>
      </c>
    </row>
    <row r="516" spans="1:49" x14ac:dyDescent="0.2">
      <c r="A516">
        <v>514</v>
      </c>
      <c r="B516" t="s">
        <v>15216</v>
      </c>
      <c r="C516" t="s">
        <v>15215</v>
      </c>
      <c r="F516" t="s">
        <v>15214</v>
      </c>
      <c r="G516" t="s">
        <v>15</v>
      </c>
      <c r="H516" t="s">
        <v>14</v>
      </c>
      <c r="I516" t="s">
        <v>15213</v>
      </c>
      <c r="J516" t="s">
        <v>15208</v>
      </c>
      <c r="K516" t="s">
        <v>15212</v>
      </c>
      <c r="L516" t="s">
        <v>15211</v>
      </c>
      <c r="M516" t="s">
        <v>263</v>
      </c>
      <c r="N516">
        <v>2</v>
      </c>
      <c r="O516" t="s">
        <v>15210</v>
      </c>
      <c r="P516" t="s">
        <v>15209</v>
      </c>
      <c r="Q516" t="s">
        <v>15208</v>
      </c>
      <c r="R516" s="7">
        <v>36932</v>
      </c>
      <c r="S516" s="8">
        <f t="shared" si="64"/>
        <v>2001</v>
      </c>
      <c r="T516" s="8">
        <v>2001</v>
      </c>
      <c r="U516" s="8">
        <f t="shared" si="65"/>
        <v>21</v>
      </c>
      <c r="V516" s="7">
        <v>36932</v>
      </c>
      <c r="W516" t="s">
        <v>12407</v>
      </c>
      <c r="X516" s="2">
        <v>2.3759999999999999</v>
      </c>
      <c r="Y516" s="6">
        <f t="shared" si="70"/>
        <v>6.3425963001521576E-2</v>
      </c>
      <c r="AA516" t="s">
        <v>12406</v>
      </c>
      <c r="AB516">
        <v>26765</v>
      </c>
      <c r="AC516">
        <v>15384357</v>
      </c>
      <c r="AD516" t="s">
        <v>5</v>
      </c>
      <c r="AE516">
        <v>548</v>
      </c>
      <c r="AF516" t="s">
        <v>15192</v>
      </c>
      <c r="AH516" t="s">
        <v>15207</v>
      </c>
      <c r="AI516" t="s">
        <v>15206</v>
      </c>
      <c r="AJ516" t="s">
        <v>15205</v>
      </c>
      <c r="AK516" t="s">
        <v>15204</v>
      </c>
      <c r="AL516">
        <v>31</v>
      </c>
      <c r="AM516" s="5">
        <f t="shared" si="66"/>
        <v>1.4761904761904763</v>
      </c>
      <c r="AN516" s="4">
        <f t="shared" si="71"/>
        <v>2.2358053406898544E-3</v>
      </c>
      <c r="AO516" s="3"/>
      <c r="AP516">
        <v>0</v>
      </c>
      <c r="AR516" t="s">
        <v>0</v>
      </c>
      <c r="AT516" s="2">
        <v>5.8739999999999997</v>
      </c>
      <c r="AU516" s="1">
        <f t="shared" si="67"/>
        <v>4.5068915703272054</v>
      </c>
      <c r="AV516" s="1">
        <f t="shared" si="68"/>
        <v>3.2830884171105716</v>
      </c>
      <c r="AW516" s="1">
        <f t="shared" si="69"/>
        <v>2.0592852638939374</v>
      </c>
    </row>
    <row r="517" spans="1:49" x14ac:dyDescent="0.2">
      <c r="A517">
        <v>515</v>
      </c>
      <c r="B517" t="s">
        <v>15203</v>
      </c>
      <c r="C517" t="s">
        <v>15202</v>
      </c>
      <c r="F517" t="s">
        <v>15201</v>
      </c>
      <c r="G517" t="s">
        <v>15</v>
      </c>
      <c r="H517" t="s">
        <v>14</v>
      </c>
      <c r="I517" t="s">
        <v>15200</v>
      </c>
      <c r="J517" t="s">
        <v>15199</v>
      </c>
      <c r="K517" t="s">
        <v>15198</v>
      </c>
      <c r="L517" t="s">
        <v>15197</v>
      </c>
      <c r="M517" t="s">
        <v>15196</v>
      </c>
      <c r="N517">
        <v>4</v>
      </c>
      <c r="O517" t="s">
        <v>15195</v>
      </c>
      <c r="P517" t="s">
        <v>15194</v>
      </c>
      <c r="Q517" t="s">
        <v>15193</v>
      </c>
      <c r="R517" s="7">
        <v>36932</v>
      </c>
      <c r="S517" s="8">
        <f t="shared" si="64"/>
        <v>2001</v>
      </c>
      <c r="T517" s="8">
        <v>2001</v>
      </c>
      <c r="U517" s="8">
        <f t="shared" si="65"/>
        <v>21</v>
      </c>
      <c r="V517" s="7">
        <v>36932</v>
      </c>
      <c r="W517" t="s">
        <v>12407</v>
      </c>
      <c r="X517" s="2">
        <v>2.3759999999999999</v>
      </c>
      <c r="Y517" s="6">
        <f t="shared" si="70"/>
        <v>6.3425963001521576E-2</v>
      </c>
      <c r="AA517" t="s">
        <v>12406</v>
      </c>
      <c r="AB517">
        <v>26765</v>
      </c>
      <c r="AC517">
        <v>15384357</v>
      </c>
      <c r="AD517" t="s">
        <v>5</v>
      </c>
      <c r="AE517">
        <v>548</v>
      </c>
      <c r="AF517" t="s">
        <v>15192</v>
      </c>
      <c r="AH517" t="s">
        <v>15191</v>
      </c>
      <c r="AI517" t="s">
        <v>15190</v>
      </c>
      <c r="AJ517" t="s">
        <v>15189</v>
      </c>
      <c r="AK517" t="s">
        <v>15188</v>
      </c>
      <c r="AL517">
        <v>67</v>
      </c>
      <c r="AM517" s="5">
        <f t="shared" si="66"/>
        <v>3.1904761904761907</v>
      </c>
      <c r="AN517" s="4">
        <f t="shared" si="71"/>
        <v>4.8322244460071041E-3</v>
      </c>
      <c r="AO517" s="3"/>
      <c r="AP517">
        <v>0</v>
      </c>
      <c r="AR517" t="s">
        <v>0</v>
      </c>
      <c r="AT517" s="2">
        <v>5.8739999999999997</v>
      </c>
      <c r="AU517" s="1">
        <f t="shared" si="67"/>
        <v>4.5847841434867229</v>
      </c>
      <c r="AV517" s="1">
        <f t="shared" si="68"/>
        <v>3.4129093723764341</v>
      </c>
      <c r="AW517" s="1">
        <f t="shared" si="69"/>
        <v>2.2410346012661444</v>
      </c>
    </row>
    <row r="518" spans="1:49" x14ac:dyDescent="0.2">
      <c r="A518">
        <v>516</v>
      </c>
      <c r="B518" t="s">
        <v>15187</v>
      </c>
      <c r="C518" t="s">
        <v>15186</v>
      </c>
      <c r="E518">
        <v>11073958</v>
      </c>
      <c r="F518" t="s">
        <v>15185</v>
      </c>
      <c r="G518" t="s">
        <v>15</v>
      </c>
      <c r="H518" t="s">
        <v>14</v>
      </c>
      <c r="I518" t="s">
        <v>15184</v>
      </c>
      <c r="J518" t="s">
        <v>15183</v>
      </c>
      <c r="K518" t="s">
        <v>15182</v>
      </c>
      <c r="L518" t="s">
        <v>15181</v>
      </c>
      <c r="M518" t="s">
        <v>433</v>
      </c>
      <c r="N518">
        <v>4</v>
      </c>
      <c r="O518" t="s">
        <v>15180</v>
      </c>
      <c r="P518" t="s">
        <v>15179</v>
      </c>
      <c r="Q518" t="s">
        <v>15178</v>
      </c>
      <c r="R518" s="7">
        <v>36931</v>
      </c>
      <c r="S518" s="8">
        <f t="shared" si="64"/>
        <v>2001</v>
      </c>
      <c r="T518" s="8">
        <v>2001</v>
      </c>
      <c r="U518" s="8">
        <f t="shared" si="65"/>
        <v>21</v>
      </c>
      <c r="V518" s="7">
        <v>36931</v>
      </c>
      <c r="W518" t="s">
        <v>15177</v>
      </c>
      <c r="X518" s="2">
        <v>2.3610000000000002</v>
      </c>
      <c r="Y518" s="6">
        <f t="shared" si="70"/>
        <v>6.3025546568431179E-2</v>
      </c>
      <c r="AA518">
        <v>219258</v>
      </c>
      <c r="AB518">
        <v>17592</v>
      </c>
      <c r="AD518" t="s">
        <v>5</v>
      </c>
      <c r="AE518">
        <v>276</v>
      </c>
      <c r="AF518">
        <v>6</v>
      </c>
      <c r="AH518" t="s">
        <v>15176</v>
      </c>
      <c r="AI518" t="s">
        <v>15175</v>
      </c>
      <c r="AK518" t="s">
        <v>15174</v>
      </c>
      <c r="AL518">
        <v>70</v>
      </c>
      <c r="AM518" s="5">
        <f t="shared" si="66"/>
        <v>3.3333333333333335</v>
      </c>
      <c r="AN518" s="4">
        <f t="shared" si="71"/>
        <v>5.0485927047835416E-3</v>
      </c>
      <c r="AO518" s="3"/>
      <c r="AP518">
        <v>1</v>
      </c>
      <c r="AR518" t="s">
        <v>0</v>
      </c>
      <c r="AT518" s="2">
        <v>5.157</v>
      </c>
      <c r="AU518" s="1">
        <f t="shared" si="67"/>
        <v>4.5632460409336879</v>
      </c>
      <c r="AV518" s="1">
        <f t="shared" si="68"/>
        <v>3.4037069636607362</v>
      </c>
      <c r="AW518" s="1">
        <f t="shared" si="69"/>
        <v>2.2441678863877832</v>
      </c>
    </row>
    <row r="519" spans="1:49" x14ac:dyDescent="0.2">
      <c r="A519">
        <v>517</v>
      </c>
      <c r="B519" t="s">
        <v>15173</v>
      </c>
      <c r="C519" t="s">
        <v>15172</v>
      </c>
      <c r="E519">
        <v>11170447</v>
      </c>
      <c r="F519" t="s">
        <v>15171</v>
      </c>
      <c r="G519" t="s">
        <v>15</v>
      </c>
      <c r="H519" t="s">
        <v>14</v>
      </c>
      <c r="I519" t="s">
        <v>15170</v>
      </c>
      <c r="J519" t="s">
        <v>15169</v>
      </c>
      <c r="K519" t="s">
        <v>15168</v>
      </c>
      <c r="L519" t="s">
        <v>15167</v>
      </c>
      <c r="M519" t="s">
        <v>15166</v>
      </c>
      <c r="N519">
        <v>8</v>
      </c>
      <c r="O519" t="s">
        <v>15165</v>
      </c>
      <c r="P519" t="s">
        <v>15164</v>
      </c>
      <c r="Q519" t="s">
        <v>15163</v>
      </c>
      <c r="R519" s="7">
        <v>36928</v>
      </c>
      <c r="S519" s="8">
        <f t="shared" si="64"/>
        <v>2001</v>
      </c>
      <c r="T519" s="8">
        <v>2001</v>
      </c>
      <c r="U519" s="8">
        <f t="shared" si="65"/>
        <v>21</v>
      </c>
      <c r="V519" s="7">
        <v>36928</v>
      </c>
      <c r="W519" t="s">
        <v>14127</v>
      </c>
      <c r="X519" s="2">
        <v>1.43</v>
      </c>
      <c r="Y519" s="6">
        <f t="shared" si="70"/>
        <v>3.8173033287952803E-2</v>
      </c>
      <c r="AA519">
        <v>62960</v>
      </c>
      <c r="AB519">
        <v>16867</v>
      </c>
      <c r="AD519" t="s">
        <v>5</v>
      </c>
      <c r="AE519">
        <v>40</v>
      </c>
      <c r="AF519">
        <v>5</v>
      </c>
      <c r="AH519" t="s">
        <v>15162</v>
      </c>
      <c r="AI519" t="s">
        <v>15161</v>
      </c>
      <c r="AK519" t="s">
        <v>15160</v>
      </c>
      <c r="AL519">
        <v>41</v>
      </c>
      <c r="AM519" s="5">
        <f t="shared" si="66"/>
        <v>1.9523809523809523</v>
      </c>
      <c r="AN519" s="4">
        <f t="shared" si="71"/>
        <v>2.9570328699446459E-3</v>
      </c>
      <c r="AO519" s="3"/>
      <c r="AP519">
        <v>0</v>
      </c>
      <c r="AQ519" t="s">
        <v>15159</v>
      </c>
      <c r="AR519" t="s">
        <v>15158</v>
      </c>
      <c r="AS519" t="s">
        <v>15157</v>
      </c>
      <c r="AT519" s="2">
        <v>3.1619999999999999</v>
      </c>
      <c r="AU519" s="1">
        <f t="shared" si="67"/>
        <v>2.7608233162550353</v>
      </c>
      <c r="AV519" s="1">
        <f t="shared" si="68"/>
        <v>2.0565033078948725</v>
      </c>
      <c r="AW519" s="1">
        <f t="shared" si="69"/>
        <v>1.3521832995347092</v>
      </c>
    </row>
    <row r="520" spans="1:49" x14ac:dyDescent="0.2">
      <c r="A520">
        <v>518</v>
      </c>
      <c r="B520" t="s">
        <v>15156</v>
      </c>
      <c r="C520" t="s">
        <v>15155</v>
      </c>
      <c r="D520" t="s">
        <v>15154</v>
      </c>
      <c r="F520" t="s">
        <v>15153</v>
      </c>
      <c r="G520" t="s">
        <v>15</v>
      </c>
      <c r="H520" t="s">
        <v>14</v>
      </c>
      <c r="I520" t="s">
        <v>15152</v>
      </c>
      <c r="J520" t="s">
        <v>15151</v>
      </c>
      <c r="K520" t="s">
        <v>15150</v>
      </c>
      <c r="L520" t="s">
        <v>15149</v>
      </c>
      <c r="M520" t="s">
        <v>279</v>
      </c>
      <c r="N520">
        <v>4</v>
      </c>
      <c r="O520" t="s">
        <v>15148</v>
      </c>
      <c r="P520" t="s">
        <v>15147</v>
      </c>
      <c r="Q520" t="s">
        <v>15146</v>
      </c>
      <c r="R520" s="7">
        <v>36924</v>
      </c>
      <c r="S520" s="8">
        <f t="shared" si="64"/>
        <v>2001</v>
      </c>
      <c r="T520" s="8">
        <v>2001</v>
      </c>
      <c r="U520" s="8">
        <f t="shared" si="65"/>
        <v>21</v>
      </c>
      <c r="V520" s="7">
        <v>36924</v>
      </c>
      <c r="W520" t="s">
        <v>8666</v>
      </c>
      <c r="X520" s="2">
        <v>0.90400000000000003</v>
      </c>
      <c r="Y520" s="6">
        <f t="shared" si="70"/>
        <v>2.4131763700915621E-2</v>
      </c>
      <c r="AA520">
        <v>2578972</v>
      </c>
      <c r="AB520">
        <v>24537</v>
      </c>
      <c r="AD520" t="s">
        <v>5</v>
      </c>
      <c r="AE520">
        <v>136</v>
      </c>
      <c r="AF520" s="10">
        <v>44256</v>
      </c>
      <c r="AH520" t="s">
        <v>14460</v>
      </c>
      <c r="AI520" t="s">
        <v>15145</v>
      </c>
      <c r="AK520" t="s">
        <v>15144</v>
      </c>
      <c r="AL520">
        <v>15</v>
      </c>
      <c r="AM520" s="5">
        <f t="shared" si="66"/>
        <v>0.7142857142857143</v>
      </c>
      <c r="AN520" s="4">
        <f t="shared" si="71"/>
        <v>1.0818412938821875E-3</v>
      </c>
      <c r="AO520" s="3"/>
      <c r="AP520">
        <v>0</v>
      </c>
      <c r="AR520" t="s">
        <v>0</v>
      </c>
      <c r="AT520" s="2" t="s">
        <v>19</v>
      </c>
      <c r="AU520" s="1">
        <f t="shared" si="67"/>
        <v>1.7216786978805589</v>
      </c>
      <c r="AV520" s="1">
        <f t="shared" si="68"/>
        <v>1.2606802497398903</v>
      </c>
      <c r="AW520" s="1">
        <f t="shared" si="69"/>
        <v>0.79968180159922175</v>
      </c>
    </row>
    <row r="521" spans="1:49" x14ac:dyDescent="0.2">
      <c r="A521">
        <v>519</v>
      </c>
      <c r="B521" t="s">
        <v>15143</v>
      </c>
      <c r="C521" t="s">
        <v>15142</v>
      </c>
      <c r="F521" t="s">
        <v>15141</v>
      </c>
      <c r="G521" t="s">
        <v>15</v>
      </c>
      <c r="H521" t="s">
        <v>14</v>
      </c>
      <c r="I521" t="s">
        <v>15140</v>
      </c>
      <c r="J521" t="s">
        <v>15139</v>
      </c>
      <c r="K521" t="s">
        <v>15138</v>
      </c>
      <c r="L521" t="s">
        <v>15137</v>
      </c>
      <c r="M521" t="s">
        <v>13743</v>
      </c>
      <c r="N521">
        <v>2</v>
      </c>
      <c r="O521" t="s">
        <v>15136</v>
      </c>
      <c r="P521" t="s">
        <v>15135</v>
      </c>
      <c r="Q521" t="s">
        <v>15134</v>
      </c>
      <c r="R521" s="7">
        <v>36923</v>
      </c>
      <c r="S521" s="8">
        <f t="shared" si="64"/>
        <v>2001</v>
      </c>
      <c r="T521" s="8">
        <v>2001</v>
      </c>
      <c r="U521" s="8">
        <f t="shared" si="65"/>
        <v>21</v>
      </c>
      <c r="V521" s="7">
        <v>36923</v>
      </c>
      <c r="W521" t="s">
        <v>11564</v>
      </c>
      <c r="X521" s="2">
        <v>1.1579999999999999</v>
      </c>
      <c r="Y521" s="6">
        <f t="shared" si="70"/>
        <v>3.0912148634579962E-2</v>
      </c>
      <c r="AA521">
        <v>1668595</v>
      </c>
      <c r="AB521">
        <v>14223</v>
      </c>
      <c r="AC521">
        <v>15735079</v>
      </c>
      <c r="AD521" t="s">
        <v>5</v>
      </c>
      <c r="AE521">
        <v>67</v>
      </c>
      <c r="AF521" s="10">
        <v>44228</v>
      </c>
      <c r="AH521" t="s">
        <v>15133</v>
      </c>
      <c r="AI521" t="s">
        <v>15132</v>
      </c>
      <c r="AJ521" t="s">
        <v>15131</v>
      </c>
      <c r="AK521" t="s">
        <v>15130</v>
      </c>
      <c r="AL521">
        <v>32</v>
      </c>
      <c r="AM521" s="5">
        <f t="shared" si="66"/>
        <v>1.5238095238095237</v>
      </c>
      <c r="AN521" s="4">
        <f t="shared" si="71"/>
        <v>2.3079280936153333E-3</v>
      </c>
      <c r="AO521" s="3"/>
      <c r="AP521">
        <v>0</v>
      </c>
      <c r="AR521" t="s">
        <v>0</v>
      </c>
      <c r="AT521" s="2">
        <v>3.573</v>
      </c>
      <c r="AU521" s="1">
        <f t="shared" si="67"/>
        <v>2.2330882472290572</v>
      </c>
      <c r="AV521" s="1">
        <f t="shared" si="68"/>
        <v>1.6610038364097648</v>
      </c>
      <c r="AW521" s="1">
        <f t="shared" si="69"/>
        <v>1.0889194255904722</v>
      </c>
    </row>
    <row r="522" spans="1:49" x14ac:dyDescent="0.2">
      <c r="A522">
        <v>520</v>
      </c>
      <c r="B522" t="s">
        <v>15129</v>
      </c>
      <c r="C522" t="s">
        <v>15128</v>
      </c>
      <c r="F522" t="s">
        <v>15127</v>
      </c>
      <c r="G522" t="s">
        <v>15</v>
      </c>
      <c r="H522" t="s">
        <v>14</v>
      </c>
      <c r="I522" t="s">
        <v>15126</v>
      </c>
      <c r="J522">
        <v>60003217</v>
      </c>
      <c r="K522" t="s">
        <v>1075</v>
      </c>
      <c r="L522" t="s">
        <v>1074</v>
      </c>
      <c r="M522" t="s">
        <v>1073</v>
      </c>
      <c r="N522">
        <v>3</v>
      </c>
      <c r="O522" t="s">
        <v>15125</v>
      </c>
      <c r="P522" t="s">
        <v>15124</v>
      </c>
      <c r="Q522" t="s">
        <v>1070</v>
      </c>
      <c r="R522" s="7">
        <v>36923</v>
      </c>
      <c r="S522" s="8">
        <f t="shared" si="64"/>
        <v>2001</v>
      </c>
      <c r="T522" s="8">
        <v>2001</v>
      </c>
      <c r="U522" s="8">
        <f t="shared" si="65"/>
        <v>21</v>
      </c>
      <c r="V522" s="7">
        <v>36923</v>
      </c>
      <c r="W522" t="s">
        <v>12467</v>
      </c>
      <c r="X522" s="2">
        <v>0.251</v>
      </c>
      <c r="Y522" s="6">
        <f t="shared" si="70"/>
        <v>6.7003016470462617E-3</v>
      </c>
      <c r="AA522">
        <v>207217</v>
      </c>
      <c r="AB522">
        <v>26145</v>
      </c>
      <c r="AD522" t="s">
        <v>5</v>
      </c>
      <c r="AE522">
        <v>88</v>
      </c>
      <c r="AF522">
        <v>2</v>
      </c>
      <c r="AH522" t="s">
        <v>15123</v>
      </c>
      <c r="AI522" t="s">
        <v>15122</v>
      </c>
      <c r="AK522" t="s">
        <v>15121</v>
      </c>
      <c r="AL522">
        <v>23</v>
      </c>
      <c r="AM522" s="5">
        <f t="shared" si="66"/>
        <v>1.0952380952380953</v>
      </c>
      <c r="AN522" s="4">
        <f t="shared" si="71"/>
        <v>1.658823317286021E-3</v>
      </c>
      <c r="AO522" s="3"/>
      <c r="AP522">
        <v>0</v>
      </c>
      <c r="AR522" t="s">
        <v>0</v>
      </c>
      <c r="AT522" s="2">
        <v>1.3360000000000001</v>
      </c>
      <c r="AU522" s="1">
        <f t="shared" si="67"/>
        <v>0.51878581481181885</v>
      </c>
      <c r="AV522" s="1">
        <f t="shared" si="68"/>
        <v>0.41795624821661415</v>
      </c>
      <c r="AW522" s="1">
        <f t="shared" si="69"/>
        <v>0.31712668162140928</v>
      </c>
    </row>
    <row r="523" spans="1:49" x14ac:dyDescent="0.2">
      <c r="A523">
        <v>521</v>
      </c>
      <c r="B523" t="s">
        <v>15120</v>
      </c>
      <c r="C523" t="s">
        <v>15119</v>
      </c>
      <c r="D523" t="s">
        <v>15118</v>
      </c>
      <c r="F523" t="s">
        <v>15117</v>
      </c>
      <c r="G523" t="s">
        <v>15</v>
      </c>
      <c r="H523" t="s">
        <v>14</v>
      </c>
      <c r="I523" t="s">
        <v>15116</v>
      </c>
      <c r="J523" t="s">
        <v>15115</v>
      </c>
      <c r="K523" t="s">
        <v>15114</v>
      </c>
      <c r="L523" t="s">
        <v>15113</v>
      </c>
      <c r="M523" t="s">
        <v>15112</v>
      </c>
      <c r="N523">
        <v>7</v>
      </c>
      <c r="O523" t="s">
        <v>15111</v>
      </c>
      <c r="P523" t="s">
        <v>15110</v>
      </c>
      <c r="Q523" t="s">
        <v>15109</v>
      </c>
      <c r="R523" s="7">
        <v>36923</v>
      </c>
      <c r="S523" s="8">
        <f t="shared" si="64"/>
        <v>2001</v>
      </c>
      <c r="T523" s="8">
        <v>2001</v>
      </c>
      <c r="U523" s="8">
        <f t="shared" si="65"/>
        <v>21</v>
      </c>
      <c r="V523" s="7">
        <v>36923</v>
      </c>
      <c r="W523" t="s">
        <v>15108</v>
      </c>
      <c r="X523" s="2">
        <v>0.69599999999999995</v>
      </c>
      <c r="Y523" s="6">
        <f t="shared" si="70"/>
        <v>1.857932249539521E-2</v>
      </c>
      <c r="AA523">
        <v>320633</v>
      </c>
      <c r="AB523">
        <v>27773</v>
      </c>
      <c r="AD523" t="s">
        <v>5</v>
      </c>
      <c r="AE523">
        <v>49</v>
      </c>
      <c r="AF523">
        <v>2</v>
      </c>
      <c r="AH523" t="s">
        <v>3285</v>
      </c>
      <c r="AI523" t="s">
        <v>15107</v>
      </c>
      <c r="AK523" t="s">
        <v>15106</v>
      </c>
      <c r="AL523">
        <v>7</v>
      </c>
      <c r="AM523" s="5">
        <f t="shared" si="66"/>
        <v>0.33333333333333331</v>
      </c>
      <c r="AN523" s="4">
        <f t="shared" si="71"/>
        <v>5.048592704783541E-4</v>
      </c>
      <c r="AO523" s="3"/>
      <c r="AP523">
        <v>0</v>
      </c>
      <c r="AR523" t="s">
        <v>0</v>
      </c>
      <c r="AT523" s="2">
        <v>2.0299999999999998</v>
      </c>
      <c r="AU523" s="1">
        <f t="shared" si="67"/>
        <v>1.3156983527920152</v>
      </c>
      <c r="AV523" s="1">
        <f t="shared" si="68"/>
        <v>0.95420908829367823</v>
      </c>
      <c r="AW523" s="1">
        <f t="shared" si="69"/>
        <v>0.59271982379534105</v>
      </c>
    </row>
    <row r="524" spans="1:49" x14ac:dyDescent="0.2">
      <c r="A524">
        <v>522</v>
      </c>
      <c r="B524" t="s">
        <v>15105</v>
      </c>
      <c r="C524" t="s">
        <v>15104</v>
      </c>
      <c r="F524" t="s">
        <v>15103</v>
      </c>
      <c r="G524" t="s">
        <v>15</v>
      </c>
      <c r="H524" t="s">
        <v>14</v>
      </c>
      <c r="I524" t="s">
        <v>5181</v>
      </c>
      <c r="J524">
        <v>60026134</v>
      </c>
      <c r="K524" t="s">
        <v>15102</v>
      </c>
      <c r="L524" t="s">
        <v>15101</v>
      </c>
      <c r="M524" t="s">
        <v>2509</v>
      </c>
      <c r="N524">
        <v>3</v>
      </c>
      <c r="O524" t="s">
        <v>15100</v>
      </c>
      <c r="P524" t="s">
        <v>15099</v>
      </c>
      <c r="Q524" t="s">
        <v>15098</v>
      </c>
      <c r="R524" s="7">
        <v>36923</v>
      </c>
      <c r="S524" s="8">
        <f t="shared" si="64"/>
        <v>2001</v>
      </c>
      <c r="T524" s="8">
        <v>2001</v>
      </c>
      <c r="U524" s="8">
        <f t="shared" si="65"/>
        <v>21</v>
      </c>
      <c r="V524" s="7">
        <v>36923</v>
      </c>
      <c r="W524" t="s">
        <v>4074</v>
      </c>
      <c r="X524" s="2">
        <v>0.30399999999999999</v>
      </c>
      <c r="Y524" s="6">
        <f t="shared" si="70"/>
        <v>8.115106377299057E-3</v>
      </c>
      <c r="AA524">
        <v>8952477</v>
      </c>
      <c r="AB524">
        <v>12250</v>
      </c>
      <c r="AD524" t="s">
        <v>5</v>
      </c>
      <c r="AE524">
        <v>28</v>
      </c>
      <c r="AF524">
        <v>3</v>
      </c>
      <c r="AH524" t="s">
        <v>15097</v>
      </c>
      <c r="AI524" t="s">
        <v>15096</v>
      </c>
      <c r="AK524" t="s">
        <v>15095</v>
      </c>
      <c r="AL524">
        <v>2</v>
      </c>
      <c r="AM524" s="5">
        <f t="shared" si="66"/>
        <v>9.5238095238095233E-2</v>
      </c>
      <c r="AN524" s="4">
        <f t="shared" si="71"/>
        <v>1.4424550585095833E-4</v>
      </c>
      <c r="AO524" s="3"/>
      <c r="AP524">
        <v>0</v>
      </c>
      <c r="AR524" t="s">
        <v>0</v>
      </c>
      <c r="AT524" s="2" t="s">
        <v>19</v>
      </c>
      <c r="AU524" s="1">
        <f t="shared" si="67"/>
        <v>0.57238481158646271</v>
      </c>
      <c r="AV524" s="1">
        <f t="shared" si="68"/>
        <v>0.41296759415750073</v>
      </c>
      <c r="AW524" s="1">
        <f t="shared" si="69"/>
        <v>0.25355037672853881</v>
      </c>
    </row>
    <row r="525" spans="1:49" x14ac:dyDescent="0.2">
      <c r="A525">
        <v>523</v>
      </c>
      <c r="B525" t="s">
        <v>15094</v>
      </c>
      <c r="F525" t="s">
        <v>15093</v>
      </c>
      <c r="G525" t="s">
        <v>15</v>
      </c>
      <c r="H525" t="s">
        <v>14</v>
      </c>
      <c r="I525" t="s">
        <v>15092</v>
      </c>
      <c r="N525">
        <v>1</v>
      </c>
      <c r="O525" t="s">
        <v>15091</v>
      </c>
      <c r="P525">
        <v>6603869177</v>
      </c>
      <c r="R525" s="7">
        <v>36923</v>
      </c>
      <c r="S525" s="8">
        <f t="shared" si="64"/>
        <v>2001</v>
      </c>
      <c r="T525" s="8">
        <v>2001</v>
      </c>
      <c r="U525" s="8">
        <f t="shared" si="65"/>
        <v>21</v>
      </c>
      <c r="V525" s="7">
        <v>36923</v>
      </c>
      <c r="W525" t="s">
        <v>12977</v>
      </c>
      <c r="X525" s="2">
        <v>0.29499999999999998</v>
      </c>
      <c r="Y525" s="6">
        <f t="shared" si="70"/>
        <v>7.8748565174448087E-3</v>
      </c>
      <c r="AA525">
        <v>10642269</v>
      </c>
      <c r="AB525">
        <v>19554</v>
      </c>
      <c r="AD525" t="s">
        <v>5</v>
      </c>
      <c r="AE525">
        <v>46</v>
      </c>
      <c r="AF525">
        <v>2</v>
      </c>
      <c r="AH525" t="s">
        <v>15090</v>
      </c>
      <c r="AI525" t="s">
        <v>15089</v>
      </c>
      <c r="AK525" t="s">
        <v>15088</v>
      </c>
      <c r="AL525">
        <v>0</v>
      </c>
      <c r="AM525" s="5">
        <f t="shared" si="66"/>
        <v>0</v>
      </c>
      <c r="AN525" s="4">
        <f t="shared" si="71"/>
        <v>0</v>
      </c>
      <c r="AO525" s="3"/>
      <c r="AP525">
        <v>0</v>
      </c>
      <c r="AR525" t="s">
        <v>0</v>
      </c>
      <c r="AT525" s="2" t="s">
        <v>19</v>
      </c>
      <c r="AU525" s="1">
        <f t="shared" si="67"/>
        <v>0.55123995622113653</v>
      </c>
      <c r="AV525" s="1">
        <f t="shared" si="68"/>
        <v>0.39374282587224041</v>
      </c>
      <c r="AW525" s="1">
        <f t="shared" si="69"/>
        <v>0.23624569552334423</v>
      </c>
    </row>
    <row r="526" spans="1:49" x14ac:dyDescent="0.2">
      <c r="A526">
        <v>524</v>
      </c>
      <c r="B526" t="s">
        <v>15087</v>
      </c>
      <c r="F526" t="s">
        <v>15086</v>
      </c>
      <c r="G526" t="s">
        <v>15</v>
      </c>
      <c r="H526" t="s">
        <v>14</v>
      </c>
      <c r="I526" t="s">
        <v>15085</v>
      </c>
      <c r="J526">
        <v>100463138</v>
      </c>
      <c r="K526" t="s">
        <v>15084</v>
      </c>
      <c r="L526" t="s">
        <v>2605</v>
      </c>
      <c r="M526" t="s">
        <v>2604</v>
      </c>
      <c r="N526">
        <v>1</v>
      </c>
      <c r="O526" t="s">
        <v>15083</v>
      </c>
      <c r="P526">
        <v>7003513371</v>
      </c>
      <c r="Q526">
        <v>100463138</v>
      </c>
      <c r="R526" s="7">
        <v>36923</v>
      </c>
      <c r="S526" s="8">
        <f t="shared" si="64"/>
        <v>2001</v>
      </c>
      <c r="T526" s="8">
        <v>2001</v>
      </c>
      <c r="U526" s="8">
        <f t="shared" si="65"/>
        <v>21</v>
      </c>
      <c r="V526" s="7">
        <v>36923</v>
      </c>
      <c r="W526" t="s">
        <v>12977</v>
      </c>
      <c r="X526" s="2">
        <v>0.29499999999999998</v>
      </c>
      <c r="Y526" s="6">
        <f t="shared" si="70"/>
        <v>7.8748565174448087E-3</v>
      </c>
      <c r="AA526">
        <v>10642269</v>
      </c>
      <c r="AB526">
        <v>19554</v>
      </c>
      <c r="AD526" t="s">
        <v>5</v>
      </c>
      <c r="AE526">
        <v>46</v>
      </c>
      <c r="AF526">
        <v>2</v>
      </c>
      <c r="AH526" t="s">
        <v>3725</v>
      </c>
      <c r="AI526" t="s">
        <v>15082</v>
      </c>
      <c r="AK526" t="s">
        <v>15081</v>
      </c>
      <c r="AL526">
        <v>1</v>
      </c>
      <c r="AM526" s="5">
        <f t="shared" si="66"/>
        <v>4.7619047619047616E-2</v>
      </c>
      <c r="AN526" s="4">
        <f t="shared" si="71"/>
        <v>7.2122752925479164E-5</v>
      </c>
      <c r="AO526" s="3"/>
      <c r="AP526">
        <v>0</v>
      </c>
      <c r="AR526" t="s">
        <v>0</v>
      </c>
      <c r="AT526" s="2" t="s">
        <v>19</v>
      </c>
      <c r="AU526" s="1">
        <f t="shared" si="67"/>
        <v>0.55340363880890087</v>
      </c>
      <c r="AV526" s="1">
        <f t="shared" si="68"/>
        <v>0.39734896351851445</v>
      </c>
      <c r="AW526" s="1">
        <f t="shared" si="69"/>
        <v>0.24129428822812779</v>
      </c>
    </row>
    <row r="527" spans="1:49" x14ac:dyDescent="0.2">
      <c r="A527">
        <v>525</v>
      </c>
      <c r="B527" t="s">
        <v>15080</v>
      </c>
      <c r="F527" t="s">
        <v>15079</v>
      </c>
      <c r="G527" t="s">
        <v>15</v>
      </c>
      <c r="H527" t="s">
        <v>14</v>
      </c>
      <c r="I527" t="s">
        <v>15078</v>
      </c>
      <c r="N527">
        <v>2</v>
      </c>
      <c r="O527" t="s">
        <v>15077</v>
      </c>
      <c r="P527" t="s">
        <v>15076</v>
      </c>
      <c r="Q527" t="s">
        <v>10781</v>
      </c>
      <c r="R527" s="7">
        <v>36923</v>
      </c>
      <c r="S527" s="8">
        <f t="shared" si="64"/>
        <v>2001</v>
      </c>
      <c r="T527" s="8">
        <v>2001</v>
      </c>
      <c r="U527" s="8">
        <f t="shared" si="65"/>
        <v>21</v>
      </c>
      <c r="V527" s="7">
        <v>36923</v>
      </c>
      <c r="W527" t="s">
        <v>12977</v>
      </c>
      <c r="X527" s="2">
        <v>0.29499999999999998</v>
      </c>
      <c r="Y527" s="6">
        <f t="shared" si="70"/>
        <v>7.8748565174448087E-3</v>
      </c>
      <c r="AA527">
        <v>10642269</v>
      </c>
      <c r="AB527">
        <v>19554</v>
      </c>
      <c r="AD527" t="s">
        <v>5</v>
      </c>
      <c r="AE527">
        <v>46</v>
      </c>
      <c r="AF527">
        <v>2</v>
      </c>
      <c r="AH527" t="s">
        <v>15075</v>
      </c>
      <c r="AI527" t="s">
        <v>15074</v>
      </c>
      <c r="AK527" t="s">
        <v>15073</v>
      </c>
      <c r="AL527">
        <v>0</v>
      </c>
      <c r="AM527" s="5">
        <f t="shared" si="66"/>
        <v>0</v>
      </c>
      <c r="AN527" s="4">
        <f t="shared" si="71"/>
        <v>0</v>
      </c>
      <c r="AO527" s="3"/>
      <c r="AP527">
        <v>0</v>
      </c>
      <c r="AR527" t="s">
        <v>0</v>
      </c>
      <c r="AT527" s="2" t="s">
        <v>19</v>
      </c>
      <c r="AU527" s="1">
        <f t="shared" si="67"/>
        <v>0.55123995622113653</v>
      </c>
      <c r="AV527" s="1">
        <f t="shared" si="68"/>
        <v>0.39374282587224041</v>
      </c>
      <c r="AW527" s="1">
        <f t="shared" si="69"/>
        <v>0.23624569552334423</v>
      </c>
    </row>
    <row r="528" spans="1:49" x14ac:dyDescent="0.2">
      <c r="A528">
        <v>526</v>
      </c>
      <c r="B528" t="s">
        <v>15072</v>
      </c>
      <c r="C528" t="s">
        <v>15071</v>
      </c>
      <c r="F528" t="s">
        <v>15070</v>
      </c>
      <c r="G528" t="s">
        <v>15</v>
      </c>
      <c r="H528" t="s">
        <v>14</v>
      </c>
      <c r="I528" t="s">
        <v>15069</v>
      </c>
      <c r="J528">
        <v>60000297</v>
      </c>
      <c r="K528" t="s">
        <v>15068</v>
      </c>
      <c r="L528" t="s">
        <v>15067</v>
      </c>
      <c r="M528" t="s">
        <v>2604</v>
      </c>
      <c r="N528">
        <v>3</v>
      </c>
      <c r="O528" t="s">
        <v>15066</v>
      </c>
      <c r="P528" t="s">
        <v>15065</v>
      </c>
      <c r="Q528" t="s">
        <v>15064</v>
      </c>
      <c r="R528" s="7">
        <v>36923</v>
      </c>
      <c r="S528" s="8">
        <f t="shared" si="64"/>
        <v>2001</v>
      </c>
      <c r="T528" s="8">
        <v>2001</v>
      </c>
      <c r="U528" s="8">
        <f t="shared" si="65"/>
        <v>21</v>
      </c>
      <c r="V528" s="7">
        <v>36923</v>
      </c>
      <c r="W528" t="s">
        <v>10081</v>
      </c>
      <c r="X528" s="2">
        <v>0.33300000000000002</v>
      </c>
      <c r="Y528" s="6">
        <f t="shared" si="70"/>
        <v>8.8892448146071917E-3</v>
      </c>
      <c r="AA528" t="s">
        <v>10080</v>
      </c>
      <c r="AB528">
        <v>29252</v>
      </c>
      <c r="AD528" t="s">
        <v>5</v>
      </c>
      <c r="AE528">
        <v>27</v>
      </c>
      <c r="AF528">
        <v>2</v>
      </c>
      <c r="AH528" t="s">
        <v>15063</v>
      </c>
      <c r="AI528" t="s">
        <v>15062</v>
      </c>
      <c r="AK528" t="s">
        <v>15061</v>
      </c>
      <c r="AL528">
        <v>1</v>
      </c>
      <c r="AM528" s="5">
        <f t="shared" si="66"/>
        <v>4.7619047619047616E-2</v>
      </c>
      <c r="AN528" s="4">
        <f t="shared" si="71"/>
        <v>7.2122752925479164E-5</v>
      </c>
      <c r="AO528" s="3"/>
      <c r="AP528">
        <v>0</v>
      </c>
      <c r="AR528" t="s">
        <v>0</v>
      </c>
      <c r="AT528" s="2">
        <v>0.97699999999999998</v>
      </c>
      <c r="AU528" s="1">
        <f t="shared" si="67"/>
        <v>0.62441081961026779</v>
      </c>
      <c r="AV528" s="1">
        <f t="shared" si="68"/>
        <v>0.4480683783766336</v>
      </c>
      <c r="AW528" s="1">
        <f t="shared" si="69"/>
        <v>0.27172593714299925</v>
      </c>
    </row>
    <row r="529" spans="1:49" x14ac:dyDescent="0.2">
      <c r="A529">
        <v>527</v>
      </c>
      <c r="B529" t="s">
        <v>15060</v>
      </c>
      <c r="F529" t="s">
        <v>15059</v>
      </c>
      <c r="G529" t="s">
        <v>15</v>
      </c>
      <c r="H529" t="s">
        <v>14</v>
      </c>
      <c r="I529" t="s">
        <v>15058</v>
      </c>
      <c r="J529">
        <v>60014039</v>
      </c>
      <c r="K529" t="s">
        <v>15057</v>
      </c>
      <c r="L529" t="s">
        <v>2605</v>
      </c>
      <c r="M529" t="s">
        <v>2604</v>
      </c>
      <c r="N529">
        <v>1</v>
      </c>
      <c r="O529" t="s">
        <v>15056</v>
      </c>
      <c r="P529">
        <v>55575119100</v>
      </c>
      <c r="Q529">
        <v>60014039</v>
      </c>
      <c r="R529" s="7">
        <v>36923</v>
      </c>
      <c r="S529" s="8">
        <f t="shared" si="64"/>
        <v>2001</v>
      </c>
      <c r="T529" s="8">
        <v>2001</v>
      </c>
      <c r="U529" s="8">
        <f t="shared" si="65"/>
        <v>21</v>
      </c>
      <c r="V529" s="7">
        <v>36923</v>
      </c>
      <c r="W529" t="s">
        <v>15055</v>
      </c>
      <c r="X529" s="2">
        <v>0.218</v>
      </c>
      <c r="Y529" s="6">
        <f t="shared" si="70"/>
        <v>5.8193854942473512E-3</v>
      </c>
      <c r="AA529">
        <v>360244</v>
      </c>
      <c r="AB529">
        <v>27057</v>
      </c>
      <c r="AD529" t="s">
        <v>5</v>
      </c>
      <c r="AE529">
        <v>75</v>
      </c>
      <c r="AF529">
        <v>2</v>
      </c>
      <c r="AH529" t="s">
        <v>15054</v>
      </c>
      <c r="AI529" t="s">
        <v>15053</v>
      </c>
      <c r="AK529" t="s">
        <v>15052</v>
      </c>
      <c r="AL529">
        <v>4</v>
      </c>
      <c r="AM529" s="5">
        <f t="shared" si="66"/>
        <v>0.19047619047619047</v>
      </c>
      <c r="AN529" s="4">
        <f t="shared" si="71"/>
        <v>2.8849101170191666E-4</v>
      </c>
      <c r="AO529" s="3"/>
      <c r="AP529">
        <v>0</v>
      </c>
      <c r="AR529" t="s">
        <v>0</v>
      </c>
      <c r="AT529" s="2">
        <v>0.69099999999999995</v>
      </c>
      <c r="AU529" s="1">
        <f t="shared" si="67"/>
        <v>0.41601171494837208</v>
      </c>
      <c r="AV529" s="1">
        <f t="shared" si="68"/>
        <v>0.30539382529746339</v>
      </c>
      <c r="AW529" s="1">
        <f t="shared" si="69"/>
        <v>0.19477593564655471</v>
      </c>
    </row>
    <row r="530" spans="1:49" x14ac:dyDescent="0.2">
      <c r="A530">
        <v>528</v>
      </c>
      <c r="B530" t="s">
        <v>15051</v>
      </c>
      <c r="C530" t="s">
        <v>15050</v>
      </c>
      <c r="E530">
        <v>11272729</v>
      </c>
      <c r="F530" t="s">
        <v>15049</v>
      </c>
      <c r="G530" t="s">
        <v>15</v>
      </c>
      <c r="H530" t="s">
        <v>14</v>
      </c>
      <c r="I530" t="s">
        <v>15048</v>
      </c>
      <c r="J530" t="s">
        <v>15047</v>
      </c>
      <c r="K530" t="s">
        <v>15046</v>
      </c>
      <c r="L530" t="s">
        <v>15045</v>
      </c>
      <c r="M530" t="s">
        <v>279</v>
      </c>
      <c r="N530">
        <v>4</v>
      </c>
      <c r="O530" t="s">
        <v>15044</v>
      </c>
      <c r="P530" t="s">
        <v>15043</v>
      </c>
      <c r="Q530" t="s">
        <v>15042</v>
      </c>
      <c r="R530" s="7">
        <v>36923</v>
      </c>
      <c r="S530" s="8">
        <f t="shared" si="64"/>
        <v>2001</v>
      </c>
      <c r="T530" s="8">
        <v>2001</v>
      </c>
      <c r="U530" s="8">
        <f t="shared" si="65"/>
        <v>21</v>
      </c>
      <c r="V530" s="7">
        <v>36923</v>
      </c>
      <c r="W530" t="s">
        <v>15041</v>
      </c>
      <c r="X530" s="2">
        <v>0.81799999999999995</v>
      </c>
      <c r="Y530" s="6">
        <f t="shared" si="70"/>
        <v>2.1836042817863912E-2</v>
      </c>
      <c r="AA530">
        <v>318655</v>
      </c>
      <c r="AB530">
        <v>27010</v>
      </c>
      <c r="AD530" t="s">
        <v>5</v>
      </c>
      <c r="AE530">
        <v>73</v>
      </c>
      <c r="AF530">
        <v>2</v>
      </c>
      <c r="AH530" t="s">
        <v>15040</v>
      </c>
      <c r="AI530" t="s">
        <v>15039</v>
      </c>
      <c r="AK530" t="s">
        <v>15038</v>
      </c>
      <c r="AL530">
        <v>49</v>
      </c>
      <c r="AM530" s="5">
        <f t="shared" si="66"/>
        <v>2.3333333333333335</v>
      </c>
      <c r="AN530" s="4">
        <f t="shared" si="71"/>
        <v>3.5340148933484792E-3</v>
      </c>
      <c r="AO530" s="3"/>
      <c r="AP530">
        <v>0</v>
      </c>
      <c r="AR530" t="s">
        <v>0</v>
      </c>
      <c r="AT530" s="2">
        <v>3.4209999999999998</v>
      </c>
      <c r="AU530" s="1">
        <f t="shared" si="67"/>
        <v>1.6345434440509281</v>
      </c>
      <c r="AV530" s="1">
        <f t="shared" si="68"/>
        <v>1.2685028855606195</v>
      </c>
      <c r="AW530" s="1">
        <f t="shared" si="69"/>
        <v>0.90246232707031082</v>
      </c>
    </row>
    <row r="531" spans="1:49" x14ac:dyDescent="0.2">
      <c r="A531">
        <v>529</v>
      </c>
      <c r="B531" t="s">
        <v>15037</v>
      </c>
      <c r="C531" t="s">
        <v>15036</v>
      </c>
      <c r="D531" t="s">
        <v>15035</v>
      </c>
      <c r="F531" t="s">
        <v>15034</v>
      </c>
      <c r="G531" t="s">
        <v>15</v>
      </c>
      <c r="H531" t="s">
        <v>14</v>
      </c>
      <c r="I531" t="s">
        <v>15033</v>
      </c>
      <c r="J531" t="s">
        <v>3095</v>
      </c>
      <c r="K531" t="s">
        <v>3094</v>
      </c>
      <c r="L531" t="s">
        <v>3093</v>
      </c>
      <c r="M531" t="s">
        <v>263</v>
      </c>
      <c r="N531">
        <v>3</v>
      </c>
      <c r="O531" t="s">
        <v>15032</v>
      </c>
      <c r="P531" t="s">
        <v>15031</v>
      </c>
      <c r="Q531" t="s">
        <v>15030</v>
      </c>
      <c r="R531" s="7">
        <v>36923</v>
      </c>
      <c r="S531" s="8">
        <f t="shared" si="64"/>
        <v>2001</v>
      </c>
      <c r="T531" s="8">
        <v>2001</v>
      </c>
      <c r="U531" s="8">
        <f t="shared" si="65"/>
        <v>21</v>
      </c>
      <c r="V531" s="7">
        <v>36923</v>
      </c>
      <c r="W531" t="s">
        <v>6169</v>
      </c>
      <c r="X531" s="2">
        <v>0.94</v>
      </c>
      <c r="Y531" s="6">
        <f t="shared" si="70"/>
        <v>2.5092763140332611E-2</v>
      </c>
      <c r="AA531">
        <v>15311309</v>
      </c>
      <c r="AB531">
        <v>17295</v>
      </c>
      <c r="AD531" t="s">
        <v>5</v>
      </c>
      <c r="AE531">
        <v>11</v>
      </c>
      <c r="AF531">
        <v>2</v>
      </c>
      <c r="AH531" t="s">
        <v>15029</v>
      </c>
      <c r="AI531" t="s">
        <v>15028</v>
      </c>
      <c r="AJ531" t="s">
        <v>15027</v>
      </c>
      <c r="AK531" t="s">
        <v>15026</v>
      </c>
      <c r="AL531">
        <v>34</v>
      </c>
      <c r="AM531" s="5">
        <f t="shared" si="66"/>
        <v>1.6190476190476191</v>
      </c>
      <c r="AN531" s="4">
        <f t="shared" si="71"/>
        <v>2.4521735994662915E-3</v>
      </c>
      <c r="AO531" s="3"/>
      <c r="AP531">
        <v>0</v>
      </c>
      <c r="AR531" t="s">
        <v>0</v>
      </c>
      <c r="AT531" s="2" t="s">
        <v>19</v>
      </c>
      <c r="AU531" s="1">
        <f t="shared" si="67"/>
        <v>1.8300586278072715</v>
      </c>
      <c r="AV531" s="1">
        <f t="shared" si="68"/>
        <v>1.3772468369899451</v>
      </c>
      <c r="AW531" s="1">
        <f t="shared" si="69"/>
        <v>0.92443504617261874</v>
      </c>
    </row>
    <row r="532" spans="1:49" x14ac:dyDescent="0.2">
      <c r="A532">
        <v>530</v>
      </c>
      <c r="B532" t="s">
        <v>15025</v>
      </c>
      <c r="C532" t="s">
        <v>15024</v>
      </c>
      <c r="D532" t="s">
        <v>15023</v>
      </c>
      <c r="F532" t="s">
        <v>15022</v>
      </c>
      <c r="G532" t="s">
        <v>15</v>
      </c>
      <c r="H532" t="s">
        <v>14</v>
      </c>
      <c r="I532" t="s">
        <v>15021</v>
      </c>
      <c r="J532" t="s">
        <v>15020</v>
      </c>
      <c r="K532" t="s">
        <v>15019</v>
      </c>
      <c r="L532" t="s">
        <v>15018</v>
      </c>
      <c r="M532" t="s">
        <v>15017</v>
      </c>
      <c r="N532">
        <v>22</v>
      </c>
      <c r="O532" t="s">
        <v>15016</v>
      </c>
      <c r="P532" t="s">
        <v>15015</v>
      </c>
      <c r="Q532" t="s">
        <v>15014</v>
      </c>
      <c r="R532" s="7">
        <v>36923</v>
      </c>
      <c r="S532" s="8">
        <f t="shared" si="64"/>
        <v>2001</v>
      </c>
      <c r="T532" s="8">
        <v>2001</v>
      </c>
      <c r="U532" s="8">
        <f t="shared" si="65"/>
        <v>21</v>
      </c>
      <c r="V532" s="7">
        <v>36923</v>
      </c>
      <c r="W532" t="s">
        <v>15013</v>
      </c>
      <c r="X532" s="2">
        <v>2.093</v>
      </c>
      <c r="Y532" s="6">
        <f t="shared" si="70"/>
        <v>5.5871439630549108E-2</v>
      </c>
      <c r="AA532">
        <v>3702693</v>
      </c>
      <c r="AB532">
        <v>29482</v>
      </c>
      <c r="AD532" t="s">
        <v>5</v>
      </c>
      <c r="AE532">
        <v>499</v>
      </c>
      <c r="AF532" s="10">
        <v>44228</v>
      </c>
      <c r="AH532" t="s">
        <v>15012</v>
      </c>
      <c r="AI532" t="s">
        <v>15011</v>
      </c>
      <c r="AK532" t="s">
        <v>15010</v>
      </c>
      <c r="AL532">
        <v>36</v>
      </c>
      <c r="AM532" s="5">
        <f t="shared" si="66"/>
        <v>1.7142857142857142</v>
      </c>
      <c r="AN532" s="4">
        <f t="shared" si="71"/>
        <v>2.5964191053172497E-3</v>
      </c>
      <c r="AO532" s="3"/>
      <c r="AP532">
        <v>0</v>
      </c>
      <c r="AR532" t="s">
        <v>0</v>
      </c>
      <c r="AT532" s="2" t="s">
        <v>19</v>
      </c>
      <c r="AU532" s="1">
        <f t="shared" si="67"/>
        <v>3.9888933472979544</v>
      </c>
      <c r="AV532" s="1">
        <f t="shared" si="68"/>
        <v>2.9233929367933178</v>
      </c>
      <c r="AW532" s="1">
        <f t="shared" si="69"/>
        <v>1.8578925262886805</v>
      </c>
    </row>
    <row r="533" spans="1:49" x14ac:dyDescent="0.2">
      <c r="A533">
        <v>531</v>
      </c>
      <c r="B533" t="s">
        <v>15009</v>
      </c>
      <c r="C533" t="s">
        <v>15008</v>
      </c>
      <c r="F533" t="s">
        <v>15007</v>
      </c>
      <c r="G533" t="s">
        <v>15</v>
      </c>
      <c r="H533" t="s">
        <v>14</v>
      </c>
      <c r="I533" t="s">
        <v>15006</v>
      </c>
      <c r="J533" t="s">
        <v>15005</v>
      </c>
      <c r="K533" t="s">
        <v>15004</v>
      </c>
      <c r="L533" t="s">
        <v>15003</v>
      </c>
      <c r="M533" t="s">
        <v>15002</v>
      </c>
      <c r="N533">
        <v>3</v>
      </c>
      <c r="O533" t="s">
        <v>15001</v>
      </c>
      <c r="P533" t="s">
        <v>15000</v>
      </c>
      <c r="Q533" t="s">
        <v>14999</v>
      </c>
      <c r="R533" s="7">
        <v>36923</v>
      </c>
      <c r="S533" s="8">
        <f t="shared" si="64"/>
        <v>2001</v>
      </c>
      <c r="T533" s="8">
        <v>2001</v>
      </c>
      <c r="U533" s="8">
        <f t="shared" si="65"/>
        <v>21</v>
      </c>
      <c r="V533" s="7">
        <v>36923</v>
      </c>
      <c r="W533" t="s">
        <v>913</v>
      </c>
      <c r="X533" s="2">
        <v>0.30199999999999999</v>
      </c>
      <c r="Y533" s="6">
        <f t="shared" si="70"/>
        <v>8.0617175195536687E-3</v>
      </c>
      <c r="AA533">
        <v>9296212</v>
      </c>
      <c r="AB533">
        <v>20725</v>
      </c>
      <c r="AD533" t="s">
        <v>5</v>
      </c>
      <c r="AE533">
        <v>16</v>
      </c>
      <c r="AF533">
        <v>2</v>
      </c>
      <c r="AH533" t="s">
        <v>14998</v>
      </c>
      <c r="AI533" t="s">
        <v>14997</v>
      </c>
      <c r="AK533" t="s">
        <v>14996</v>
      </c>
      <c r="AL533">
        <v>7</v>
      </c>
      <c r="AM533" s="5">
        <f t="shared" si="66"/>
        <v>0.33333333333333331</v>
      </c>
      <c r="AN533" s="4">
        <f t="shared" si="71"/>
        <v>5.048592704783541E-4</v>
      </c>
      <c r="AO533" s="3"/>
      <c r="AP533">
        <v>0</v>
      </c>
      <c r="AR533" t="s">
        <v>0</v>
      </c>
      <c r="AT533" s="2">
        <v>1.671</v>
      </c>
      <c r="AU533" s="1">
        <f t="shared" si="67"/>
        <v>0.57946600448310737</v>
      </c>
      <c r="AV533" s="1">
        <f t="shared" si="68"/>
        <v>0.42832883950160117</v>
      </c>
      <c r="AW533" s="1">
        <f t="shared" si="69"/>
        <v>0.27719167452009486</v>
      </c>
    </row>
    <row r="534" spans="1:49" x14ac:dyDescent="0.2">
      <c r="A534">
        <v>532</v>
      </c>
      <c r="B534" t="s">
        <v>14995</v>
      </c>
      <c r="C534" t="s">
        <v>14994</v>
      </c>
      <c r="F534" t="s">
        <v>14993</v>
      </c>
      <c r="G534" t="s">
        <v>15</v>
      </c>
      <c r="H534" t="s">
        <v>14</v>
      </c>
      <c r="I534" t="s">
        <v>11303</v>
      </c>
      <c r="J534">
        <v>60017161</v>
      </c>
      <c r="K534" t="s">
        <v>1290</v>
      </c>
      <c r="L534" t="s">
        <v>1289</v>
      </c>
      <c r="M534" t="s">
        <v>1288</v>
      </c>
      <c r="N534">
        <v>3</v>
      </c>
      <c r="O534" t="s">
        <v>14992</v>
      </c>
      <c r="P534" t="s">
        <v>14991</v>
      </c>
      <c r="Q534" t="s">
        <v>14646</v>
      </c>
      <c r="R534" s="7">
        <v>36923</v>
      </c>
      <c r="S534" s="8">
        <f t="shared" si="64"/>
        <v>2001</v>
      </c>
      <c r="T534" s="8">
        <v>2001</v>
      </c>
      <c r="U534" s="8">
        <f t="shared" si="65"/>
        <v>21</v>
      </c>
      <c r="V534" s="7">
        <v>36923</v>
      </c>
      <c r="W534" t="s">
        <v>4074</v>
      </c>
      <c r="X534" s="2">
        <v>0.30399999999999999</v>
      </c>
      <c r="Y534" s="6">
        <f t="shared" si="70"/>
        <v>8.115106377299057E-3</v>
      </c>
      <c r="AA534">
        <v>8952477</v>
      </c>
      <c r="AB534">
        <v>12250</v>
      </c>
      <c r="AD534" t="s">
        <v>5</v>
      </c>
      <c r="AE534">
        <v>28</v>
      </c>
      <c r="AF534">
        <v>3</v>
      </c>
      <c r="AH534" t="s">
        <v>14990</v>
      </c>
      <c r="AI534" t="s">
        <v>14989</v>
      </c>
      <c r="AK534" t="s">
        <v>14988</v>
      </c>
      <c r="AL534">
        <v>0</v>
      </c>
      <c r="AM534" s="5">
        <f t="shared" si="66"/>
        <v>0</v>
      </c>
      <c r="AN534" s="4">
        <f t="shared" si="71"/>
        <v>0</v>
      </c>
      <c r="AO534" s="3"/>
      <c r="AP534">
        <v>0</v>
      </c>
      <c r="AR534" t="s">
        <v>0</v>
      </c>
      <c r="AT534" s="2" t="s">
        <v>19</v>
      </c>
      <c r="AU534" s="1">
        <f t="shared" si="67"/>
        <v>0.56805744641093392</v>
      </c>
      <c r="AV534" s="1">
        <f t="shared" si="68"/>
        <v>0.40575531886495286</v>
      </c>
      <c r="AW534" s="1">
        <f t="shared" si="69"/>
        <v>0.24345319131897172</v>
      </c>
    </row>
    <row r="535" spans="1:49" x14ac:dyDescent="0.2">
      <c r="A535">
        <v>533</v>
      </c>
      <c r="B535" t="s">
        <v>14987</v>
      </c>
      <c r="C535" t="s">
        <v>14986</v>
      </c>
      <c r="F535" t="s">
        <v>14985</v>
      </c>
      <c r="G535" t="s">
        <v>15</v>
      </c>
      <c r="H535" t="s">
        <v>14</v>
      </c>
      <c r="I535" t="s">
        <v>14984</v>
      </c>
      <c r="J535">
        <v>60023813</v>
      </c>
      <c r="K535" t="s">
        <v>14983</v>
      </c>
      <c r="L535" t="s">
        <v>14982</v>
      </c>
      <c r="M535" t="s">
        <v>469</v>
      </c>
      <c r="N535">
        <v>3</v>
      </c>
      <c r="O535" t="s">
        <v>14981</v>
      </c>
      <c r="P535" t="s">
        <v>14980</v>
      </c>
      <c r="Q535" t="s">
        <v>14979</v>
      </c>
      <c r="R535" s="7">
        <v>36923</v>
      </c>
      <c r="S535" s="8">
        <f t="shared" ref="S535:S598" si="72">YEAR(R535)</f>
        <v>2001</v>
      </c>
      <c r="T535" s="8">
        <v>2001</v>
      </c>
      <c r="U535" s="8">
        <f t="shared" ref="U535:U598" si="73">2022-T535</f>
        <v>21</v>
      </c>
      <c r="V535" s="7">
        <v>36923</v>
      </c>
      <c r="W535" t="s">
        <v>4074</v>
      </c>
      <c r="X535" s="2">
        <v>0.30399999999999999</v>
      </c>
      <c r="Y535" s="6">
        <f t="shared" si="70"/>
        <v>8.115106377299057E-3</v>
      </c>
      <c r="AA535">
        <v>8952477</v>
      </c>
      <c r="AB535">
        <v>12250</v>
      </c>
      <c r="AD535" t="s">
        <v>5</v>
      </c>
      <c r="AE535">
        <v>28</v>
      </c>
      <c r="AF535">
        <v>3</v>
      </c>
      <c r="AH535" t="s">
        <v>14978</v>
      </c>
      <c r="AI535" t="s">
        <v>14977</v>
      </c>
      <c r="AK535" t="s">
        <v>14976</v>
      </c>
      <c r="AL535">
        <v>2</v>
      </c>
      <c r="AM535" s="5">
        <f t="shared" ref="AM535:AM598" si="74">AL535/U535</f>
        <v>9.5238095238095233E-2</v>
      </c>
      <c r="AN535" s="4">
        <f t="shared" si="71"/>
        <v>1.4424550585095833E-4</v>
      </c>
      <c r="AO535" s="3"/>
      <c r="AP535">
        <v>0</v>
      </c>
      <c r="AR535" t="s">
        <v>0</v>
      </c>
      <c r="AT535" s="2" t="s">
        <v>19</v>
      </c>
      <c r="AU535" s="1">
        <f t="shared" ref="AU535:AU598" si="75">(Y535*0.7+AN535*0.3)*100</f>
        <v>0.57238481158646271</v>
      </c>
      <c r="AV535" s="1">
        <f t="shared" ref="AV535:AV598" si="76">(Y535*0.5+AN535*0.5)*100</f>
        <v>0.41296759415750073</v>
      </c>
      <c r="AW535" s="1">
        <f t="shared" ref="AW535:AW598" si="77">(Y535*0.3+AN535*0.7)*100</f>
        <v>0.25355037672853881</v>
      </c>
    </row>
    <row r="536" spans="1:49" x14ac:dyDescent="0.2">
      <c r="A536">
        <v>534</v>
      </c>
      <c r="B536" t="s">
        <v>14975</v>
      </c>
      <c r="C536" t="s">
        <v>14974</v>
      </c>
      <c r="F536" t="s">
        <v>14973</v>
      </c>
      <c r="G536" t="s">
        <v>15</v>
      </c>
      <c r="H536" t="s">
        <v>14</v>
      </c>
      <c r="I536" t="s">
        <v>14972</v>
      </c>
      <c r="J536">
        <v>60013983</v>
      </c>
      <c r="K536" t="s">
        <v>5241</v>
      </c>
      <c r="L536" t="s">
        <v>5240</v>
      </c>
      <c r="M536" t="s">
        <v>3985</v>
      </c>
      <c r="N536">
        <v>3</v>
      </c>
      <c r="O536" t="s">
        <v>14971</v>
      </c>
      <c r="P536" t="s">
        <v>14970</v>
      </c>
      <c r="Q536" t="s">
        <v>5237</v>
      </c>
      <c r="R536" s="7">
        <v>36923</v>
      </c>
      <c r="S536" s="8">
        <f t="shared" si="72"/>
        <v>2001</v>
      </c>
      <c r="T536" s="8">
        <v>2001</v>
      </c>
      <c r="U536" s="8">
        <f t="shared" si="73"/>
        <v>21</v>
      </c>
      <c r="V536" s="7">
        <v>36923</v>
      </c>
      <c r="W536" t="s">
        <v>4074</v>
      </c>
      <c r="X536" s="2">
        <v>0.30399999999999999</v>
      </c>
      <c r="Y536" s="6">
        <f t="shared" si="70"/>
        <v>8.115106377299057E-3</v>
      </c>
      <c r="AA536">
        <v>8952477</v>
      </c>
      <c r="AB536">
        <v>12250</v>
      </c>
      <c r="AD536" t="s">
        <v>5</v>
      </c>
      <c r="AE536">
        <v>28</v>
      </c>
      <c r="AF536">
        <v>3</v>
      </c>
      <c r="AH536" t="s">
        <v>14969</v>
      </c>
      <c r="AI536" t="s">
        <v>14968</v>
      </c>
      <c r="AK536" t="s">
        <v>14967</v>
      </c>
      <c r="AL536">
        <v>1</v>
      </c>
      <c r="AM536" s="5">
        <f t="shared" si="74"/>
        <v>4.7619047619047616E-2</v>
      </c>
      <c r="AN536" s="4">
        <f t="shared" si="71"/>
        <v>7.2122752925479164E-5</v>
      </c>
      <c r="AO536" s="3"/>
      <c r="AP536">
        <v>0</v>
      </c>
      <c r="AR536" t="s">
        <v>0</v>
      </c>
      <c r="AT536" s="2" t="s">
        <v>19</v>
      </c>
      <c r="AU536" s="1">
        <f t="shared" si="75"/>
        <v>0.57022112899869826</v>
      </c>
      <c r="AV536" s="1">
        <f t="shared" si="76"/>
        <v>0.40936145651122685</v>
      </c>
      <c r="AW536" s="1">
        <f t="shared" si="77"/>
        <v>0.24850178402375528</v>
      </c>
    </row>
    <row r="537" spans="1:49" x14ac:dyDescent="0.2">
      <c r="A537">
        <v>535</v>
      </c>
      <c r="B537" t="s">
        <v>14966</v>
      </c>
      <c r="C537" t="s">
        <v>14965</v>
      </c>
      <c r="F537" t="s">
        <v>14964</v>
      </c>
      <c r="G537" t="s">
        <v>15</v>
      </c>
      <c r="H537" t="s">
        <v>14</v>
      </c>
      <c r="I537" t="s">
        <v>14963</v>
      </c>
      <c r="J537" t="s">
        <v>11952</v>
      </c>
      <c r="K537" t="s">
        <v>11951</v>
      </c>
      <c r="L537" t="s">
        <v>11950</v>
      </c>
      <c r="M537" t="s">
        <v>263</v>
      </c>
      <c r="N537">
        <v>2</v>
      </c>
      <c r="O537" t="s">
        <v>14962</v>
      </c>
      <c r="P537" t="s">
        <v>14961</v>
      </c>
      <c r="Q537" t="s">
        <v>14960</v>
      </c>
      <c r="R537" s="7">
        <v>36923</v>
      </c>
      <c r="S537" s="8">
        <f t="shared" si="72"/>
        <v>2001</v>
      </c>
      <c r="T537" s="8">
        <v>2001</v>
      </c>
      <c r="U537" s="8">
        <f t="shared" si="73"/>
        <v>21</v>
      </c>
      <c r="V537" s="7">
        <v>36923</v>
      </c>
      <c r="W537" t="s">
        <v>4074</v>
      </c>
      <c r="X537" s="2">
        <v>0.30399999999999999</v>
      </c>
      <c r="Y537" s="6">
        <f t="shared" si="70"/>
        <v>8.115106377299057E-3</v>
      </c>
      <c r="AA537">
        <v>8952477</v>
      </c>
      <c r="AB537">
        <v>12250</v>
      </c>
      <c r="AD537" t="s">
        <v>5</v>
      </c>
      <c r="AE537">
        <v>28</v>
      </c>
      <c r="AF537">
        <v>3</v>
      </c>
      <c r="AH537" t="s">
        <v>14959</v>
      </c>
      <c r="AI537" t="s">
        <v>14958</v>
      </c>
      <c r="AK537" t="s">
        <v>14957</v>
      </c>
      <c r="AL537">
        <v>14</v>
      </c>
      <c r="AM537" s="5">
        <f t="shared" si="74"/>
        <v>0.66666666666666663</v>
      </c>
      <c r="AN537" s="4">
        <f t="shared" si="71"/>
        <v>1.0097185409567082E-3</v>
      </c>
      <c r="AO537" s="3"/>
      <c r="AP537">
        <v>0</v>
      </c>
      <c r="AR537" t="s">
        <v>0</v>
      </c>
      <c r="AT537" s="2" t="s">
        <v>19</v>
      </c>
      <c r="AU537" s="1">
        <f t="shared" si="75"/>
        <v>0.5983490026396352</v>
      </c>
      <c r="AV537" s="1">
        <f t="shared" si="76"/>
        <v>0.45624124591278825</v>
      </c>
      <c r="AW537" s="1">
        <f t="shared" si="77"/>
        <v>0.31413348918594125</v>
      </c>
    </row>
    <row r="538" spans="1:49" x14ac:dyDescent="0.2">
      <c r="A538">
        <v>536</v>
      </c>
      <c r="B538" t="s">
        <v>14956</v>
      </c>
      <c r="C538" t="s">
        <v>14955</v>
      </c>
      <c r="F538" t="s">
        <v>14954</v>
      </c>
      <c r="G538" t="s">
        <v>15</v>
      </c>
      <c r="H538" t="s">
        <v>14</v>
      </c>
      <c r="I538" t="s">
        <v>3248</v>
      </c>
      <c r="J538" t="s">
        <v>4132</v>
      </c>
      <c r="K538" t="s">
        <v>4131</v>
      </c>
      <c r="L538" t="s">
        <v>4130</v>
      </c>
      <c r="M538" t="s">
        <v>4129</v>
      </c>
      <c r="N538">
        <v>3</v>
      </c>
      <c r="O538" t="s">
        <v>3243</v>
      </c>
      <c r="P538" t="s">
        <v>3242</v>
      </c>
      <c r="Q538" t="s">
        <v>4126</v>
      </c>
      <c r="R538" s="7">
        <v>36923</v>
      </c>
      <c r="S538" s="8">
        <f t="shared" si="72"/>
        <v>2001</v>
      </c>
      <c r="T538" s="8">
        <v>2001</v>
      </c>
      <c r="U538" s="8">
        <f t="shared" si="73"/>
        <v>21</v>
      </c>
      <c r="V538" s="7">
        <v>36923</v>
      </c>
      <c r="W538" t="s">
        <v>4074</v>
      </c>
      <c r="X538" s="2">
        <v>0.30399999999999999</v>
      </c>
      <c r="Y538" s="6">
        <f t="shared" si="70"/>
        <v>8.115106377299057E-3</v>
      </c>
      <c r="AA538">
        <v>8952477</v>
      </c>
      <c r="AB538">
        <v>12250</v>
      </c>
      <c r="AD538" t="s">
        <v>5</v>
      </c>
      <c r="AE538">
        <v>28</v>
      </c>
      <c r="AF538">
        <v>3</v>
      </c>
      <c r="AH538" t="s">
        <v>14953</v>
      </c>
      <c r="AI538" t="s">
        <v>14952</v>
      </c>
      <c r="AK538" t="s">
        <v>14951</v>
      </c>
      <c r="AL538">
        <v>0</v>
      </c>
      <c r="AM538" s="5">
        <f t="shared" si="74"/>
        <v>0</v>
      </c>
      <c r="AN538" s="4">
        <f t="shared" si="71"/>
        <v>0</v>
      </c>
      <c r="AO538" s="3"/>
      <c r="AP538">
        <v>0</v>
      </c>
      <c r="AR538" t="s">
        <v>0</v>
      </c>
      <c r="AT538" s="2" t="s">
        <v>19</v>
      </c>
      <c r="AU538" s="1">
        <f t="shared" si="75"/>
        <v>0.56805744641093392</v>
      </c>
      <c r="AV538" s="1">
        <f t="shared" si="76"/>
        <v>0.40575531886495286</v>
      </c>
      <c r="AW538" s="1">
        <f t="shared" si="77"/>
        <v>0.24345319131897172</v>
      </c>
    </row>
    <row r="539" spans="1:49" x14ac:dyDescent="0.2">
      <c r="A539">
        <v>537</v>
      </c>
      <c r="B539" t="s">
        <v>14950</v>
      </c>
      <c r="C539" t="s">
        <v>14949</v>
      </c>
      <c r="F539" t="s">
        <v>14948</v>
      </c>
      <c r="G539" t="s">
        <v>15</v>
      </c>
      <c r="H539" t="s">
        <v>14</v>
      </c>
      <c r="I539" t="s">
        <v>14947</v>
      </c>
      <c r="J539">
        <v>60003771</v>
      </c>
      <c r="K539" t="s">
        <v>11289</v>
      </c>
      <c r="L539" t="s">
        <v>11288</v>
      </c>
      <c r="M539" t="s">
        <v>237</v>
      </c>
      <c r="N539">
        <v>1</v>
      </c>
      <c r="O539" t="s">
        <v>14946</v>
      </c>
      <c r="P539">
        <v>17435967100</v>
      </c>
      <c r="Q539">
        <v>60003771</v>
      </c>
      <c r="R539" s="7">
        <v>36923</v>
      </c>
      <c r="S539" s="8">
        <f t="shared" si="72"/>
        <v>2001</v>
      </c>
      <c r="T539" s="8">
        <v>2001</v>
      </c>
      <c r="U539" s="8">
        <f t="shared" si="73"/>
        <v>21</v>
      </c>
      <c r="V539" s="7">
        <v>36923</v>
      </c>
      <c r="W539" s="11" t="s">
        <v>14935</v>
      </c>
      <c r="X539" s="2">
        <v>2.383</v>
      </c>
      <c r="Y539" s="6">
        <f t="shared" si="70"/>
        <v>6.3612824003630442E-2</v>
      </c>
      <c r="AA539">
        <v>13502395</v>
      </c>
      <c r="AB539">
        <v>17418</v>
      </c>
      <c r="AD539" t="s">
        <v>5</v>
      </c>
      <c r="AE539">
        <v>148</v>
      </c>
      <c r="AF539">
        <v>1</v>
      </c>
      <c r="AH539" t="s">
        <v>14945</v>
      </c>
      <c r="AI539" t="s">
        <v>14944</v>
      </c>
      <c r="AK539" t="s">
        <v>14943</v>
      </c>
      <c r="AL539">
        <v>11</v>
      </c>
      <c r="AM539" s="5">
        <f t="shared" si="74"/>
        <v>0.52380952380952384</v>
      </c>
      <c r="AN539" s="4">
        <f t="shared" si="71"/>
        <v>7.9335028218027086E-4</v>
      </c>
      <c r="AO539" s="3"/>
      <c r="AP539">
        <v>0</v>
      </c>
      <c r="AR539" t="s">
        <v>0</v>
      </c>
      <c r="AT539" s="2" t="s">
        <v>19</v>
      </c>
      <c r="AU539" s="1">
        <f t="shared" si="75"/>
        <v>4.4766981887195394</v>
      </c>
      <c r="AV539" s="1">
        <f t="shared" si="76"/>
        <v>3.2203087142905358</v>
      </c>
      <c r="AW539" s="1">
        <f t="shared" si="77"/>
        <v>1.9639192398615322</v>
      </c>
    </row>
    <row r="540" spans="1:49" x14ac:dyDescent="0.2">
      <c r="A540">
        <v>538</v>
      </c>
      <c r="B540" t="s">
        <v>14942</v>
      </c>
      <c r="C540" t="s">
        <v>14941</v>
      </c>
      <c r="F540" t="s">
        <v>14940</v>
      </c>
      <c r="G540" t="s">
        <v>15</v>
      </c>
      <c r="H540" t="s">
        <v>14</v>
      </c>
      <c r="I540" t="s">
        <v>14939</v>
      </c>
      <c r="J540">
        <v>101038210</v>
      </c>
      <c r="K540" t="s">
        <v>14938</v>
      </c>
      <c r="L540" t="s">
        <v>14937</v>
      </c>
      <c r="M540" t="s">
        <v>1085</v>
      </c>
      <c r="N540">
        <v>1</v>
      </c>
      <c r="O540" t="s">
        <v>14936</v>
      </c>
      <c r="P540">
        <v>57204162884</v>
      </c>
      <c r="Q540">
        <v>101038210</v>
      </c>
      <c r="R540" s="7">
        <v>36923</v>
      </c>
      <c r="S540" s="8">
        <f t="shared" si="72"/>
        <v>2001</v>
      </c>
      <c r="T540" s="8">
        <v>2001</v>
      </c>
      <c r="U540" s="8">
        <f t="shared" si="73"/>
        <v>21</v>
      </c>
      <c r="V540" s="7">
        <v>36923</v>
      </c>
      <c r="W540" s="11" t="s">
        <v>14935</v>
      </c>
      <c r="X540" s="2">
        <v>2.383</v>
      </c>
      <c r="Y540" s="6">
        <f t="shared" si="70"/>
        <v>6.3612824003630442E-2</v>
      </c>
      <c r="AA540">
        <v>13502395</v>
      </c>
      <c r="AB540">
        <v>17418</v>
      </c>
      <c r="AD540" t="s">
        <v>5</v>
      </c>
      <c r="AE540">
        <v>148</v>
      </c>
      <c r="AF540">
        <v>1</v>
      </c>
      <c r="AH540" t="s">
        <v>3904</v>
      </c>
      <c r="AI540" t="s">
        <v>14934</v>
      </c>
      <c r="AK540" t="s">
        <v>14933</v>
      </c>
      <c r="AL540">
        <v>19</v>
      </c>
      <c r="AM540" s="5">
        <f t="shared" si="74"/>
        <v>0.90476190476190477</v>
      </c>
      <c r="AN540" s="4">
        <f t="shared" si="71"/>
        <v>1.3703323055841042E-3</v>
      </c>
      <c r="AO540" s="3"/>
      <c r="AP540">
        <v>0</v>
      </c>
      <c r="AR540" t="s">
        <v>0</v>
      </c>
      <c r="AT540" s="2" t="s">
        <v>19</v>
      </c>
      <c r="AU540" s="1">
        <f t="shared" si="75"/>
        <v>4.4940076494216541</v>
      </c>
      <c r="AV540" s="1">
        <f t="shared" si="76"/>
        <v>3.2491578154607272</v>
      </c>
      <c r="AW540" s="1">
        <f t="shared" si="77"/>
        <v>2.0043079814998004</v>
      </c>
    </row>
    <row r="541" spans="1:49" x14ac:dyDescent="0.2">
      <c r="A541">
        <v>539</v>
      </c>
      <c r="B541" t="s">
        <v>14932</v>
      </c>
      <c r="C541" t="s">
        <v>14931</v>
      </c>
      <c r="F541" t="s">
        <v>14930</v>
      </c>
      <c r="G541" t="s">
        <v>15</v>
      </c>
      <c r="H541" t="s">
        <v>14</v>
      </c>
      <c r="I541" t="s">
        <v>14929</v>
      </c>
      <c r="J541" t="s">
        <v>14928</v>
      </c>
      <c r="K541" t="s">
        <v>14927</v>
      </c>
      <c r="L541" t="s">
        <v>14926</v>
      </c>
      <c r="M541" t="s">
        <v>263</v>
      </c>
      <c r="N541">
        <v>3</v>
      </c>
      <c r="O541" t="s">
        <v>14925</v>
      </c>
      <c r="P541" t="s">
        <v>14924</v>
      </c>
      <c r="Q541" t="s">
        <v>14923</v>
      </c>
      <c r="R541" s="7">
        <v>36923</v>
      </c>
      <c r="S541" s="8">
        <f t="shared" si="72"/>
        <v>2001</v>
      </c>
      <c r="T541" s="8">
        <v>2001</v>
      </c>
      <c r="U541" s="8">
        <f t="shared" si="73"/>
        <v>21</v>
      </c>
      <c r="V541" s="7">
        <v>36923</v>
      </c>
      <c r="W541" t="s">
        <v>14922</v>
      </c>
      <c r="X541" s="2" t="s">
        <v>19</v>
      </c>
      <c r="Y541" s="6" t="e">
        <f t="shared" si="70"/>
        <v>#VALUE!</v>
      </c>
      <c r="AA541">
        <v>10577122</v>
      </c>
      <c r="AB541">
        <v>26028</v>
      </c>
      <c r="AD541" t="s">
        <v>5</v>
      </c>
      <c r="AE541">
        <v>48</v>
      </c>
      <c r="AF541">
        <v>2</v>
      </c>
      <c r="AH541" t="s">
        <v>14921</v>
      </c>
      <c r="AI541" t="s">
        <v>14920</v>
      </c>
      <c r="AK541" t="s">
        <v>14919</v>
      </c>
      <c r="AL541">
        <v>27</v>
      </c>
      <c r="AM541" s="5">
        <f t="shared" si="74"/>
        <v>1.2857142857142858</v>
      </c>
      <c r="AN541" s="4">
        <f t="shared" si="71"/>
        <v>1.9473143289879377E-3</v>
      </c>
      <c r="AO541" s="3"/>
      <c r="AP541">
        <v>0</v>
      </c>
      <c r="AQ541" t="s">
        <v>119</v>
      </c>
      <c r="AR541" t="s">
        <v>14918</v>
      </c>
      <c r="AS541" t="s">
        <v>118</v>
      </c>
      <c r="AT541" s="2" t="s">
        <v>19</v>
      </c>
      <c r="AU541" s="1" t="e">
        <f t="shared" si="75"/>
        <v>#VALUE!</v>
      </c>
      <c r="AV541" s="1" t="e">
        <f t="shared" si="76"/>
        <v>#VALUE!</v>
      </c>
      <c r="AW541" s="1" t="e">
        <f t="shared" si="77"/>
        <v>#VALUE!</v>
      </c>
    </row>
    <row r="542" spans="1:49" x14ac:dyDescent="0.2">
      <c r="A542">
        <v>540</v>
      </c>
      <c r="B542" t="s">
        <v>14917</v>
      </c>
      <c r="F542" t="s">
        <v>14916</v>
      </c>
      <c r="G542" t="s">
        <v>15</v>
      </c>
      <c r="H542" t="s">
        <v>14</v>
      </c>
      <c r="I542" t="s">
        <v>14915</v>
      </c>
      <c r="N542">
        <v>1</v>
      </c>
      <c r="O542" t="s">
        <v>14914</v>
      </c>
      <c r="P542">
        <v>1</v>
      </c>
      <c r="R542" s="7">
        <v>36923</v>
      </c>
      <c r="S542" s="8">
        <f t="shared" si="72"/>
        <v>2001</v>
      </c>
      <c r="T542" s="8">
        <v>2001</v>
      </c>
      <c r="U542" s="8">
        <f t="shared" si="73"/>
        <v>21</v>
      </c>
      <c r="V542" s="7">
        <v>36923</v>
      </c>
      <c r="W542" t="s">
        <v>14913</v>
      </c>
      <c r="X542" s="2" t="s">
        <v>19</v>
      </c>
      <c r="Y542" s="6" t="e">
        <f t="shared" si="70"/>
        <v>#VALUE!</v>
      </c>
      <c r="AA542" t="s">
        <v>14912</v>
      </c>
      <c r="AB542">
        <v>26720</v>
      </c>
      <c r="AD542" t="s">
        <v>5</v>
      </c>
      <c r="AF542" t="s">
        <v>14911</v>
      </c>
      <c r="AH542" t="s">
        <v>14910</v>
      </c>
      <c r="AI542" t="s">
        <v>14909</v>
      </c>
      <c r="AK542" t="s">
        <v>14908</v>
      </c>
      <c r="AL542">
        <v>0</v>
      </c>
      <c r="AM542" s="5">
        <f t="shared" si="74"/>
        <v>0</v>
      </c>
      <c r="AN542" s="4">
        <f t="shared" si="71"/>
        <v>0</v>
      </c>
      <c r="AO542" s="3"/>
      <c r="AP542">
        <v>0</v>
      </c>
      <c r="AR542" t="s">
        <v>0</v>
      </c>
      <c r="AT542" s="2" t="s">
        <v>19</v>
      </c>
      <c r="AU542" s="1" t="e">
        <f t="shared" si="75"/>
        <v>#VALUE!</v>
      </c>
      <c r="AV542" s="1" t="e">
        <f t="shared" si="76"/>
        <v>#VALUE!</v>
      </c>
      <c r="AW542" s="1" t="e">
        <f t="shared" si="77"/>
        <v>#VALUE!</v>
      </c>
    </row>
    <row r="543" spans="1:49" x14ac:dyDescent="0.2">
      <c r="A543">
        <v>541</v>
      </c>
      <c r="B543" t="s">
        <v>14907</v>
      </c>
      <c r="C543" t="s">
        <v>14906</v>
      </c>
      <c r="F543" t="s">
        <v>14905</v>
      </c>
      <c r="G543" t="s">
        <v>15</v>
      </c>
      <c r="H543" t="s">
        <v>14</v>
      </c>
      <c r="I543" t="s">
        <v>14904</v>
      </c>
      <c r="J543">
        <v>60027271</v>
      </c>
      <c r="K543" t="s">
        <v>12435</v>
      </c>
      <c r="L543" t="s">
        <v>3880</v>
      </c>
      <c r="M543" t="s">
        <v>10</v>
      </c>
      <c r="N543">
        <v>2</v>
      </c>
      <c r="O543" t="s">
        <v>14903</v>
      </c>
      <c r="P543" t="s">
        <v>14902</v>
      </c>
      <c r="Q543" t="s">
        <v>14901</v>
      </c>
      <c r="R543" s="7">
        <v>36923</v>
      </c>
      <c r="S543" s="8">
        <f t="shared" si="72"/>
        <v>2001</v>
      </c>
      <c r="T543" s="8">
        <v>2001</v>
      </c>
      <c r="U543" s="8">
        <f t="shared" si="73"/>
        <v>21</v>
      </c>
      <c r="V543" s="7">
        <v>36923</v>
      </c>
      <c r="W543" t="s">
        <v>974</v>
      </c>
      <c r="X543" s="2">
        <v>1.3720000000000001</v>
      </c>
      <c r="Y543" s="6">
        <f t="shared" si="70"/>
        <v>3.662475641333654E-2</v>
      </c>
      <c r="AA543">
        <v>189480</v>
      </c>
      <c r="AB543">
        <v>17366</v>
      </c>
      <c r="AD543" t="s">
        <v>5</v>
      </c>
      <c r="AE543">
        <v>49</v>
      </c>
      <c r="AF543">
        <v>2</v>
      </c>
      <c r="AH543" t="s">
        <v>14900</v>
      </c>
      <c r="AI543" t="s">
        <v>14899</v>
      </c>
      <c r="AK543" t="s">
        <v>14898</v>
      </c>
      <c r="AL543">
        <v>7</v>
      </c>
      <c r="AM543" s="5">
        <f t="shared" si="74"/>
        <v>0.33333333333333331</v>
      </c>
      <c r="AN543" s="4">
        <f t="shared" si="71"/>
        <v>5.048592704783541E-4</v>
      </c>
      <c r="AO543" s="3"/>
      <c r="AP543">
        <v>0</v>
      </c>
      <c r="AR543" t="s">
        <v>0</v>
      </c>
      <c r="AT543" s="2" t="s">
        <v>19</v>
      </c>
      <c r="AU543" s="1">
        <f t="shared" si="75"/>
        <v>2.5788787270479081</v>
      </c>
      <c r="AV543" s="1">
        <f t="shared" si="76"/>
        <v>1.8564807841907445</v>
      </c>
      <c r="AW543" s="1">
        <f t="shared" si="77"/>
        <v>1.1340828413335811</v>
      </c>
    </row>
    <row r="544" spans="1:49" x14ac:dyDescent="0.2">
      <c r="A544">
        <v>542</v>
      </c>
      <c r="B544" t="s">
        <v>14897</v>
      </c>
      <c r="C544" t="s">
        <v>14896</v>
      </c>
      <c r="F544" t="s">
        <v>14895</v>
      </c>
      <c r="G544" t="s">
        <v>15</v>
      </c>
      <c r="H544" t="s">
        <v>14</v>
      </c>
      <c r="I544" t="s">
        <v>14894</v>
      </c>
      <c r="J544" t="s">
        <v>14893</v>
      </c>
      <c r="K544" t="s">
        <v>14892</v>
      </c>
      <c r="L544" t="s">
        <v>14891</v>
      </c>
      <c r="M544" t="s">
        <v>1237</v>
      </c>
      <c r="N544">
        <v>2</v>
      </c>
      <c r="O544" t="s">
        <v>14890</v>
      </c>
      <c r="P544" t="s">
        <v>14889</v>
      </c>
      <c r="Q544" t="s">
        <v>14888</v>
      </c>
      <c r="R544" s="7">
        <v>36923</v>
      </c>
      <c r="S544" s="8">
        <f t="shared" si="72"/>
        <v>2001</v>
      </c>
      <c r="T544" s="8">
        <v>2001</v>
      </c>
      <c r="U544" s="8">
        <f t="shared" si="73"/>
        <v>21</v>
      </c>
      <c r="V544" s="7">
        <v>36923</v>
      </c>
      <c r="W544" t="s">
        <v>14864</v>
      </c>
      <c r="X544" s="2">
        <v>0.82</v>
      </c>
      <c r="Y544" s="6">
        <f t="shared" si="70"/>
        <v>2.1889431675609299E-2</v>
      </c>
      <c r="AA544">
        <v>189456</v>
      </c>
      <c r="AB544">
        <v>15361</v>
      </c>
      <c r="AD544" t="s">
        <v>5</v>
      </c>
      <c r="AE544">
        <v>50</v>
      </c>
      <c r="AF544">
        <v>1</v>
      </c>
      <c r="AH544" t="s">
        <v>14887</v>
      </c>
      <c r="AI544" t="s">
        <v>14886</v>
      </c>
      <c r="AK544" t="s">
        <v>14885</v>
      </c>
      <c r="AL544">
        <v>26</v>
      </c>
      <c r="AM544" s="5">
        <f t="shared" si="74"/>
        <v>1.2380952380952381</v>
      </c>
      <c r="AN544" s="4">
        <f t="shared" si="71"/>
        <v>1.8751915760624584E-3</v>
      </c>
      <c r="AO544" s="3"/>
      <c r="AP544">
        <v>0</v>
      </c>
      <c r="AR544" t="s">
        <v>0</v>
      </c>
      <c r="AT544" s="2" t="s">
        <v>19</v>
      </c>
      <c r="AU544" s="1">
        <f t="shared" si="75"/>
        <v>1.5885159645745244</v>
      </c>
      <c r="AV544" s="1">
        <f t="shared" si="76"/>
        <v>1.188231162583588</v>
      </c>
      <c r="AW544" s="1">
        <f t="shared" si="77"/>
        <v>0.787946360592651</v>
      </c>
    </row>
    <row r="545" spans="1:49" x14ac:dyDescent="0.2">
      <c r="A545">
        <v>543</v>
      </c>
      <c r="B545" t="s">
        <v>14884</v>
      </c>
      <c r="C545" t="s">
        <v>14883</v>
      </c>
      <c r="F545" t="s">
        <v>14882</v>
      </c>
      <c r="G545" t="s">
        <v>15</v>
      </c>
      <c r="H545" t="s">
        <v>14</v>
      </c>
      <c r="I545" t="s">
        <v>2404</v>
      </c>
      <c r="J545" t="s">
        <v>14881</v>
      </c>
      <c r="K545" t="s">
        <v>14880</v>
      </c>
      <c r="L545" t="s">
        <v>14879</v>
      </c>
      <c r="M545" t="s">
        <v>263</v>
      </c>
      <c r="N545">
        <v>4</v>
      </c>
      <c r="O545" t="s">
        <v>14878</v>
      </c>
      <c r="P545" t="s">
        <v>14877</v>
      </c>
      <c r="Q545" t="s">
        <v>14876</v>
      </c>
      <c r="R545" s="7">
        <v>36923</v>
      </c>
      <c r="S545" s="8">
        <f t="shared" si="72"/>
        <v>2001</v>
      </c>
      <c r="T545" s="8">
        <v>2001</v>
      </c>
      <c r="U545" s="8">
        <f t="shared" si="73"/>
        <v>21</v>
      </c>
      <c r="V545" s="7">
        <v>36923</v>
      </c>
      <c r="W545" t="s">
        <v>4102</v>
      </c>
      <c r="X545" s="2">
        <v>1.6379999999999999</v>
      </c>
      <c r="Y545" s="6">
        <f t="shared" si="70"/>
        <v>4.3725474493473214E-2</v>
      </c>
      <c r="AA545" t="s">
        <v>4101</v>
      </c>
      <c r="AB545">
        <v>17391</v>
      </c>
      <c r="AD545" t="s">
        <v>5</v>
      </c>
      <c r="AE545">
        <v>49</v>
      </c>
      <c r="AF545">
        <v>2</v>
      </c>
      <c r="AH545" t="s">
        <v>14875</v>
      </c>
      <c r="AI545" t="s">
        <v>14874</v>
      </c>
      <c r="AK545" t="s">
        <v>14873</v>
      </c>
      <c r="AL545">
        <v>36</v>
      </c>
      <c r="AM545" s="5">
        <f t="shared" si="74"/>
        <v>1.7142857142857142</v>
      </c>
      <c r="AN545" s="4">
        <f t="shared" si="71"/>
        <v>2.5964191053172497E-3</v>
      </c>
      <c r="AO545" s="3"/>
      <c r="AP545">
        <v>0</v>
      </c>
      <c r="AQ545" t="s">
        <v>119</v>
      </c>
      <c r="AR545" t="s">
        <v>14872</v>
      </c>
      <c r="AS545" t="s">
        <v>118</v>
      </c>
      <c r="AT545" s="2">
        <v>4.931</v>
      </c>
      <c r="AU545" s="1">
        <f t="shared" si="75"/>
        <v>3.1386757877026423</v>
      </c>
      <c r="AV545" s="1">
        <f t="shared" si="76"/>
        <v>2.316094679939523</v>
      </c>
      <c r="AW545" s="1">
        <f t="shared" si="77"/>
        <v>1.4935135721764037</v>
      </c>
    </row>
    <row r="546" spans="1:49" x14ac:dyDescent="0.2">
      <c r="A546">
        <v>544</v>
      </c>
      <c r="B546" t="s">
        <v>14871</v>
      </c>
      <c r="C546" t="s">
        <v>14870</v>
      </c>
      <c r="F546" t="s">
        <v>14869</v>
      </c>
      <c r="G546" t="s">
        <v>15</v>
      </c>
      <c r="H546" t="s">
        <v>14</v>
      </c>
      <c r="I546" t="s">
        <v>14868</v>
      </c>
      <c r="J546">
        <v>60009037</v>
      </c>
      <c r="K546" t="s">
        <v>1130</v>
      </c>
      <c r="L546" t="s">
        <v>1129</v>
      </c>
      <c r="M546" t="s">
        <v>10</v>
      </c>
      <c r="N546">
        <v>4</v>
      </c>
      <c r="O546" t="s">
        <v>14867</v>
      </c>
      <c r="P546" t="s">
        <v>14866</v>
      </c>
      <c r="Q546" t="s">
        <v>14865</v>
      </c>
      <c r="R546" s="7">
        <v>36923</v>
      </c>
      <c r="S546" s="8">
        <f t="shared" si="72"/>
        <v>2001</v>
      </c>
      <c r="T546" s="8">
        <v>2001</v>
      </c>
      <c r="U546" s="8">
        <f t="shared" si="73"/>
        <v>21</v>
      </c>
      <c r="V546" s="7">
        <v>36923</v>
      </c>
      <c r="W546" t="s">
        <v>14864</v>
      </c>
      <c r="X546" s="2">
        <v>0.82</v>
      </c>
      <c r="Y546" s="6">
        <f t="shared" si="70"/>
        <v>2.1889431675609299E-2</v>
      </c>
      <c r="AA546">
        <v>189456</v>
      </c>
      <c r="AB546">
        <v>15361</v>
      </c>
      <c r="AD546" t="s">
        <v>5</v>
      </c>
      <c r="AE546">
        <v>50</v>
      </c>
      <c r="AF546">
        <v>1</v>
      </c>
      <c r="AH546" t="s">
        <v>14863</v>
      </c>
      <c r="AI546" t="s">
        <v>14862</v>
      </c>
      <c r="AK546" t="s">
        <v>14861</v>
      </c>
      <c r="AL546">
        <v>10</v>
      </c>
      <c r="AM546" s="5">
        <f t="shared" si="74"/>
        <v>0.47619047619047616</v>
      </c>
      <c r="AN546" s="4">
        <f t="shared" si="71"/>
        <v>7.2122752925479164E-4</v>
      </c>
      <c r="AO546" s="3"/>
      <c r="AP546">
        <v>0</v>
      </c>
      <c r="AQ546" t="s">
        <v>14860</v>
      </c>
      <c r="AR546" t="s">
        <v>0</v>
      </c>
      <c r="AS546" t="s">
        <v>1130</v>
      </c>
      <c r="AT546" s="2" t="s">
        <v>19</v>
      </c>
      <c r="AU546" s="1">
        <f t="shared" si="75"/>
        <v>1.5538970431702945</v>
      </c>
      <c r="AV546" s="1">
        <f t="shared" si="76"/>
        <v>1.1305329602432044</v>
      </c>
      <c r="AW546" s="1">
        <f t="shared" si="77"/>
        <v>0.70716887731611433</v>
      </c>
    </row>
    <row r="547" spans="1:49" x14ac:dyDescent="0.2">
      <c r="A547">
        <v>545</v>
      </c>
      <c r="B547" t="s">
        <v>14859</v>
      </c>
      <c r="C547" t="s">
        <v>14858</v>
      </c>
      <c r="D547" t="s">
        <v>14857</v>
      </c>
      <c r="F547" t="s">
        <v>14856</v>
      </c>
      <c r="G547" t="s">
        <v>15</v>
      </c>
      <c r="H547" t="s">
        <v>14</v>
      </c>
      <c r="I547" t="s">
        <v>1088</v>
      </c>
      <c r="J547" t="s">
        <v>14855</v>
      </c>
      <c r="K547" t="s">
        <v>14854</v>
      </c>
      <c r="L547" t="s">
        <v>14853</v>
      </c>
      <c r="M547" t="s">
        <v>14852</v>
      </c>
      <c r="N547">
        <v>6</v>
      </c>
      <c r="O547" t="s">
        <v>14851</v>
      </c>
      <c r="P547" t="s">
        <v>14850</v>
      </c>
      <c r="Q547" t="s">
        <v>14849</v>
      </c>
      <c r="R547" s="7">
        <v>36923</v>
      </c>
      <c r="S547" s="8">
        <f t="shared" si="72"/>
        <v>2001</v>
      </c>
      <c r="T547" s="8">
        <v>2001</v>
      </c>
      <c r="U547" s="8">
        <f t="shared" si="73"/>
        <v>21</v>
      </c>
      <c r="V547" s="7">
        <v>36923</v>
      </c>
      <c r="W547" t="s">
        <v>3967</v>
      </c>
      <c r="X547" s="2">
        <v>2.141</v>
      </c>
      <c r="Y547" s="6">
        <f t="shared" si="70"/>
        <v>5.7152772216438434E-2</v>
      </c>
      <c r="AA547">
        <v>1962892</v>
      </c>
      <c r="AB547">
        <v>17360</v>
      </c>
      <c r="AD547" t="s">
        <v>5</v>
      </c>
      <c r="AE547">
        <v>39</v>
      </c>
      <c r="AF547">
        <v>2</v>
      </c>
      <c r="AH547" t="s">
        <v>14848</v>
      </c>
      <c r="AI547" t="s">
        <v>14847</v>
      </c>
      <c r="AJ547" t="s">
        <v>14846</v>
      </c>
      <c r="AK547" t="s">
        <v>14845</v>
      </c>
      <c r="AL547">
        <v>9</v>
      </c>
      <c r="AM547" s="5">
        <f t="shared" si="74"/>
        <v>0.42857142857142855</v>
      </c>
      <c r="AN547" s="4">
        <f t="shared" si="71"/>
        <v>6.4910477632931242E-4</v>
      </c>
      <c r="AO547" s="3"/>
      <c r="AP547">
        <v>0</v>
      </c>
      <c r="AR547" t="s">
        <v>0</v>
      </c>
      <c r="AT547" s="2" t="s">
        <v>19</v>
      </c>
      <c r="AU547" s="1">
        <f t="shared" si="75"/>
        <v>4.0201671984405696</v>
      </c>
      <c r="AV547" s="1">
        <f t="shared" si="76"/>
        <v>2.8900938496383874</v>
      </c>
      <c r="AW547" s="1">
        <f t="shared" si="77"/>
        <v>1.7600205008362049</v>
      </c>
    </row>
    <row r="548" spans="1:49" x14ac:dyDescent="0.2">
      <c r="A548">
        <v>546</v>
      </c>
      <c r="B548" t="s">
        <v>14844</v>
      </c>
      <c r="C548" t="s">
        <v>14843</v>
      </c>
      <c r="D548" t="s">
        <v>14842</v>
      </c>
      <c r="F548" t="s">
        <v>14841</v>
      </c>
      <c r="G548" t="s">
        <v>15</v>
      </c>
      <c r="H548" t="s">
        <v>14</v>
      </c>
      <c r="I548" t="s">
        <v>14840</v>
      </c>
      <c r="J548">
        <v>60020661</v>
      </c>
      <c r="K548" t="s">
        <v>9095</v>
      </c>
      <c r="L548" t="s">
        <v>9094</v>
      </c>
      <c r="M548" t="s">
        <v>237</v>
      </c>
      <c r="N548">
        <v>4</v>
      </c>
      <c r="O548" t="s">
        <v>14839</v>
      </c>
      <c r="P548" t="s">
        <v>14838</v>
      </c>
      <c r="Q548" t="s">
        <v>14837</v>
      </c>
      <c r="R548" s="7">
        <v>36923</v>
      </c>
      <c r="S548" s="8">
        <f t="shared" si="72"/>
        <v>2001</v>
      </c>
      <c r="T548" s="8">
        <v>2001</v>
      </c>
      <c r="U548" s="8">
        <f t="shared" si="73"/>
        <v>21</v>
      </c>
      <c r="V548" s="7">
        <v>36923</v>
      </c>
      <c r="W548" t="s">
        <v>3967</v>
      </c>
      <c r="X548" s="2">
        <v>2.141</v>
      </c>
      <c r="Y548" s="6">
        <f t="shared" si="70"/>
        <v>5.7152772216438434E-2</v>
      </c>
      <c r="AA548">
        <v>1962892</v>
      </c>
      <c r="AB548">
        <v>17360</v>
      </c>
      <c r="AD548" t="s">
        <v>5</v>
      </c>
      <c r="AE548">
        <v>39</v>
      </c>
      <c r="AF548">
        <v>2</v>
      </c>
      <c r="AH548" t="s">
        <v>14836</v>
      </c>
      <c r="AI548" t="s">
        <v>14835</v>
      </c>
      <c r="AK548" t="s">
        <v>14834</v>
      </c>
      <c r="AL548">
        <v>13</v>
      </c>
      <c r="AM548" s="5">
        <f t="shared" si="74"/>
        <v>0.61904761904761907</v>
      </c>
      <c r="AN548" s="4">
        <f t="shared" si="71"/>
        <v>9.3759578803122919E-4</v>
      </c>
      <c r="AO548" s="3"/>
      <c r="AP548">
        <v>0</v>
      </c>
      <c r="AR548" t="s">
        <v>0</v>
      </c>
      <c r="AS548" t="s">
        <v>14833</v>
      </c>
      <c r="AT548" s="2" t="s">
        <v>19</v>
      </c>
      <c r="AU548" s="1">
        <f t="shared" si="75"/>
        <v>4.0288219287916265</v>
      </c>
      <c r="AV548" s="1">
        <f t="shared" si="76"/>
        <v>2.9045184002234832</v>
      </c>
      <c r="AW548" s="1">
        <f t="shared" si="77"/>
        <v>1.780214871655339</v>
      </c>
    </row>
    <row r="549" spans="1:49" x14ac:dyDescent="0.2">
      <c r="A549">
        <v>547</v>
      </c>
      <c r="B549" t="s">
        <v>14832</v>
      </c>
      <c r="C549" t="s">
        <v>14831</v>
      </c>
      <c r="D549" t="s">
        <v>14830</v>
      </c>
      <c r="F549" t="s">
        <v>14829</v>
      </c>
      <c r="G549" t="s">
        <v>15</v>
      </c>
      <c r="H549" t="s">
        <v>14</v>
      </c>
      <c r="I549" t="s">
        <v>14828</v>
      </c>
      <c r="J549" t="s">
        <v>14827</v>
      </c>
      <c r="K549" t="s">
        <v>14826</v>
      </c>
      <c r="L549" t="s">
        <v>14825</v>
      </c>
      <c r="M549" t="s">
        <v>13114</v>
      </c>
      <c r="N549">
        <v>2</v>
      </c>
      <c r="O549" t="s">
        <v>14824</v>
      </c>
      <c r="P549" t="s">
        <v>14823</v>
      </c>
      <c r="Q549" t="s">
        <v>14822</v>
      </c>
      <c r="R549" s="7">
        <v>36923</v>
      </c>
      <c r="S549" s="8">
        <f t="shared" si="72"/>
        <v>2001</v>
      </c>
      <c r="T549" s="8">
        <v>2001</v>
      </c>
      <c r="U549" s="8">
        <f t="shared" si="73"/>
        <v>21</v>
      </c>
      <c r="V549" s="7">
        <v>36923</v>
      </c>
      <c r="W549" t="s">
        <v>3981</v>
      </c>
      <c r="X549" s="2">
        <v>1.468</v>
      </c>
      <c r="Y549" s="6">
        <f t="shared" si="70"/>
        <v>3.9187421585115186E-2</v>
      </c>
      <c r="AA549">
        <v>906778</v>
      </c>
      <c r="AB549">
        <v>18931</v>
      </c>
      <c r="AD549" t="s">
        <v>5</v>
      </c>
      <c r="AE549">
        <v>49</v>
      </c>
      <c r="AF549">
        <v>2</v>
      </c>
      <c r="AH549" t="s">
        <v>14821</v>
      </c>
      <c r="AI549" t="s">
        <v>14820</v>
      </c>
      <c r="AJ549" t="s">
        <v>14819</v>
      </c>
      <c r="AK549" t="s">
        <v>14818</v>
      </c>
      <c r="AL549">
        <v>10</v>
      </c>
      <c r="AM549" s="5">
        <f t="shared" si="74"/>
        <v>0.47619047619047616</v>
      </c>
      <c r="AN549" s="4">
        <f t="shared" si="71"/>
        <v>7.2122752925479164E-4</v>
      </c>
      <c r="AO549" s="3"/>
      <c r="AP549">
        <v>0</v>
      </c>
      <c r="AQ549" t="s">
        <v>14817</v>
      </c>
      <c r="AR549" t="s">
        <v>0</v>
      </c>
      <c r="AS549" t="s">
        <v>14816</v>
      </c>
      <c r="AT549" s="2">
        <v>5.0830000000000002</v>
      </c>
      <c r="AU549" s="1">
        <f t="shared" si="75"/>
        <v>2.7647563368357062</v>
      </c>
      <c r="AV549" s="1">
        <f t="shared" si="76"/>
        <v>1.9954324557184988</v>
      </c>
      <c r="AW549" s="1">
        <f t="shared" si="77"/>
        <v>1.2261085746012912</v>
      </c>
    </row>
    <row r="550" spans="1:49" x14ac:dyDescent="0.2">
      <c r="A550">
        <v>548</v>
      </c>
      <c r="B550" t="s">
        <v>14815</v>
      </c>
      <c r="C550" t="s">
        <v>14814</v>
      </c>
      <c r="D550" t="s">
        <v>14813</v>
      </c>
      <c r="F550" t="s">
        <v>14812</v>
      </c>
      <c r="G550" t="s">
        <v>15</v>
      </c>
      <c r="H550" t="s">
        <v>14</v>
      </c>
      <c r="I550" t="s">
        <v>14811</v>
      </c>
      <c r="J550" t="s">
        <v>14810</v>
      </c>
      <c r="K550" t="s">
        <v>14809</v>
      </c>
      <c r="L550" t="s">
        <v>14808</v>
      </c>
      <c r="M550" t="s">
        <v>1237</v>
      </c>
      <c r="N550">
        <v>3</v>
      </c>
      <c r="O550" t="s">
        <v>14807</v>
      </c>
      <c r="P550" t="s">
        <v>14806</v>
      </c>
      <c r="Q550" t="s">
        <v>14805</v>
      </c>
      <c r="R550" s="7">
        <v>36923</v>
      </c>
      <c r="S550" s="8">
        <f t="shared" si="72"/>
        <v>2001</v>
      </c>
      <c r="T550" s="8">
        <v>2001</v>
      </c>
      <c r="U550" s="8">
        <f t="shared" si="73"/>
        <v>21</v>
      </c>
      <c r="V550" s="7">
        <v>36923</v>
      </c>
      <c r="W550" t="s">
        <v>3981</v>
      </c>
      <c r="X550" s="2">
        <v>1.468</v>
      </c>
      <c r="Y550" s="6">
        <f t="shared" si="70"/>
        <v>3.9187421585115186E-2</v>
      </c>
      <c r="AA550">
        <v>906778</v>
      </c>
      <c r="AB550">
        <v>18931</v>
      </c>
      <c r="AD550" t="s">
        <v>5</v>
      </c>
      <c r="AE550">
        <v>49</v>
      </c>
      <c r="AF550">
        <v>2</v>
      </c>
      <c r="AH550" t="s">
        <v>14804</v>
      </c>
      <c r="AI550" t="s">
        <v>14803</v>
      </c>
      <c r="AJ550" t="s">
        <v>14802</v>
      </c>
      <c r="AK550" t="s">
        <v>14801</v>
      </c>
      <c r="AL550">
        <v>77</v>
      </c>
      <c r="AM550" s="5">
        <f t="shared" si="74"/>
        <v>3.6666666666666665</v>
      </c>
      <c r="AN550" s="4">
        <f t="shared" si="71"/>
        <v>5.5534519752618956E-3</v>
      </c>
      <c r="AO550" s="3"/>
      <c r="AP550">
        <v>0</v>
      </c>
      <c r="AR550" t="s">
        <v>0</v>
      </c>
      <c r="AT550" s="2">
        <v>5.0830000000000002</v>
      </c>
      <c r="AU550" s="1">
        <f t="shared" si="75"/>
        <v>2.9097230702159198</v>
      </c>
      <c r="AV550" s="1">
        <f t="shared" si="76"/>
        <v>2.2370436780188538</v>
      </c>
      <c r="AW550" s="1">
        <f t="shared" si="77"/>
        <v>1.5643642858217881</v>
      </c>
    </row>
    <row r="551" spans="1:49" x14ac:dyDescent="0.2">
      <c r="A551">
        <v>549</v>
      </c>
      <c r="B551" t="s">
        <v>14800</v>
      </c>
      <c r="C551" t="s">
        <v>14799</v>
      </c>
      <c r="D551" t="s">
        <v>14798</v>
      </c>
      <c r="F551" t="s">
        <v>14797</v>
      </c>
      <c r="G551" t="s">
        <v>15</v>
      </c>
      <c r="H551" t="s">
        <v>14</v>
      </c>
      <c r="I551" t="s">
        <v>14796</v>
      </c>
      <c r="J551" t="s">
        <v>14795</v>
      </c>
      <c r="K551" t="s">
        <v>14794</v>
      </c>
      <c r="L551" t="s">
        <v>14793</v>
      </c>
      <c r="M551" t="s">
        <v>1237</v>
      </c>
      <c r="N551">
        <v>2</v>
      </c>
      <c r="O551" t="s">
        <v>14792</v>
      </c>
      <c r="P551" t="s">
        <v>14791</v>
      </c>
      <c r="Q551" t="s">
        <v>14790</v>
      </c>
      <c r="R551" s="7">
        <v>36923</v>
      </c>
      <c r="S551" s="8">
        <f t="shared" si="72"/>
        <v>2001</v>
      </c>
      <c r="T551" s="8">
        <v>2001</v>
      </c>
      <c r="U551" s="8">
        <f t="shared" si="73"/>
        <v>21</v>
      </c>
      <c r="V551" s="7">
        <v>36923</v>
      </c>
      <c r="W551" t="s">
        <v>3981</v>
      </c>
      <c r="X551" s="2">
        <v>1.468</v>
      </c>
      <c r="Y551" s="6">
        <f t="shared" si="70"/>
        <v>3.9187421585115186E-2</v>
      </c>
      <c r="AA551">
        <v>906778</v>
      </c>
      <c r="AB551">
        <v>18931</v>
      </c>
      <c r="AD551" t="s">
        <v>5</v>
      </c>
      <c r="AE551">
        <v>49</v>
      </c>
      <c r="AF551">
        <v>2</v>
      </c>
      <c r="AH551" t="s">
        <v>14789</v>
      </c>
      <c r="AI551" t="s">
        <v>14788</v>
      </c>
      <c r="AJ551" t="s">
        <v>14787</v>
      </c>
      <c r="AK551" t="s">
        <v>14786</v>
      </c>
      <c r="AL551">
        <v>18</v>
      </c>
      <c r="AM551" s="5">
        <f t="shared" si="74"/>
        <v>0.8571428571428571</v>
      </c>
      <c r="AN551" s="4">
        <f t="shared" si="71"/>
        <v>1.2982095526586248E-3</v>
      </c>
      <c r="AO551" s="3"/>
      <c r="AP551">
        <v>0</v>
      </c>
      <c r="AR551" t="s">
        <v>0</v>
      </c>
      <c r="AT551" s="2">
        <v>5.0830000000000002</v>
      </c>
      <c r="AU551" s="1">
        <f t="shared" si="75"/>
        <v>2.7820657975378214</v>
      </c>
      <c r="AV551" s="1">
        <f t="shared" si="76"/>
        <v>2.0242815568886905</v>
      </c>
      <c r="AW551" s="1">
        <f t="shared" si="77"/>
        <v>1.2664973162395592</v>
      </c>
    </row>
    <row r="552" spans="1:49" x14ac:dyDescent="0.2">
      <c r="A552">
        <v>550</v>
      </c>
      <c r="B552" t="s">
        <v>14785</v>
      </c>
      <c r="C552" t="s">
        <v>14784</v>
      </c>
      <c r="D552" t="s">
        <v>14783</v>
      </c>
      <c r="F552" t="s">
        <v>14782</v>
      </c>
      <c r="G552" t="s">
        <v>15</v>
      </c>
      <c r="H552" t="s">
        <v>14</v>
      </c>
      <c r="I552" t="s">
        <v>14781</v>
      </c>
      <c r="J552">
        <v>60006051</v>
      </c>
      <c r="K552" t="s">
        <v>14780</v>
      </c>
      <c r="L552" t="s">
        <v>1611</v>
      </c>
      <c r="M552" t="s">
        <v>10</v>
      </c>
      <c r="N552">
        <v>1</v>
      </c>
      <c r="O552" t="s">
        <v>14779</v>
      </c>
      <c r="P552">
        <v>7101918329</v>
      </c>
      <c r="Q552">
        <v>60006051</v>
      </c>
      <c r="R552" s="7">
        <v>36923</v>
      </c>
      <c r="S552" s="8">
        <f t="shared" si="72"/>
        <v>2001</v>
      </c>
      <c r="T552" s="8">
        <v>2001</v>
      </c>
      <c r="U552" s="8">
        <f t="shared" si="73"/>
        <v>21</v>
      </c>
      <c r="V552" s="7">
        <v>36923</v>
      </c>
      <c r="W552" t="s">
        <v>3967</v>
      </c>
      <c r="X552" s="2">
        <v>2.141</v>
      </c>
      <c r="Y552" s="6">
        <f t="shared" si="70"/>
        <v>5.7152772216438434E-2</v>
      </c>
      <c r="AA552">
        <v>1962892</v>
      </c>
      <c r="AB552">
        <v>17360</v>
      </c>
      <c r="AD552" t="s">
        <v>5</v>
      </c>
      <c r="AE552">
        <v>39</v>
      </c>
      <c r="AF552">
        <v>2</v>
      </c>
      <c r="AH552" t="s">
        <v>14778</v>
      </c>
      <c r="AI552" t="s">
        <v>14777</v>
      </c>
      <c r="AJ552" t="s">
        <v>14776</v>
      </c>
      <c r="AK552" t="s">
        <v>14775</v>
      </c>
      <c r="AL552">
        <v>28</v>
      </c>
      <c r="AM552" s="5">
        <f t="shared" si="74"/>
        <v>1.3333333333333333</v>
      </c>
      <c r="AN552" s="4">
        <f t="shared" si="71"/>
        <v>2.0194370819134164E-3</v>
      </c>
      <c r="AO552" s="3"/>
      <c r="AP552">
        <v>0</v>
      </c>
      <c r="AR552" t="s">
        <v>0</v>
      </c>
      <c r="AS552" t="s">
        <v>14774</v>
      </c>
      <c r="AT552" s="2" t="s">
        <v>19</v>
      </c>
      <c r="AU552" s="1">
        <f t="shared" si="75"/>
        <v>4.0612771676080923</v>
      </c>
      <c r="AV552" s="1">
        <f t="shared" si="76"/>
        <v>2.9586104649175926</v>
      </c>
      <c r="AW552" s="1">
        <f t="shared" si="77"/>
        <v>1.855943762227092</v>
      </c>
    </row>
    <row r="553" spans="1:49" x14ac:dyDescent="0.2">
      <c r="A553">
        <v>551</v>
      </c>
      <c r="B553" t="s">
        <v>14773</v>
      </c>
      <c r="C553" t="s">
        <v>14772</v>
      </c>
      <c r="F553" t="s">
        <v>14771</v>
      </c>
      <c r="G553" t="s">
        <v>15</v>
      </c>
      <c r="H553" t="s">
        <v>14</v>
      </c>
      <c r="I553" t="s">
        <v>14770</v>
      </c>
      <c r="J553" t="s">
        <v>14769</v>
      </c>
      <c r="K553" t="s">
        <v>14768</v>
      </c>
      <c r="L553" t="s">
        <v>14767</v>
      </c>
      <c r="M553" t="s">
        <v>14766</v>
      </c>
      <c r="N553">
        <v>4</v>
      </c>
      <c r="O553" t="s">
        <v>14765</v>
      </c>
      <c r="P553" t="s">
        <v>14764</v>
      </c>
      <c r="Q553" t="s">
        <v>14763</v>
      </c>
      <c r="R553" s="7">
        <v>36923</v>
      </c>
      <c r="S553" s="8">
        <f t="shared" si="72"/>
        <v>2001</v>
      </c>
      <c r="T553" s="8">
        <v>2001</v>
      </c>
      <c r="U553" s="8">
        <f t="shared" si="73"/>
        <v>21</v>
      </c>
      <c r="V553" s="7">
        <v>36923</v>
      </c>
      <c r="W553" t="s">
        <v>14762</v>
      </c>
      <c r="X553" s="2">
        <v>1.022</v>
      </c>
      <c r="Y553" s="6">
        <f t="shared" si="70"/>
        <v>2.7281706307893543E-2</v>
      </c>
      <c r="AA553">
        <v>10636692</v>
      </c>
      <c r="AB553">
        <v>27237</v>
      </c>
      <c r="AD553" t="s">
        <v>5</v>
      </c>
      <c r="AE553">
        <v>9</v>
      </c>
      <c r="AF553">
        <v>1</v>
      </c>
      <c r="AH553" t="s">
        <v>14761</v>
      </c>
      <c r="AI553" t="s">
        <v>14760</v>
      </c>
      <c r="AK553" t="s">
        <v>14759</v>
      </c>
      <c r="AL553">
        <v>101</v>
      </c>
      <c r="AM553" s="5">
        <f t="shared" si="74"/>
        <v>4.8095238095238093</v>
      </c>
      <c r="AN553" s="4">
        <f t="shared" si="71"/>
        <v>7.2843980454733951E-3</v>
      </c>
      <c r="AO553" s="3"/>
      <c r="AP553">
        <v>0</v>
      </c>
      <c r="AQ553" t="s">
        <v>14758</v>
      </c>
      <c r="AR553" t="s">
        <v>0</v>
      </c>
      <c r="AS553" t="s">
        <v>14757</v>
      </c>
      <c r="AT553" s="2" t="s">
        <v>19</v>
      </c>
      <c r="AU553" s="1">
        <f t="shared" si="75"/>
        <v>2.12825138291675</v>
      </c>
      <c r="AV553" s="1">
        <f t="shared" si="76"/>
        <v>1.7283052176683471</v>
      </c>
      <c r="AW553" s="1">
        <f t="shared" si="77"/>
        <v>1.3283590524199438</v>
      </c>
    </row>
    <row r="554" spans="1:49" x14ac:dyDescent="0.2">
      <c r="A554">
        <v>552</v>
      </c>
      <c r="B554" t="s">
        <v>14756</v>
      </c>
      <c r="C554" t="s">
        <v>14755</v>
      </c>
      <c r="D554" t="s">
        <v>14754</v>
      </c>
      <c r="F554" t="s">
        <v>14753</v>
      </c>
      <c r="G554" t="s">
        <v>15</v>
      </c>
      <c r="H554" t="s">
        <v>14</v>
      </c>
      <c r="I554" t="s">
        <v>14752</v>
      </c>
      <c r="J554" t="s">
        <v>14751</v>
      </c>
      <c r="K554" t="s">
        <v>14750</v>
      </c>
      <c r="L554" t="s">
        <v>14749</v>
      </c>
      <c r="M554" t="s">
        <v>2373</v>
      </c>
      <c r="N554">
        <v>4</v>
      </c>
      <c r="O554" t="s">
        <v>14748</v>
      </c>
      <c r="P554" t="s">
        <v>14747</v>
      </c>
      <c r="Q554" t="s">
        <v>14746</v>
      </c>
      <c r="R554" s="7">
        <v>36923</v>
      </c>
      <c r="S554" s="8">
        <f t="shared" si="72"/>
        <v>2001</v>
      </c>
      <c r="T554" s="8">
        <v>2001</v>
      </c>
      <c r="U554" s="8">
        <f t="shared" si="73"/>
        <v>21</v>
      </c>
      <c r="V554" s="7">
        <v>36923</v>
      </c>
      <c r="W554" t="s">
        <v>7722</v>
      </c>
      <c r="X554" s="2">
        <v>1.1339999999999999</v>
      </c>
      <c r="Y554" s="6">
        <f t="shared" si="70"/>
        <v>3.0271482341635299E-2</v>
      </c>
      <c r="AA554">
        <v>945765</v>
      </c>
      <c r="AB554">
        <v>12372</v>
      </c>
      <c r="AD554" t="s">
        <v>5</v>
      </c>
      <c r="AE554">
        <v>48</v>
      </c>
      <c r="AF554">
        <v>4</v>
      </c>
      <c r="AH554" t="s">
        <v>14745</v>
      </c>
      <c r="AI554" t="s">
        <v>14744</v>
      </c>
      <c r="AK554" t="s">
        <v>14743</v>
      </c>
      <c r="AL554">
        <v>6</v>
      </c>
      <c r="AM554" s="5">
        <f t="shared" si="74"/>
        <v>0.2857142857142857</v>
      </c>
      <c r="AN554" s="4">
        <f t="shared" si="71"/>
        <v>4.3273651755287499E-4</v>
      </c>
      <c r="AO554" s="3"/>
      <c r="AP554">
        <v>0</v>
      </c>
      <c r="AR554" t="s">
        <v>0</v>
      </c>
      <c r="AT554" s="2">
        <v>2.4129999999999998</v>
      </c>
      <c r="AU554" s="1">
        <f t="shared" si="75"/>
        <v>2.1319858594410568</v>
      </c>
      <c r="AV554" s="1">
        <f t="shared" si="76"/>
        <v>1.5352109429594087</v>
      </c>
      <c r="AW554" s="1">
        <f t="shared" si="77"/>
        <v>0.93843602647776025</v>
      </c>
    </row>
    <row r="555" spans="1:49" x14ac:dyDescent="0.2">
      <c r="A555">
        <v>553</v>
      </c>
      <c r="B555" t="s">
        <v>14742</v>
      </c>
      <c r="F555" t="s">
        <v>14741</v>
      </c>
      <c r="G555" t="s">
        <v>15</v>
      </c>
      <c r="H555" t="s">
        <v>14</v>
      </c>
      <c r="I555" t="s">
        <v>14740</v>
      </c>
      <c r="N555">
        <v>1</v>
      </c>
      <c r="O555" t="s">
        <v>14739</v>
      </c>
      <c r="P555">
        <v>56277506700</v>
      </c>
      <c r="R555" s="7">
        <v>36923</v>
      </c>
      <c r="S555" s="8">
        <f t="shared" si="72"/>
        <v>2001</v>
      </c>
      <c r="T555" s="8">
        <v>2001</v>
      </c>
      <c r="U555" s="8">
        <f t="shared" si="73"/>
        <v>21</v>
      </c>
      <c r="V555" s="7">
        <v>36923</v>
      </c>
      <c r="W555" t="s">
        <v>14738</v>
      </c>
      <c r="X555" s="2" t="s">
        <v>19</v>
      </c>
      <c r="Y555" s="6" t="e">
        <f t="shared" si="70"/>
        <v>#VALUE!</v>
      </c>
      <c r="AA555">
        <v>10938001</v>
      </c>
      <c r="AB555">
        <v>27332</v>
      </c>
      <c r="AD555" t="s">
        <v>5</v>
      </c>
      <c r="AE555">
        <v>16</v>
      </c>
      <c r="AF555">
        <v>2</v>
      </c>
      <c r="AI555" t="s">
        <v>14737</v>
      </c>
      <c r="AK555" t="s">
        <v>14736</v>
      </c>
      <c r="AL555">
        <v>0</v>
      </c>
      <c r="AM555" s="5">
        <f t="shared" si="74"/>
        <v>0</v>
      </c>
      <c r="AN555" s="4">
        <f t="shared" si="71"/>
        <v>0</v>
      </c>
      <c r="AO555" s="3"/>
      <c r="AP555">
        <v>0</v>
      </c>
      <c r="AR555" t="s">
        <v>0</v>
      </c>
      <c r="AT555" s="2" t="s">
        <v>19</v>
      </c>
      <c r="AU555" s="1" t="e">
        <f t="shared" si="75"/>
        <v>#VALUE!</v>
      </c>
      <c r="AV555" s="1" t="e">
        <f t="shared" si="76"/>
        <v>#VALUE!</v>
      </c>
      <c r="AW555" s="1" t="e">
        <f t="shared" si="77"/>
        <v>#VALUE!</v>
      </c>
    </row>
    <row r="556" spans="1:49" x14ac:dyDescent="0.2">
      <c r="A556">
        <v>554</v>
      </c>
      <c r="B556" t="s">
        <v>14735</v>
      </c>
      <c r="C556" t="s">
        <v>14734</v>
      </c>
      <c r="D556" t="s">
        <v>14733</v>
      </c>
      <c r="F556" t="s">
        <v>14732</v>
      </c>
      <c r="G556" t="s">
        <v>15</v>
      </c>
      <c r="H556" t="s">
        <v>14</v>
      </c>
      <c r="I556" t="s">
        <v>14731</v>
      </c>
      <c r="J556" t="s">
        <v>14730</v>
      </c>
      <c r="K556" t="s">
        <v>14729</v>
      </c>
      <c r="L556" t="s">
        <v>14728</v>
      </c>
      <c r="M556" t="s">
        <v>263</v>
      </c>
      <c r="N556">
        <v>4</v>
      </c>
      <c r="O556" t="s">
        <v>14727</v>
      </c>
      <c r="P556" t="s">
        <v>14726</v>
      </c>
      <c r="Q556" t="s">
        <v>14725</v>
      </c>
      <c r="R556" s="7">
        <v>36923</v>
      </c>
      <c r="S556" s="8">
        <f t="shared" si="72"/>
        <v>2001</v>
      </c>
      <c r="T556" s="8">
        <v>2001</v>
      </c>
      <c r="U556" s="8">
        <f t="shared" si="73"/>
        <v>21</v>
      </c>
      <c r="V556" s="7">
        <v>36923</v>
      </c>
      <c r="W556" t="s">
        <v>3089</v>
      </c>
      <c r="X556" s="2">
        <v>1.6519999999999999</v>
      </c>
      <c r="Y556" s="6">
        <f t="shared" si="70"/>
        <v>4.409919649769093E-2</v>
      </c>
      <c r="AA556" t="s">
        <v>3088</v>
      </c>
      <c r="AB556">
        <v>17337</v>
      </c>
      <c r="AD556" t="s">
        <v>5</v>
      </c>
      <c r="AE556">
        <v>49</v>
      </c>
      <c r="AF556">
        <v>2</v>
      </c>
      <c r="AH556" t="s">
        <v>14724</v>
      </c>
      <c r="AI556" t="s">
        <v>14723</v>
      </c>
      <c r="AJ556" t="s">
        <v>14722</v>
      </c>
      <c r="AK556" t="s">
        <v>14721</v>
      </c>
      <c r="AL556">
        <v>22</v>
      </c>
      <c r="AM556" s="5">
        <f t="shared" si="74"/>
        <v>1.0476190476190477</v>
      </c>
      <c r="AN556" s="4">
        <f t="shared" si="71"/>
        <v>1.5867005643605417E-3</v>
      </c>
      <c r="AO556" s="3"/>
      <c r="AP556">
        <v>0</v>
      </c>
      <c r="AR556" t="s">
        <v>0</v>
      </c>
      <c r="AT556" s="2" t="s">
        <v>19</v>
      </c>
      <c r="AU556" s="1">
        <f t="shared" si="75"/>
        <v>3.1345447717691814</v>
      </c>
      <c r="AV556" s="1">
        <f t="shared" si="76"/>
        <v>2.2842948531025735</v>
      </c>
      <c r="AW556" s="1">
        <f t="shared" si="77"/>
        <v>1.4340449344359656</v>
      </c>
    </row>
    <row r="557" spans="1:49" x14ac:dyDescent="0.2">
      <c r="A557">
        <v>555</v>
      </c>
      <c r="B557" t="s">
        <v>14720</v>
      </c>
      <c r="C557" t="s">
        <v>14719</v>
      </c>
      <c r="D557" t="s">
        <v>14718</v>
      </c>
      <c r="F557" t="s">
        <v>14717</v>
      </c>
      <c r="G557" t="s">
        <v>15</v>
      </c>
      <c r="H557" t="s">
        <v>14</v>
      </c>
      <c r="I557" t="s">
        <v>14617</v>
      </c>
      <c r="J557" t="s">
        <v>14616</v>
      </c>
      <c r="K557" t="s">
        <v>14615</v>
      </c>
      <c r="L557" t="s">
        <v>14614</v>
      </c>
      <c r="M557" t="s">
        <v>263</v>
      </c>
      <c r="N557">
        <v>1</v>
      </c>
      <c r="O557" t="s">
        <v>14613</v>
      </c>
      <c r="P557">
        <v>7004263090</v>
      </c>
      <c r="Q557" t="s">
        <v>14612</v>
      </c>
      <c r="R557" s="7">
        <v>36923</v>
      </c>
      <c r="S557" s="8">
        <f t="shared" si="72"/>
        <v>2001</v>
      </c>
      <c r="T557" s="8">
        <v>2001</v>
      </c>
      <c r="U557" s="8">
        <f t="shared" si="73"/>
        <v>21</v>
      </c>
      <c r="V557" s="7">
        <v>36923</v>
      </c>
      <c r="W557" t="s">
        <v>3089</v>
      </c>
      <c r="X557" s="2">
        <v>1.6519999999999999</v>
      </c>
      <c r="Y557" s="6">
        <f t="shared" si="70"/>
        <v>4.409919649769093E-2</v>
      </c>
      <c r="AA557" t="s">
        <v>3088</v>
      </c>
      <c r="AB557">
        <v>17337</v>
      </c>
      <c r="AD557" t="s">
        <v>5</v>
      </c>
      <c r="AE557">
        <v>49</v>
      </c>
      <c r="AF557">
        <v>2</v>
      </c>
      <c r="AH557" t="s">
        <v>14716</v>
      </c>
      <c r="AI557" t="s">
        <v>14715</v>
      </c>
      <c r="AJ557" t="s">
        <v>14714</v>
      </c>
      <c r="AK557" t="s">
        <v>14713</v>
      </c>
      <c r="AL557">
        <v>12</v>
      </c>
      <c r="AM557" s="5">
        <f t="shared" si="74"/>
        <v>0.5714285714285714</v>
      </c>
      <c r="AN557" s="4">
        <f t="shared" si="71"/>
        <v>8.6547303510574997E-4</v>
      </c>
      <c r="AO557" s="3"/>
      <c r="AP557">
        <v>0</v>
      </c>
      <c r="AQ557" t="s">
        <v>9895</v>
      </c>
      <c r="AR557" t="s">
        <v>0</v>
      </c>
      <c r="AS557" t="s">
        <v>9893</v>
      </c>
      <c r="AT557" s="2" t="s">
        <v>19</v>
      </c>
      <c r="AU557" s="1">
        <f t="shared" si="75"/>
        <v>3.1129079458915374</v>
      </c>
      <c r="AV557" s="1">
        <f t="shared" si="76"/>
        <v>2.2482334766398342</v>
      </c>
      <c r="AW557" s="1">
        <f t="shared" si="77"/>
        <v>1.3835590073881303</v>
      </c>
    </row>
    <row r="558" spans="1:49" x14ac:dyDescent="0.2">
      <c r="A558">
        <v>556</v>
      </c>
      <c r="B558" t="s">
        <v>14712</v>
      </c>
      <c r="C558" t="s">
        <v>14711</v>
      </c>
      <c r="D558" t="s">
        <v>14710</v>
      </c>
      <c r="F558" t="s">
        <v>14709</v>
      </c>
      <c r="G558" t="s">
        <v>15</v>
      </c>
      <c r="H558" t="s">
        <v>14</v>
      </c>
      <c r="I558" t="s">
        <v>14708</v>
      </c>
      <c r="J558" t="s">
        <v>14707</v>
      </c>
      <c r="K558" t="s">
        <v>14706</v>
      </c>
      <c r="L558" t="s">
        <v>14705</v>
      </c>
      <c r="M558" t="s">
        <v>1237</v>
      </c>
      <c r="N558">
        <v>2</v>
      </c>
      <c r="O558" t="s">
        <v>14704</v>
      </c>
      <c r="P558" t="s">
        <v>14703</v>
      </c>
      <c r="Q558" t="s">
        <v>14702</v>
      </c>
      <c r="R558" s="7">
        <v>36923</v>
      </c>
      <c r="S558" s="8">
        <f t="shared" si="72"/>
        <v>2001</v>
      </c>
      <c r="T558" s="8">
        <v>2001</v>
      </c>
      <c r="U558" s="8">
        <f t="shared" si="73"/>
        <v>21</v>
      </c>
      <c r="V558" s="7">
        <v>36923</v>
      </c>
      <c r="W558" t="s">
        <v>3089</v>
      </c>
      <c r="X558" s="2">
        <v>1.6519999999999999</v>
      </c>
      <c r="Y558" s="6">
        <f t="shared" si="70"/>
        <v>4.409919649769093E-2</v>
      </c>
      <c r="AA558" t="s">
        <v>3088</v>
      </c>
      <c r="AB558">
        <v>17337</v>
      </c>
      <c r="AD558" t="s">
        <v>5</v>
      </c>
      <c r="AE558">
        <v>49</v>
      </c>
      <c r="AF558">
        <v>2</v>
      </c>
      <c r="AH558" t="s">
        <v>14701</v>
      </c>
      <c r="AI558" t="s">
        <v>14700</v>
      </c>
      <c r="AJ558" t="s">
        <v>14699</v>
      </c>
      <c r="AK558" t="s">
        <v>14698</v>
      </c>
      <c r="AL558">
        <v>21</v>
      </c>
      <c r="AM558" s="5">
        <f t="shared" si="74"/>
        <v>1</v>
      </c>
      <c r="AN558" s="4">
        <f t="shared" si="71"/>
        <v>1.5145778114350624E-3</v>
      </c>
      <c r="AO558" s="3"/>
      <c r="AP558">
        <v>0</v>
      </c>
      <c r="AR558" t="s">
        <v>0</v>
      </c>
      <c r="AT558" s="2" t="s">
        <v>19</v>
      </c>
      <c r="AU558" s="1">
        <f t="shared" si="75"/>
        <v>3.132381089181417</v>
      </c>
      <c r="AV558" s="1">
        <f t="shared" si="76"/>
        <v>2.2806887154562996</v>
      </c>
      <c r="AW558" s="1">
        <f t="shared" si="77"/>
        <v>1.4289963417311822</v>
      </c>
    </row>
    <row r="559" spans="1:49" x14ac:dyDescent="0.2">
      <c r="A559">
        <v>557</v>
      </c>
      <c r="B559" t="s">
        <v>14697</v>
      </c>
      <c r="C559" t="s">
        <v>14696</v>
      </c>
      <c r="D559" t="s">
        <v>14695</v>
      </c>
      <c r="F559" t="s">
        <v>14694</v>
      </c>
      <c r="G559" t="s">
        <v>15</v>
      </c>
      <c r="H559" t="s">
        <v>14</v>
      </c>
      <c r="I559" t="s">
        <v>14693</v>
      </c>
      <c r="J559">
        <v>60019118</v>
      </c>
      <c r="K559" t="s">
        <v>7229</v>
      </c>
      <c r="L559" t="s">
        <v>7228</v>
      </c>
      <c r="M559" t="s">
        <v>469</v>
      </c>
      <c r="N559">
        <v>4</v>
      </c>
      <c r="O559" t="s">
        <v>14692</v>
      </c>
      <c r="P559" t="s">
        <v>14691</v>
      </c>
      <c r="Q559" t="s">
        <v>14690</v>
      </c>
      <c r="R559" s="7">
        <v>36923</v>
      </c>
      <c r="S559" s="8">
        <f t="shared" si="72"/>
        <v>2001</v>
      </c>
      <c r="T559" s="8">
        <v>2001</v>
      </c>
      <c r="U559" s="8">
        <f t="shared" si="73"/>
        <v>21</v>
      </c>
      <c r="V559" s="7">
        <v>36923</v>
      </c>
      <c r="W559" t="s">
        <v>14689</v>
      </c>
      <c r="X559" s="2">
        <v>0.46</v>
      </c>
      <c r="Y559" s="6">
        <f t="shared" si="70"/>
        <v>1.2279437281439364E-2</v>
      </c>
      <c r="AA559">
        <v>933813</v>
      </c>
      <c r="AB559">
        <v>28031</v>
      </c>
      <c r="AD559" t="s">
        <v>5</v>
      </c>
      <c r="AE559">
        <v>29</v>
      </c>
      <c r="AF559">
        <v>1</v>
      </c>
      <c r="AH559" t="s">
        <v>14688</v>
      </c>
      <c r="AI559" t="s">
        <v>14687</v>
      </c>
      <c r="AJ559" t="s">
        <v>14686</v>
      </c>
      <c r="AK559" t="s">
        <v>14685</v>
      </c>
      <c r="AL559">
        <v>12</v>
      </c>
      <c r="AM559" s="5">
        <f t="shared" si="74"/>
        <v>0.5714285714285714</v>
      </c>
      <c r="AN559" s="4">
        <f t="shared" si="71"/>
        <v>8.6547303510574997E-4</v>
      </c>
      <c r="AO559" s="3"/>
      <c r="AP559">
        <v>0</v>
      </c>
      <c r="AQ559" t="s">
        <v>460</v>
      </c>
      <c r="AR559">
        <v>19835030</v>
      </c>
      <c r="AS559" t="s">
        <v>459</v>
      </c>
      <c r="AT559" s="2">
        <v>1.222</v>
      </c>
      <c r="AU559" s="1">
        <f t="shared" si="75"/>
        <v>0.88552480075392781</v>
      </c>
      <c r="AV559" s="1">
        <f t="shared" si="76"/>
        <v>0.65724551582725566</v>
      </c>
      <c r="AW559" s="1">
        <f t="shared" si="77"/>
        <v>0.42896623090058345</v>
      </c>
    </row>
    <row r="560" spans="1:49" x14ac:dyDescent="0.2">
      <c r="A560">
        <v>558</v>
      </c>
      <c r="B560" t="s">
        <v>14684</v>
      </c>
      <c r="C560" t="s">
        <v>14683</v>
      </c>
      <c r="D560" t="s">
        <v>14682</v>
      </c>
      <c r="F560" t="s">
        <v>14681</v>
      </c>
      <c r="G560" t="s">
        <v>15</v>
      </c>
      <c r="H560" t="s">
        <v>14</v>
      </c>
      <c r="I560" t="s">
        <v>14680</v>
      </c>
      <c r="J560" t="s">
        <v>14679</v>
      </c>
      <c r="K560" t="s">
        <v>14678</v>
      </c>
      <c r="L560" t="s">
        <v>14677</v>
      </c>
      <c r="M560" t="s">
        <v>14676</v>
      </c>
      <c r="N560">
        <v>3</v>
      </c>
      <c r="O560" t="s">
        <v>14675</v>
      </c>
      <c r="P560" t="s">
        <v>14674</v>
      </c>
      <c r="Q560" t="s">
        <v>14673</v>
      </c>
      <c r="R560" s="7">
        <v>36923</v>
      </c>
      <c r="S560" s="8">
        <f t="shared" si="72"/>
        <v>2001</v>
      </c>
      <c r="T560" s="8">
        <v>2001</v>
      </c>
      <c r="U560" s="8">
        <f t="shared" si="73"/>
        <v>21</v>
      </c>
      <c r="V560" s="7">
        <v>36923</v>
      </c>
      <c r="W560" t="s">
        <v>3089</v>
      </c>
      <c r="X560" s="2">
        <v>1.6519999999999999</v>
      </c>
      <c r="Y560" s="6">
        <f t="shared" si="70"/>
        <v>4.409919649769093E-2</v>
      </c>
      <c r="AA560" t="s">
        <v>3088</v>
      </c>
      <c r="AB560">
        <v>17337</v>
      </c>
      <c r="AD560" t="s">
        <v>5</v>
      </c>
      <c r="AE560">
        <v>49</v>
      </c>
      <c r="AF560">
        <v>2</v>
      </c>
      <c r="AH560" t="s">
        <v>14672</v>
      </c>
      <c r="AI560" t="s">
        <v>14671</v>
      </c>
      <c r="AJ560" t="s">
        <v>14670</v>
      </c>
      <c r="AK560" t="s">
        <v>14669</v>
      </c>
      <c r="AL560">
        <v>6</v>
      </c>
      <c r="AM560" s="5">
        <f t="shared" si="74"/>
        <v>0.2857142857142857</v>
      </c>
      <c r="AN560" s="4">
        <f t="shared" si="71"/>
        <v>4.3273651755287499E-4</v>
      </c>
      <c r="AO560" s="3"/>
      <c r="AP560">
        <v>0</v>
      </c>
      <c r="AQ560" t="s">
        <v>119</v>
      </c>
      <c r="AR560" t="s">
        <v>14668</v>
      </c>
      <c r="AS560" t="s">
        <v>118</v>
      </c>
      <c r="AT560" s="2" t="s">
        <v>19</v>
      </c>
      <c r="AU560" s="1">
        <f t="shared" si="75"/>
        <v>3.0999258503649512</v>
      </c>
      <c r="AV560" s="1">
        <f t="shared" si="76"/>
        <v>2.2265966507621902</v>
      </c>
      <c r="AW560" s="1">
        <f t="shared" si="77"/>
        <v>1.3532674511594291</v>
      </c>
    </row>
    <row r="561" spans="1:49" x14ac:dyDescent="0.2">
      <c r="A561">
        <v>559</v>
      </c>
      <c r="B561" t="s">
        <v>14667</v>
      </c>
      <c r="C561" t="s">
        <v>14666</v>
      </c>
      <c r="D561" t="s">
        <v>14665</v>
      </c>
      <c r="F561" t="s">
        <v>14664</v>
      </c>
      <c r="G561" t="s">
        <v>15</v>
      </c>
      <c r="H561" t="s">
        <v>14</v>
      </c>
      <c r="I561" t="s">
        <v>14663</v>
      </c>
      <c r="J561" t="s">
        <v>14662</v>
      </c>
      <c r="K561" t="s">
        <v>14661</v>
      </c>
      <c r="L561" t="s">
        <v>14660</v>
      </c>
      <c r="M561" t="s">
        <v>97</v>
      </c>
      <c r="N561">
        <v>5</v>
      </c>
      <c r="O561" t="s">
        <v>14659</v>
      </c>
      <c r="P561" t="s">
        <v>14658</v>
      </c>
      <c r="Q561" t="s">
        <v>14657</v>
      </c>
      <c r="R561" s="7">
        <v>36923</v>
      </c>
      <c r="S561" s="8">
        <f t="shared" si="72"/>
        <v>2001</v>
      </c>
      <c r="T561" s="8">
        <v>2001</v>
      </c>
      <c r="U561" s="8">
        <f t="shared" si="73"/>
        <v>21</v>
      </c>
      <c r="V561" s="7">
        <v>36923</v>
      </c>
      <c r="W561" t="s">
        <v>3089</v>
      </c>
      <c r="X561" s="2">
        <v>1.6519999999999999</v>
      </c>
      <c r="Y561" s="6">
        <f t="shared" si="70"/>
        <v>4.409919649769093E-2</v>
      </c>
      <c r="AA561" t="s">
        <v>3088</v>
      </c>
      <c r="AB561">
        <v>17337</v>
      </c>
      <c r="AD561" t="s">
        <v>5</v>
      </c>
      <c r="AE561">
        <v>49</v>
      </c>
      <c r="AF561">
        <v>2</v>
      </c>
      <c r="AH561" t="s">
        <v>14656</v>
      </c>
      <c r="AI561" t="s">
        <v>14655</v>
      </c>
      <c r="AJ561" t="s">
        <v>14654</v>
      </c>
      <c r="AK561" t="s">
        <v>14653</v>
      </c>
      <c r="AL561">
        <v>10</v>
      </c>
      <c r="AM561" s="5">
        <f t="shared" si="74"/>
        <v>0.47619047619047616</v>
      </c>
      <c r="AN561" s="4">
        <f t="shared" si="71"/>
        <v>7.2122752925479164E-4</v>
      </c>
      <c r="AO561" s="3"/>
      <c r="AP561">
        <v>0</v>
      </c>
      <c r="AQ561" t="s">
        <v>3537</v>
      </c>
      <c r="AR561" t="s">
        <v>14652</v>
      </c>
      <c r="AS561" t="s">
        <v>2984</v>
      </c>
      <c r="AT561" s="2" t="s">
        <v>19</v>
      </c>
      <c r="AU561" s="1">
        <f t="shared" si="75"/>
        <v>3.1085805807160085</v>
      </c>
      <c r="AV561" s="1">
        <f t="shared" si="76"/>
        <v>2.2410212013472859</v>
      </c>
      <c r="AW561" s="1">
        <f t="shared" si="77"/>
        <v>1.3734618219785633</v>
      </c>
    </row>
    <row r="562" spans="1:49" x14ac:dyDescent="0.2">
      <c r="A562">
        <v>560</v>
      </c>
      <c r="B562" t="s">
        <v>14651</v>
      </c>
      <c r="C562" t="s">
        <v>14650</v>
      </c>
      <c r="F562" t="s">
        <v>14649</v>
      </c>
      <c r="G562" t="s">
        <v>15</v>
      </c>
      <c r="H562" t="s">
        <v>14</v>
      </c>
      <c r="I562" t="s">
        <v>3111</v>
      </c>
      <c r="J562">
        <v>60017161</v>
      </c>
      <c r="K562" t="s">
        <v>1290</v>
      </c>
      <c r="L562" t="s">
        <v>1289</v>
      </c>
      <c r="M562" t="s">
        <v>1288</v>
      </c>
      <c r="N562">
        <v>3</v>
      </c>
      <c r="O562" t="s">
        <v>14648</v>
      </c>
      <c r="P562" t="s">
        <v>14647</v>
      </c>
      <c r="Q562" t="s">
        <v>14646</v>
      </c>
      <c r="R562" s="7">
        <v>36923</v>
      </c>
      <c r="S562" s="8">
        <f t="shared" si="72"/>
        <v>2001</v>
      </c>
      <c r="T562" s="8">
        <v>2001</v>
      </c>
      <c r="U562" s="8">
        <f t="shared" si="73"/>
        <v>21</v>
      </c>
      <c r="V562" s="7">
        <v>36923</v>
      </c>
      <c r="W562" t="s">
        <v>8481</v>
      </c>
      <c r="X562" s="2">
        <v>0.88100000000000001</v>
      </c>
      <c r="Y562" s="6">
        <f t="shared" si="70"/>
        <v>2.3517791836843653E-2</v>
      </c>
      <c r="AA562">
        <v>10459243</v>
      </c>
      <c r="AB562">
        <v>17248</v>
      </c>
      <c r="AD562" t="s">
        <v>5</v>
      </c>
      <c r="AE562">
        <v>43</v>
      </c>
      <c r="AF562">
        <v>1</v>
      </c>
      <c r="AI562" t="s">
        <v>14645</v>
      </c>
      <c r="AK562" t="s">
        <v>14644</v>
      </c>
      <c r="AL562">
        <v>2</v>
      </c>
      <c r="AM562" s="5">
        <f t="shared" si="74"/>
        <v>9.5238095238095233E-2</v>
      </c>
      <c r="AN562" s="4">
        <f t="shared" si="71"/>
        <v>1.4424550585095833E-4</v>
      </c>
      <c r="AO562" s="3"/>
      <c r="AP562">
        <v>0</v>
      </c>
      <c r="AR562" t="s">
        <v>0</v>
      </c>
      <c r="AT562" s="2" t="s">
        <v>19</v>
      </c>
      <c r="AU562" s="1">
        <f t="shared" si="75"/>
        <v>1.6505727937545844</v>
      </c>
      <c r="AV562" s="1">
        <f t="shared" si="76"/>
        <v>1.1831018671347306</v>
      </c>
      <c r="AW562" s="1">
        <f t="shared" si="77"/>
        <v>0.71563094051487663</v>
      </c>
    </row>
    <row r="563" spans="1:49" x14ac:dyDescent="0.2">
      <c r="A563">
        <v>561</v>
      </c>
      <c r="B563" t="s">
        <v>14643</v>
      </c>
      <c r="C563" t="s">
        <v>14642</v>
      </c>
      <c r="D563" t="s">
        <v>14641</v>
      </c>
      <c r="F563" t="s">
        <v>14640</v>
      </c>
      <c r="G563" t="s">
        <v>15</v>
      </c>
      <c r="H563" t="s">
        <v>14</v>
      </c>
      <c r="I563" t="s">
        <v>14639</v>
      </c>
      <c r="J563" t="s">
        <v>14638</v>
      </c>
      <c r="K563" t="s">
        <v>14637</v>
      </c>
      <c r="L563" t="s">
        <v>3108</v>
      </c>
      <c r="M563" t="s">
        <v>3107</v>
      </c>
      <c r="N563">
        <v>2</v>
      </c>
      <c r="O563" t="s">
        <v>14636</v>
      </c>
      <c r="P563" t="s">
        <v>14635</v>
      </c>
      <c r="Q563" t="s">
        <v>14634</v>
      </c>
      <c r="R563" s="7">
        <v>36923</v>
      </c>
      <c r="S563" s="8">
        <f t="shared" si="72"/>
        <v>2001</v>
      </c>
      <c r="T563" s="8">
        <v>2001</v>
      </c>
      <c r="U563" s="8">
        <f t="shared" si="73"/>
        <v>21</v>
      </c>
      <c r="V563" s="7">
        <v>36923</v>
      </c>
      <c r="W563" t="s">
        <v>3455</v>
      </c>
      <c r="X563" s="2">
        <v>2.9860000000000002</v>
      </c>
      <c r="Y563" s="6">
        <f t="shared" si="70"/>
        <v>7.9709564613865094E-2</v>
      </c>
      <c r="AA563">
        <v>7338716</v>
      </c>
      <c r="AB563">
        <v>18902</v>
      </c>
      <c r="AD563" t="s">
        <v>5</v>
      </c>
      <c r="AE563">
        <v>19</v>
      </c>
      <c r="AF563">
        <v>2</v>
      </c>
      <c r="AH563" t="s">
        <v>14633</v>
      </c>
      <c r="AI563" t="s">
        <v>14632</v>
      </c>
      <c r="AJ563" t="s">
        <v>14631</v>
      </c>
      <c r="AK563" t="s">
        <v>14630</v>
      </c>
      <c r="AL563">
        <v>110</v>
      </c>
      <c r="AM563" s="5">
        <f t="shared" si="74"/>
        <v>5.2380952380952381</v>
      </c>
      <c r="AN563" s="4">
        <f t="shared" si="71"/>
        <v>7.9335028218027077E-3</v>
      </c>
      <c r="AO563" s="3"/>
      <c r="AP563">
        <v>0</v>
      </c>
      <c r="AR563" t="s">
        <v>0</v>
      </c>
      <c r="AT563" s="2" t="s">
        <v>19</v>
      </c>
      <c r="AU563" s="1">
        <f t="shared" si="75"/>
        <v>5.8176746076246371</v>
      </c>
      <c r="AV563" s="1">
        <f t="shared" si="76"/>
        <v>4.3821533717833896</v>
      </c>
      <c r="AW563" s="1">
        <f t="shared" si="77"/>
        <v>2.9466321359421421</v>
      </c>
    </row>
    <row r="564" spans="1:49" x14ac:dyDescent="0.2">
      <c r="A564">
        <v>562</v>
      </c>
      <c r="B564" t="s">
        <v>14629</v>
      </c>
      <c r="C564" t="s">
        <v>14628</v>
      </c>
      <c r="D564" t="s">
        <v>14627</v>
      </c>
      <c r="F564" t="s">
        <v>14626</v>
      </c>
      <c r="G564" t="s">
        <v>15</v>
      </c>
      <c r="H564" t="s">
        <v>14</v>
      </c>
      <c r="I564" t="s">
        <v>14604</v>
      </c>
      <c r="J564" t="s">
        <v>14603</v>
      </c>
      <c r="K564" t="s">
        <v>14602</v>
      </c>
      <c r="L564" t="s">
        <v>14601</v>
      </c>
      <c r="M564" t="s">
        <v>1113</v>
      </c>
      <c r="N564">
        <v>3</v>
      </c>
      <c r="O564" t="s">
        <v>14600</v>
      </c>
      <c r="P564" t="s">
        <v>14599</v>
      </c>
      <c r="Q564" t="s">
        <v>14598</v>
      </c>
      <c r="R564" s="7">
        <v>36923</v>
      </c>
      <c r="S564" s="8">
        <f t="shared" si="72"/>
        <v>2001</v>
      </c>
      <c r="T564" s="8">
        <v>2001</v>
      </c>
      <c r="U564" s="8">
        <f t="shared" si="73"/>
        <v>21</v>
      </c>
      <c r="V564" s="7">
        <v>36923</v>
      </c>
      <c r="W564" t="s">
        <v>3455</v>
      </c>
      <c r="X564" s="2">
        <v>2.9860000000000002</v>
      </c>
      <c r="Y564" s="6">
        <f t="shared" si="70"/>
        <v>7.9709564613865094E-2</v>
      </c>
      <c r="AA564">
        <v>7338716</v>
      </c>
      <c r="AB564">
        <v>18902</v>
      </c>
      <c r="AD564" t="s">
        <v>5</v>
      </c>
      <c r="AE564">
        <v>19</v>
      </c>
      <c r="AF564">
        <v>2</v>
      </c>
      <c r="AH564" t="s">
        <v>14625</v>
      </c>
      <c r="AI564" t="s">
        <v>14624</v>
      </c>
      <c r="AJ564" t="s">
        <v>14623</v>
      </c>
      <c r="AK564" t="s">
        <v>14622</v>
      </c>
      <c r="AL564">
        <v>16</v>
      </c>
      <c r="AM564" s="5">
        <f t="shared" si="74"/>
        <v>0.76190476190476186</v>
      </c>
      <c r="AN564" s="4">
        <f t="shared" si="71"/>
        <v>1.1539640468076666E-3</v>
      </c>
      <c r="AO564" s="3"/>
      <c r="AP564">
        <v>0</v>
      </c>
      <c r="AR564" t="s">
        <v>0</v>
      </c>
      <c r="AT564" s="2" t="s">
        <v>19</v>
      </c>
      <c r="AU564" s="1">
        <f t="shared" si="75"/>
        <v>5.614288444374786</v>
      </c>
      <c r="AV564" s="1">
        <f t="shared" si="76"/>
        <v>4.0431764330336382</v>
      </c>
      <c r="AW564" s="1">
        <f t="shared" si="77"/>
        <v>2.4720644216924894</v>
      </c>
    </row>
    <row r="565" spans="1:49" x14ac:dyDescent="0.2">
      <c r="A565">
        <v>563</v>
      </c>
      <c r="B565" t="s">
        <v>14621</v>
      </c>
      <c r="C565" t="s">
        <v>14620</v>
      </c>
      <c r="D565" t="s">
        <v>14619</v>
      </c>
      <c r="F565" t="s">
        <v>14618</v>
      </c>
      <c r="G565" t="s">
        <v>15</v>
      </c>
      <c r="H565" t="s">
        <v>14</v>
      </c>
      <c r="I565" t="s">
        <v>14617</v>
      </c>
      <c r="J565" t="s">
        <v>14616</v>
      </c>
      <c r="K565" t="s">
        <v>14615</v>
      </c>
      <c r="L565" t="s">
        <v>14614</v>
      </c>
      <c r="M565" t="s">
        <v>263</v>
      </c>
      <c r="N565">
        <v>1</v>
      </c>
      <c r="O565" t="s">
        <v>14613</v>
      </c>
      <c r="P565">
        <v>7004263090</v>
      </c>
      <c r="Q565" t="s">
        <v>14612</v>
      </c>
      <c r="R565" s="7">
        <v>36923</v>
      </c>
      <c r="S565" s="8">
        <f t="shared" si="72"/>
        <v>2001</v>
      </c>
      <c r="T565" s="8">
        <v>2001</v>
      </c>
      <c r="U565" s="8">
        <f t="shared" si="73"/>
        <v>21</v>
      </c>
      <c r="V565" s="7">
        <v>36923</v>
      </c>
      <c r="W565" t="s">
        <v>3089</v>
      </c>
      <c r="X565" s="2">
        <v>1.6519999999999999</v>
      </c>
      <c r="Y565" s="6">
        <f t="shared" si="70"/>
        <v>4.409919649769093E-2</v>
      </c>
      <c r="AA565" t="s">
        <v>3088</v>
      </c>
      <c r="AB565">
        <v>17337</v>
      </c>
      <c r="AD565" t="s">
        <v>5</v>
      </c>
      <c r="AE565">
        <v>49</v>
      </c>
      <c r="AF565">
        <v>2</v>
      </c>
      <c r="AH565" t="s">
        <v>2285</v>
      </c>
      <c r="AI565" t="s">
        <v>14611</v>
      </c>
      <c r="AJ565" t="s">
        <v>14610</v>
      </c>
      <c r="AK565" t="s">
        <v>14609</v>
      </c>
      <c r="AL565">
        <v>31</v>
      </c>
      <c r="AM565" s="5">
        <f t="shared" si="74"/>
        <v>1.4761904761904763</v>
      </c>
      <c r="AN565" s="4">
        <f t="shared" si="71"/>
        <v>2.2358053406898544E-3</v>
      </c>
      <c r="AO565" s="3"/>
      <c r="AP565">
        <v>0</v>
      </c>
      <c r="AQ565" t="s">
        <v>9895</v>
      </c>
      <c r="AR565" t="s">
        <v>0</v>
      </c>
      <c r="AS565" t="s">
        <v>9893</v>
      </c>
      <c r="AT565" s="2" t="s">
        <v>19</v>
      </c>
      <c r="AU565" s="1">
        <f t="shared" si="75"/>
        <v>3.1540179150590606</v>
      </c>
      <c r="AV565" s="1">
        <f t="shared" si="76"/>
        <v>2.3167500919190389</v>
      </c>
      <c r="AW565" s="1">
        <f t="shared" si="77"/>
        <v>1.4794822687790177</v>
      </c>
    </row>
    <row r="566" spans="1:49" x14ac:dyDescent="0.2">
      <c r="A566">
        <v>564</v>
      </c>
      <c r="B566" t="s">
        <v>14608</v>
      </c>
      <c r="C566" t="s">
        <v>14607</v>
      </c>
      <c r="D566" t="s">
        <v>14606</v>
      </c>
      <c r="F566" t="s">
        <v>14605</v>
      </c>
      <c r="G566" t="s">
        <v>15</v>
      </c>
      <c r="H566" t="s">
        <v>14</v>
      </c>
      <c r="I566" t="s">
        <v>14604</v>
      </c>
      <c r="J566" t="s">
        <v>14603</v>
      </c>
      <c r="K566" t="s">
        <v>14602</v>
      </c>
      <c r="L566" t="s">
        <v>14601</v>
      </c>
      <c r="M566" t="s">
        <v>1113</v>
      </c>
      <c r="N566">
        <v>3</v>
      </c>
      <c r="O566" t="s">
        <v>14600</v>
      </c>
      <c r="P566" t="s">
        <v>14599</v>
      </c>
      <c r="Q566" t="s">
        <v>14598</v>
      </c>
      <c r="R566" s="7">
        <v>36923</v>
      </c>
      <c r="S566" s="8">
        <f t="shared" si="72"/>
        <v>2001</v>
      </c>
      <c r="T566" s="8">
        <v>2001</v>
      </c>
      <c r="U566" s="8">
        <f t="shared" si="73"/>
        <v>21</v>
      </c>
      <c r="V566" s="7">
        <v>36923</v>
      </c>
      <c r="W566" t="s">
        <v>3455</v>
      </c>
      <c r="X566" s="2">
        <v>2.9860000000000002</v>
      </c>
      <c r="Y566" s="6">
        <f t="shared" si="70"/>
        <v>7.9709564613865094E-2</v>
      </c>
      <c r="AA566">
        <v>7338716</v>
      </c>
      <c r="AB566">
        <v>18902</v>
      </c>
      <c r="AD566" t="s">
        <v>5</v>
      </c>
      <c r="AE566">
        <v>19</v>
      </c>
      <c r="AF566">
        <v>2</v>
      </c>
      <c r="AH566" t="s">
        <v>14597</v>
      </c>
      <c r="AI566" t="s">
        <v>14596</v>
      </c>
      <c r="AJ566" t="s">
        <v>14595</v>
      </c>
      <c r="AK566" t="s">
        <v>14594</v>
      </c>
      <c r="AL566">
        <v>9</v>
      </c>
      <c r="AM566" s="5">
        <f t="shared" si="74"/>
        <v>0.42857142857142855</v>
      </c>
      <c r="AN566" s="4">
        <f t="shared" si="71"/>
        <v>6.4910477632931242E-4</v>
      </c>
      <c r="AO566" s="3"/>
      <c r="AP566">
        <v>0</v>
      </c>
      <c r="AQ566" t="s">
        <v>8741</v>
      </c>
      <c r="AR566" t="s">
        <v>0</v>
      </c>
      <c r="AS566" t="s">
        <v>8739</v>
      </c>
      <c r="AT566" s="2" t="s">
        <v>19</v>
      </c>
      <c r="AU566" s="1">
        <f t="shared" si="75"/>
        <v>5.5991426662604358</v>
      </c>
      <c r="AV566" s="1">
        <f t="shared" si="76"/>
        <v>4.0179334695097202</v>
      </c>
      <c r="AW566" s="1">
        <f t="shared" si="77"/>
        <v>2.4367242727590046</v>
      </c>
    </row>
    <row r="567" spans="1:49" x14ac:dyDescent="0.2">
      <c r="A567">
        <v>565</v>
      </c>
      <c r="B567" t="s">
        <v>14593</v>
      </c>
      <c r="C567" t="s">
        <v>14592</v>
      </c>
      <c r="F567" t="s">
        <v>14591</v>
      </c>
      <c r="G567" t="s">
        <v>15</v>
      </c>
      <c r="H567" t="s">
        <v>14</v>
      </c>
      <c r="I567" t="s">
        <v>14590</v>
      </c>
      <c r="J567" t="s">
        <v>14589</v>
      </c>
      <c r="K567" t="s">
        <v>14588</v>
      </c>
      <c r="L567" t="s">
        <v>14587</v>
      </c>
      <c r="M567" t="s">
        <v>14586</v>
      </c>
      <c r="N567">
        <v>4</v>
      </c>
      <c r="O567" t="s">
        <v>14585</v>
      </c>
      <c r="P567" t="s">
        <v>14584</v>
      </c>
      <c r="Q567" t="s">
        <v>14583</v>
      </c>
      <c r="R567" s="7">
        <v>36923</v>
      </c>
      <c r="S567" s="8">
        <f t="shared" si="72"/>
        <v>2001</v>
      </c>
      <c r="T567" s="8">
        <v>2001</v>
      </c>
      <c r="U567" s="8">
        <f t="shared" si="73"/>
        <v>21</v>
      </c>
      <c r="V567" s="7">
        <v>36923</v>
      </c>
      <c r="W567" t="s">
        <v>8481</v>
      </c>
      <c r="X567" s="2">
        <v>0.88100000000000001</v>
      </c>
      <c r="Y567" s="6">
        <f t="shared" si="70"/>
        <v>2.3517791836843653E-2</v>
      </c>
      <c r="AA567">
        <v>10459243</v>
      </c>
      <c r="AB567">
        <v>17248</v>
      </c>
      <c r="AD567" t="s">
        <v>5</v>
      </c>
      <c r="AE567">
        <v>43</v>
      </c>
      <c r="AF567">
        <v>1</v>
      </c>
      <c r="AH567" t="s">
        <v>9815</v>
      </c>
      <c r="AI567" t="s">
        <v>14582</v>
      </c>
      <c r="AJ567" t="s">
        <v>14581</v>
      </c>
      <c r="AK567" t="s">
        <v>14580</v>
      </c>
      <c r="AL567">
        <v>21</v>
      </c>
      <c r="AM567" s="5">
        <f t="shared" si="74"/>
        <v>1</v>
      </c>
      <c r="AN567" s="4">
        <f t="shared" si="71"/>
        <v>1.5145778114350624E-3</v>
      </c>
      <c r="AO567" s="3"/>
      <c r="AP567">
        <v>0</v>
      </c>
      <c r="AR567" t="s">
        <v>0</v>
      </c>
      <c r="AT567" s="2" t="s">
        <v>19</v>
      </c>
      <c r="AU567" s="1">
        <f t="shared" si="75"/>
        <v>1.6916827629221074</v>
      </c>
      <c r="AV567" s="1">
        <f t="shared" si="76"/>
        <v>1.2516184824139358</v>
      </c>
      <c r="AW567" s="1">
        <f t="shared" si="77"/>
        <v>0.81155420190576388</v>
      </c>
    </row>
    <row r="568" spans="1:49" x14ac:dyDescent="0.2">
      <c r="A568">
        <v>566</v>
      </c>
      <c r="B568" t="s">
        <v>14579</v>
      </c>
      <c r="C568" t="s">
        <v>14578</v>
      </c>
      <c r="F568" t="s">
        <v>14577</v>
      </c>
      <c r="G568" t="s">
        <v>15</v>
      </c>
      <c r="H568" t="s">
        <v>14</v>
      </c>
      <c r="I568" t="s">
        <v>14576</v>
      </c>
      <c r="J568">
        <v>60005049</v>
      </c>
      <c r="K568" t="s">
        <v>5305</v>
      </c>
      <c r="L568" t="s">
        <v>4394</v>
      </c>
      <c r="M568" t="s">
        <v>782</v>
      </c>
      <c r="N568">
        <v>5</v>
      </c>
      <c r="O568" t="s">
        <v>14575</v>
      </c>
      <c r="P568" t="s">
        <v>14574</v>
      </c>
      <c r="Q568" t="s">
        <v>14573</v>
      </c>
      <c r="R568" s="7">
        <v>36923</v>
      </c>
      <c r="S568" s="8">
        <f t="shared" si="72"/>
        <v>2001</v>
      </c>
      <c r="T568" s="8">
        <v>2001</v>
      </c>
      <c r="U568" s="8">
        <f t="shared" si="73"/>
        <v>21</v>
      </c>
      <c r="V568" s="7">
        <v>36923</v>
      </c>
      <c r="W568" s="11" t="s">
        <v>14296</v>
      </c>
      <c r="X568" s="2">
        <v>2.383</v>
      </c>
      <c r="Y568" s="6">
        <f t="shared" si="70"/>
        <v>6.3612824003630442E-2</v>
      </c>
      <c r="AA568">
        <v>13502417</v>
      </c>
      <c r="AB568">
        <v>17416</v>
      </c>
      <c r="AD568" t="s">
        <v>5</v>
      </c>
      <c r="AE568">
        <v>148</v>
      </c>
      <c r="AF568">
        <v>1</v>
      </c>
      <c r="AH568" s="10">
        <v>44409</v>
      </c>
      <c r="AI568" t="s">
        <v>14572</v>
      </c>
      <c r="AK568" t="s">
        <v>14571</v>
      </c>
      <c r="AL568">
        <v>6</v>
      </c>
      <c r="AM568" s="5">
        <f t="shared" si="74"/>
        <v>0.2857142857142857</v>
      </c>
      <c r="AN568" s="4">
        <f t="shared" si="71"/>
        <v>4.3273651755287499E-4</v>
      </c>
      <c r="AO568" s="3"/>
      <c r="AP568">
        <v>0</v>
      </c>
      <c r="AR568" t="s">
        <v>0</v>
      </c>
      <c r="AT568" s="2" t="s">
        <v>19</v>
      </c>
      <c r="AU568" s="1">
        <f t="shared" si="75"/>
        <v>4.4658797757807172</v>
      </c>
      <c r="AV568" s="1">
        <f t="shared" si="76"/>
        <v>3.2022780260591661</v>
      </c>
      <c r="AW568" s="1">
        <f t="shared" si="77"/>
        <v>1.9386762763376146</v>
      </c>
    </row>
    <row r="569" spans="1:49" x14ac:dyDescent="0.2">
      <c r="A569">
        <v>567</v>
      </c>
      <c r="B569" t="s">
        <v>14570</v>
      </c>
      <c r="C569" t="s">
        <v>14569</v>
      </c>
      <c r="D569" t="s">
        <v>14568</v>
      </c>
      <c r="F569" t="s">
        <v>14567</v>
      </c>
      <c r="G569" t="s">
        <v>15</v>
      </c>
      <c r="H569" t="s">
        <v>14</v>
      </c>
      <c r="I569" t="s">
        <v>14566</v>
      </c>
      <c r="J569" t="s">
        <v>14565</v>
      </c>
      <c r="K569" t="s">
        <v>14564</v>
      </c>
      <c r="L569" t="s">
        <v>14563</v>
      </c>
      <c r="M569" t="s">
        <v>263</v>
      </c>
      <c r="N569">
        <v>2</v>
      </c>
      <c r="O569" t="s">
        <v>14562</v>
      </c>
      <c r="P569" t="s">
        <v>14561</v>
      </c>
      <c r="Q569" t="s">
        <v>14560</v>
      </c>
      <c r="R569" s="7">
        <v>36923</v>
      </c>
      <c r="S569" s="8">
        <f t="shared" si="72"/>
        <v>2001</v>
      </c>
      <c r="T569" s="8">
        <v>2001</v>
      </c>
      <c r="U569" s="8">
        <f t="shared" si="73"/>
        <v>21</v>
      </c>
      <c r="V569" s="7">
        <v>36923</v>
      </c>
      <c r="W569" t="s">
        <v>3089</v>
      </c>
      <c r="X569" s="2">
        <v>1.6519999999999999</v>
      </c>
      <c r="Y569" s="6">
        <f t="shared" si="70"/>
        <v>4.409919649769093E-2</v>
      </c>
      <c r="AA569" t="s">
        <v>3088</v>
      </c>
      <c r="AB569">
        <v>17337</v>
      </c>
      <c r="AD569" t="s">
        <v>5</v>
      </c>
      <c r="AE569">
        <v>49</v>
      </c>
      <c r="AF569">
        <v>2</v>
      </c>
      <c r="AH569" t="s">
        <v>14559</v>
      </c>
      <c r="AI569" t="s">
        <v>14558</v>
      </c>
      <c r="AJ569" t="s">
        <v>14557</v>
      </c>
      <c r="AK569" t="s">
        <v>14556</v>
      </c>
      <c r="AL569">
        <v>158</v>
      </c>
      <c r="AM569" s="5">
        <f t="shared" si="74"/>
        <v>7.5238095238095237</v>
      </c>
      <c r="AN569" s="4">
        <f t="shared" si="71"/>
        <v>1.1395394962225708E-2</v>
      </c>
      <c r="AO569" s="3"/>
      <c r="AP569">
        <v>0</v>
      </c>
      <c r="AR569" t="s">
        <v>0</v>
      </c>
      <c r="AT569" s="2" t="s">
        <v>19</v>
      </c>
      <c r="AU569" s="1">
        <f t="shared" si="75"/>
        <v>3.4288056037051367</v>
      </c>
      <c r="AV569" s="1">
        <f t="shared" si="76"/>
        <v>2.7747295729958319</v>
      </c>
      <c r="AW569" s="1">
        <f t="shared" si="77"/>
        <v>2.1206535422865276</v>
      </c>
    </row>
    <row r="570" spans="1:49" x14ac:dyDescent="0.2">
      <c r="A570">
        <v>568</v>
      </c>
      <c r="B570" t="s">
        <v>14555</v>
      </c>
      <c r="C570" t="s">
        <v>14554</v>
      </c>
      <c r="F570" t="s">
        <v>14553</v>
      </c>
      <c r="G570" t="s">
        <v>15</v>
      </c>
      <c r="H570" t="s">
        <v>14</v>
      </c>
      <c r="I570" t="s">
        <v>14552</v>
      </c>
      <c r="J570">
        <v>60013983</v>
      </c>
      <c r="K570" t="s">
        <v>5241</v>
      </c>
      <c r="L570" t="s">
        <v>5240</v>
      </c>
      <c r="M570" t="s">
        <v>3985</v>
      </c>
      <c r="N570">
        <v>3</v>
      </c>
      <c r="O570" t="s">
        <v>14551</v>
      </c>
      <c r="P570" t="s">
        <v>14550</v>
      </c>
      <c r="Q570" t="s">
        <v>5237</v>
      </c>
      <c r="R570" s="7">
        <v>36923</v>
      </c>
      <c r="S570" s="8">
        <f t="shared" si="72"/>
        <v>2001</v>
      </c>
      <c r="T570" s="8">
        <v>2001</v>
      </c>
      <c r="U570" s="8">
        <f t="shared" si="73"/>
        <v>21</v>
      </c>
      <c r="V570" s="7">
        <v>36923</v>
      </c>
      <c r="W570" s="11" t="s">
        <v>14296</v>
      </c>
      <c r="X570" s="2">
        <v>2.383</v>
      </c>
      <c r="Y570" s="6">
        <f t="shared" si="70"/>
        <v>6.3612824003630442E-2</v>
      </c>
      <c r="AA570">
        <v>13502417</v>
      </c>
      <c r="AB570">
        <v>17416</v>
      </c>
      <c r="AD570" t="s">
        <v>5</v>
      </c>
      <c r="AE570">
        <v>148</v>
      </c>
      <c r="AF570">
        <v>1</v>
      </c>
      <c r="AH570" t="s">
        <v>3181</v>
      </c>
      <c r="AI570" t="s">
        <v>14549</v>
      </c>
      <c r="AK570" t="s">
        <v>14548</v>
      </c>
      <c r="AL570">
        <v>42</v>
      </c>
      <c r="AM570" s="5">
        <f t="shared" si="74"/>
        <v>2</v>
      </c>
      <c r="AN570" s="4">
        <f t="shared" si="71"/>
        <v>3.0291556228701248E-3</v>
      </c>
      <c r="AO570" s="3"/>
      <c r="AP570">
        <v>0</v>
      </c>
      <c r="AR570" t="s">
        <v>0</v>
      </c>
      <c r="AT570" s="2" t="s">
        <v>19</v>
      </c>
      <c r="AU570" s="1">
        <f t="shared" si="75"/>
        <v>4.5437723489402346</v>
      </c>
      <c r="AV570" s="1">
        <f t="shared" si="76"/>
        <v>3.3320989813250281</v>
      </c>
      <c r="AW570" s="1">
        <f t="shared" si="77"/>
        <v>2.1204256137098221</v>
      </c>
    </row>
    <row r="571" spans="1:49" x14ac:dyDescent="0.2">
      <c r="A571">
        <v>569</v>
      </c>
      <c r="B571" t="s">
        <v>14547</v>
      </c>
      <c r="C571" t="s">
        <v>14546</v>
      </c>
      <c r="F571" t="s">
        <v>14545</v>
      </c>
      <c r="G571" t="s">
        <v>15</v>
      </c>
      <c r="H571" t="s">
        <v>14</v>
      </c>
      <c r="I571" t="s">
        <v>14544</v>
      </c>
      <c r="J571">
        <v>60003500</v>
      </c>
      <c r="K571" t="s">
        <v>670</v>
      </c>
      <c r="L571" t="s">
        <v>669</v>
      </c>
      <c r="M571" t="s">
        <v>10</v>
      </c>
      <c r="N571">
        <v>2</v>
      </c>
      <c r="O571" t="s">
        <v>14543</v>
      </c>
      <c r="P571" t="s">
        <v>14542</v>
      </c>
      <c r="Q571" t="s">
        <v>1440</v>
      </c>
      <c r="R571" s="7">
        <v>36923</v>
      </c>
      <c r="S571" s="8">
        <f t="shared" si="72"/>
        <v>2001</v>
      </c>
      <c r="T571" s="8">
        <v>2001</v>
      </c>
      <c r="U571" s="8">
        <f t="shared" si="73"/>
        <v>21</v>
      </c>
      <c r="V571" s="7">
        <v>36923</v>
      </c>
      <c r="W571" s="11" t="s">
        <v>14296</v>
      </c>
      <c r="X571" s="2">
        <v>2.383</v>
      </c>
      <c r="Y571" s="6">
        <f t="shared" si="70"/>
        <v>6.3612824003630442E-2</v>
      </c>
      <c r="AA571">
        <v>13502417</v>
      </c>
      <c r="AB571">
        <v>17416</v>
      </c>
      <c r="AD571" t="s">
        <v>5</v>
      </c>
      <c r="AE571">
        <v>148</v>
      </c>
      <c r="AF571">
        <v>1</v>
      </c>
      <c r="AH571" t="s">
        <v>14541</v>
      </c>
      <c r="AI571" t="s">
        <v>14540</v>
      </c>
      <c r="AK571" t="s">
        <v>14539</v>
      </c>
      <c r="AL571">
        <v>21</v>
      </c>
      <c r="AM571" s="5">
        <f t="shared" si="74"/>
        <v>1</v>
      </c>
      <c r="AN571" s="4">
        <f t="shared" si="71"/>
        <v>1.5145778114350624E-3</v>
      </c>
      <c r="AO571" s="3"/>
      <c r="AP571">
        <v>0</v>
      </c>
      <c r="AR571" t="s">
        <v>0</v>
      </c>
      <c r="AT571" s="2" t="s">
        <v>19</v>
      </c>
      <c r="AU571" s="1">
        <f t="shared" si="75"/>
        <v>4.498335014597183</v>
      </c>
      <c r="AV571" s="1">
        <f t="shared" si="76"/>
        <v>3.2563700907532751</v>
      </c>
      <c r="AW571" s="1">
        <f t="shared" si="77"/>
        <v>2.0144051669093677</v>
      </c>
    </row>
    <row r="572" spans="1:49" x14ac:dyDescent="0.2">
      <c r="A572">
        <v>570</v>
      </c>
      <c r="B572" t="s">
        <v>14538</v>
      </c>
      <c r="C572" t="s">
        <v>14537</v>
      </c>
      <c r="F572" t="s">
        <v>14536</v>
      </c>
      <c r="G572" t="s">
        <v>15</v>
      </c>
      <c r="H572" t="s">
        <v>14</v>
      </c>
      <c r="I572" t="s">
        <v>14535</v>
      </c>
      <c r="N572">
        <v>1</v>
      </c>
      <c r="O572" t="s">
        <v>14534</v>
      </c>
      <c r="P572">
        <v>57197908126</v>
      </c>
      <c r="R572" s="7">
        <v>36923</v>
      </c>
      <c r="S572" s="8">
        <f t="shared" si="72"/>
        <v>2001</v>
      </c>
      <c r="T572" s="8">
        <v>2001</v>
      </c>
      <c r="U572" s="8">
        <f t="shared" si="73"/>
        <v>21</v>
      </c>
      <c r="V572" s="7">
        <v>36923</v>
      </c>
      <c r="W572" t="s">
        <v>8481</v>
      </c>
      <c r="X572" s="2">
        <v>0.88100000000000001</v>
      </c>
      <c r="Y572" s="6">
        <f t="shared" si="70"/>
        <v>2.3517791836843653E-2</v>
      </c>
      <c r="AA572">
        <v>10459243</v>
      </c>
      <c r="AB572">
        <v>17248</v>
      </c>
      <c r="AD572" t="s">
        <v>5</v>
      </c>
      <c r="AE572">
        <v>43</v>
      </c>
      <c r="AF572">
        <v>1</v>
      </c>
      <c r="AH572" t="s">
        <v>14533</v>
      </c>
      <c r="AI572" t="s">
        <v>14532</v>
      </c>
      <c r="AJ572" t="s">
        <v>14531</v>
      </c>
      <c r="AK572" t="s">
        <v>14530</v>
      </c>
      <c r="AL572">
        <v>8</v>
      </c>
      <c r="AM572" s="5">
        <f t="shared" si="74"/>
        <v>0.38095238095238093</v>
      </c>
      <c r="AN572" s="4">
        <f t="shared" si="71"/>
        <v>5.7698202340383331E-4</v>
      </c>
      <c r="AO572" s="3"/>
      <c r="AP572">
        <v>0</v>
      </c>
      <c r="AR572" t="s">
        <v>0</v>
      </c>
      <c r="AT572" s="2" t="s">
        <v>19</v>
      </c>
      <c r="AU572" s="1">
        <f t="shared" si="75"/>
        <v>1.6635548892811707</v>
      </c>
      <c r="AV572" s="1">
        <f t="shared" si="76"/>
        <v>1.2047386930123745</v>
      </c>
      <c r="AW572" s="1">
        <f t="shared" si="77"/>
        <v>0.74592249674357791</v>
      </c>
    </row>
    <row r="573" spans="1:49" x14ac:dyDescent="0.2">
      <c r="A573">
        <v>571</v>
      </c>
      <c r="B573" t="s">
        <v>14529</v>
      </c>
      <c r="C573" t="s">
        <v>14528</v>
      </c>
      <c r="F573" t="s">
        <v>14527</v>
      </c>
      <c r="G573" t="s">
        <v>15</v>
      </c>
      <c r="H573" t="s">
        <v>14</v>
      </c>
      <c r="I573" t="s">
        <v>8906</v>
      </c>
      <c r="J573">
        <v>60025278</v>
      </c>
      <c r="K573" t="s">
        <v>2690</v>
      </c>
      <c r="L573" t="s">
        <v>470</v>
      </c>
      <c r="M573" t="s">
        <v>469</v>
      </c>
      <c r="N573">
        <v>1</v>
      </c>
      <c r="O573" t="s">
        <v>14526</v>
      </c>
      <c r="P573">
        <v>7201669202</v>
      </c>
      <c r="Q573">
        <v>60025278</v>
      </c>
      <c r="R573" s="7">
        <v>36923</v>
      </c>
      <c r="S573" s="8">
        <f t="shared" si="72"/>
        <v>2001</v>
      </c>
      <c r="T573" s="8">
        <v>2001</v>
      </c>
      <c r="U573" s="8">
        <f t="shared" si="73"/>
        <v>21</v>
      </c>
      <c r="V573" s="7">
        <v>36923</v>
      </c>
      <c r="W573" t="s">
        <v>14525</v>
      </c>
      <c r="X573" s="2">
        <v>0.76700000000000002</v>
      </c>
      <c r="Y573" s="6">
        <f t="shared" si="70"/>
        <v>2.0474626945356504E-2</v>
      </c>
      <c r="AA573">
        <v>983063</v>
      </c>
      <c r="AB573">
        <v>26048</v>
      </c>
      <c r="AD573" t="s">
        <v>5</v>
      </c>
      <c r="AE573">
        <v>47</v>
      </c>
      <c r="AF573">
        <v>1</v>
      </c>
      <c r="AH573" t="s">
        <v>14524</v>
      </c>
      <c r="AI573" t="s">
        <v>14523</v>
      </c>
      <c r="AJ573" t="s">
        <v>14522</v>
      </c>
      <c r="AK573" t="s">
        <v>14521</v>
      </c>
      <c r="AL573">
        <v>16</v>
      </c>
      <c r="AM573" s="5">
        <f t="shared" si="74"/>
        <v>0.76190476190476186</v>
      </c>
      <c r="AN573" s="4">
        <f t="shared" si="71"/>
        <v>1.1539640468076666E-3</v>
      </c>
      <c r="AO573" s="3"/>
      <c r="AP573">
        <v>0</v>
      </c>
      <c r="AR573" t="s">
        <v>0</v>
      </c>
      <c r="AT573" s="2" t="s">
        <v>19</v>
      </c>
      <c r="AU573" s="1">
        <f t="shared" si="75"/>
        <v>1.4678428075791852</v>
      </c>
      <c r="AV573" s="1">
        <f t="shared" si="76"/>
        <v>1.0814295496082085</v>
      </c>
      <c r="AW573" s="1">
        <f t="shared" si="77"/>
        <v>0.69501629163723178</v>
      </c>
    </row>
    <row r="574" spans="1:49" x14ac:dyDescent="0.2">
      <c r="A574">
        <v>572</v>
      </c>
      <c r="B574" t="s">
        <v>14520</v>
      </c>
      <c r="C574" t="s">
        <v>14519</v>
      </c>
      <c r="D574" t="s">
        <v>14518</v>
      </c>
      <c r="F574" t="s">
        <v>14517</v>
      </c>
      <c r="G574" t="s">
        <v>15</v>
      </c>
      <c r="H574" t="s">
        <v>14</v>
      </c>
      <c r="I574" t="s">
        <v>14516</v>
      </c>
      <c r="J574">
        <v>60068535</v>
      </c>
      <c r="K574" t="s">
        <v>8485</v>
      </c>
      <c r="L574" t="s">
        <v>7712</v>
      </c>
      <c r="M574" t="s">
        <v>7711</v>
      </c>
      <c r="N574">
        <v>3</v>
      </c>
      <c r="O574" t="s">
        <v>14515</v>
      </c>
      <c r="P574" t="s">
        <v>14514</v>
      </c>
      <c r="Q574" t="s">
        <v>8482</v>
      </c>
      <c r="R574" s="7">
        <v>36923</v>
      </c>
      <c r="S574" s="8">
        <f t="shared" si="72"/>
        <v>2001</v>
      </c>
      <c r="T574" s="8">
        <v>2001</v>
      </c>
      <c r="U574" s="8">
        <f t="shared" si="73"/>
        <v>21</v>
      </c>
      <c r="V574" s="7">
        <v>36923</v>
      </c>
      <c r="W574" t="s">
        <v>10008</v>
      </c>
      <c r="X574" s="2">
        <v>0.65500000000000003</v>
      </c>
      <c r="Y574" s="6">
        <f t="shared" si="70"/>
        <v>1.7484850911614749E-2</v>
      </c>
      <c r="AA574">
        <v>189375</v>
      </c>
      <c r="AB574">
        <v>26051</v>
      </c>
      <c r="AD574" t="s">
        <v>5</v>
      </c>
      <c r="AE574">
        <v>43</v>
      </c>
      <c r="AF574">
        <v>1</v>
      </c>
      <c r="AH574" t="s">
        <v>14513</v>
      </c>
      <c r="AI574" t="s">
        <v>14512</v>
      </c>
      <c r="AJ574" t="s">
        <v>14511</v>
      </c>
      <c r="AK574" t="s">
        <v>14510</v>
      </c>
      <c r="AL574">
        <v>9</v>
      </c>
      <c r="AM574" s="5">
        <f t="shared" si="74"/>
        <v>0.42857142857142855</v>
      </c>
      <c r="AN574" s="4">
        <f t="shared" si="71"/>
        <v>6.4910477632931242E-4</v>
      </c>
      <c r="AO574" s="3"/>
      <c r="AP574">
        <v>0</v>
      </c>
      <c r="AQ574" t="s">
        <v>14509</v>
      </c>
      <c r="AR574" t="s">
        <v>0</v>
      </c>
      <c r="AS574" t="s">
        <v>14508</v>
      </c>
      <c r="AT574" s="2" t="s">
        <v>19</v>
      </c>
      <c r="AU574" s="1">
        <f t="shared" si="75"/>
        <v>1.2434127071029115</v>
      </c>
      <c r="AV574" s="1">
        <f t="shared" si="76"/>
        <v>0.90669778439720294</v>
      </c>
      <c r="AW574" s="1">
        <f t="shared" si="77"/>
        <v>0.56998286169149437</v>
      </c>
    </row>
    <row r="575" spans="1:49" x14ac:dyDescent="0.2">
      <c r="A575">
        <v>573</v>
      </c>
      <c r="B575" t="s">
        <v>14507</v>
      </c>
      <c r="C575" t="s">
        <v>14506</v>
      </c>
      <c r="D575" t="s">
        <v>14505</v>
      </c>
      <c r="F575" t="s">
        <v>14504</v>
      </c>
      <c r="G575" t="s">
        <v>15</v>
      </c>
      <c r="H575" t="s">
        <v>14</v>
      </c>
      <c r="I575" t="s">
        <v>14503</v>
      </c>
      <c r="J575">
        <v>60001565</v>
      </c>
      <c r="K575" t="s">
        <v>1393</v>
      </c>
      <c r="L575" t="s">
        <v>1392</v>
      </c>
      <c r="M575" t="s">
        <v>1391</v>
      </c>
      <c r="N575">
        <v>3</v>
      </c>
      <c r="O575" t="s">
        <v>14502</v>
      </c>
      <c r="P575" t="s">
        <v>14501</v>
      </c>
      <c r="Q575" t="s">
        <v>1388</v>
      </c>
      <c r="R575" s="7">
        <v>36923</v>
      </c>
      <c r="S575" s="8">
        <f t="shared" si="72"/>
        <v>2001</v>
      </c>
      <c r="T575" s="8">
        <v>2001</v>
      </c>
      <c r="U575" s="8">
        <f t="shared" si="73"/>
        <v>21</v>
      </c>
      <c r="V575" s="7">
        <v>36923</v>
      </c>
      <c r="W575" t="s">
        <v>10008</v>
      </c>
      <c r="X575" s="2">
        <v>0.65500000000000003</v>
      </c>
      <c r="Y575" s="6">
        <f t="shared" si="70"/>
        <v>1.7484850911614749E-2</v>
      </c>
      <c r="AA575">
        <v>189375</v>
      </c>
      <c r="AB575">
        <v>26051</v>
      </c>
      <c r="AD575" t="s">
        <v>5</v>
      </c>
      <c r="AE575">
        <v>43</v>
      </c>
      <c r="AF575">
        <v>1</v>
      </c>
      <c r="AH575" t="s">
        <v>14500</v>
      </c>
      <c r="AI575" t="s">
        <v>14499</v>
      </c>
      <c r="AJ575" t="s">
        <v>14498</v>
      </c>
      <c r="AK575" t="s">
        <v>14497</v>
      </c>
      <c r="AL575">
        <v>4</v>
      </c>
      <c r="AM575" s="5">
        <f t="shared" si="74"/>
        <v>0.19047619047619047</v>
      </c>
      <c r="AN575" s="4">
        <f t="shared" si="71"/>
        <v>2.8849101170191666E-4</v>
      </c>
      <c r="AO575" s="3"/>
      <c r="AP575">
        <v>0</v>
      </c>
      <c r="AR575" t="s">
        <v>0</v>
      </c>
      <c r="AT575" s="2" t="s">
        <v>19</v>
      </c>
      <c r="AU575" s="1">
        <f t="shared" si="75"/>
        <v>1.2325942941640899</v>
      </c>
      <c r="AV575" s="1">
        <f t="shared" si="76"/>
        <v>0.88866709616583317</v>
      </c>
      <c r="AW575" s="1">
        <f t="shared" si="77"/>
        <v>0.54473989816757662</v>
      </c>
    </row>
    <row r="576" spans="1:49" x14ac:dyDescent="0.2">
      <c r="A576">
        <v>574</v>
      </c>
      <c r="B576" t="s">
        <v>14496</v>
      </c>
      <c r="C576" t="s">
        <v>14495</v>
      </c>
      <c r="F576" t="s">
        <v>14494</v>
      </c>
      <c r="G576" t="s">
        <v>15</v>
      </c>
      <c r="H576" t="s">
        <v>14</v>
      </c>
      <c r="I576" t="s">
        <v>14493</v>
      </c>
      <c r="J576">
        <v>60019702</v>
      </c>
      <c r="K576" t="s">
        <v>11363</v>
      </c>
      <c r="L576" t="s">
        <v>11362</v>
      </c>
      <c r="M576" t="s">
        <v>237</v>
      </c>
      <c r="N576">
        <v>6</v>
      </c>
      <c r="O576" t="s">
        <v>14492</v>
      </c>
      <c r="P576" t="s">
        <v>14491</v>
      </c>
      <c r="Q576" t="s">
        <v>14490</v>
      </c>
      <c r="R576" s="7">
        <v>36923</v>
      </c>
      <c r="S576" s="8">
        <f t="shared" si="72"/>
        <v>2001</v>
      </c>
      <c r="T576" s="8">
        <v>2001</v>
      </c>
      <c r="U576" s="8">
        <f t="shared" si="73"/>
        <v>21</v>
      </c>
      <c r="V576" s="7">
        <v>36923</v>
      </c>
      <c r="W576" s="11" t="s">
        <v>14296</v>
      </c>
      <c r="X576" s="2">
        <v>2.383</v>
      </c>
      <c r="Y576" s="6">
        <f t="shared" si="70"/>
        <v>6.3612824003630442E-2</v>
      </c>
      <c r="AA576">
        <v>13502417</v>
      </c>
      <c r="AB576">
        <v>17416</v>
      </c>
      <c r="AD576" t="s">
        <v>5</v>
      </c>
      <c r="AE576">
        <v>148</v>
      </c>
      <c r="AF576">
        <v>1</v>
      </c>
      <c r="AH576" t="s">
        <v>14489</v>
      </c>
      <c r="AI576" t="s">
        <v>14488</v>
      </c>
      <c r="AK576" t="s">
        <v>14487</v>
      </c>
      <c r="AL576">
        <v>26</v>
      </c>
      <c r="AM576" s="5">
        <f t="shared" si="74"/>
        <v>1.2380952380952381</v>
      </c>
      <c r="AN576" s="4">
        <f t="shared" si="71"/>
        <v>1.8751915760624584E-3</v>
      </c>
      <c r="AO576" s="3"/>
      <c r="AP576">
        <v>0</v>
      </c>
      <c r="AR576" t="s">
        <v>0</v>
      </c>
      <c r="AT576" s="2" t="s">
        <v>19</v>
      </c>
      <c r="AU576" s="1">
        <f t="shared" si="75"/>
        <v>4.5091534275360052</v>
      </c>
      <c r="AV576" s="1">
        <f t="shared" si="76"/>
        <v>3.2744007789846452</v>
      </c>
      <c r="AW576" s="1">
        <f t="shared" si="77"/>
        <v>2.0396481304332852</v>
      </c>
    </row>
    <row r="577" spans="1:49" x14ac:dyDescent="0.2">
      <c r="A577">
        <v>575</v>
      </c>
      <c r="B577" t="s">
        <v>14486</v>
      </c>
      <c r="C577" t="s">
        <v>14485</v>
      </c>
      <c r="D577" t="s">
        <v>14484</v>
      </c>
      <c r="F577" t="s">
        <v>14483</v>
      </c>
      <c r="G577" t="s">
        <v>15</v>
      </c>
      <c r="H577" t="s">
        <v>14</v>
      </c>
      <c r="I577" t="s">
        <v>14482</v>
      </c>
      <c r="J577">
        <v>60032350</v>
      </c>
      <c r="K577" t="s">
        <v>14481</v>
      </c>
      <c r="L577" t="s">
        <v>499</v>
      </c>
      <c r="M577" t="s">
        <v>498</v>
      </c>
      <c r="N577">
        <v>1</v>
      </c>
      <c r="O577" t="s">
        <v>14480</v>
      </c>
      <c r="P577">
        <v>7006549462</v>
      </c>
      <c r="Q577">
        <v>60032350</v>
      </c>
      <c r="R577" s="7">
        <v>36923</v>
      </c>
      <c r="S577" s="8">
        <f t="shared" si="72"/>
        <v>2001</v>
      </c>
      <c r="T577" s="8">
        <v>2001</v>
      </c>
      <c r="U577" s="8">
        <f t="shared" si="73"/>
        <v>21</v>
      </c>
      <c r="V577" s="7">
        <v>36923</v>
      </c>
      <c r="W577" t="s">
        <v>3455</v>
      </c>
      <c r="X577" s="2">
        <v>2.9860000000000002</v>
      </c>
      <c r="Y577" s="6">
        <f t="shared" si="70"/>
        <v>7.9709564613865094E-2</v>
      </c>
      <c r="AA577">
        <v>7338716</v>
      </c>
      <c r="AB577">
        <v>18902</v>
      </c>
      <c r="AD577" t="s">
        <v>5</v>
      </c>
      <c r="AE577">
        <v>19</v>
      </c>
      <c r="AF577">
        <v>2</v>
      </c>
      <c r="AH577" t="s">
        <v>14479</v>
      </c>
      <c r="AI577" t="s">
        <v>14478</v>
      </c>
      <c r="AJ577" t="s">
        <v>14477</v>
      </c>
      <c r="AK577" t="s">
        <v>14476</v>
      </c>
      <c r="AL577">
        <v>31</v>
      </c>
      <c r="AM577" s="5">
        <f t="shared" si="74"/>
        <v>1.4761904761904763</v>
      </c>
      <c r="AN577" s="4">
        <f t="shared" si="71"/>
        <v>2.2358053406898544E-3</v>
      </c>
      <c r="AO577" s="3"/>
      <c r="AP577">
        <v>0</v>
      </c>
      <c r="AR577" t="s">
        <v>0</v>
      </c>
      <c r="AT577" s="2" t="s">
        <v>19</v>
      </c>
      <c r="AU577" s="1">
        <f t="shared" si="75"/>
        <v>5.646743683191251</v>
      </c>
      <c r="AV577" s="1">
        <f t="shared" si="76"/>
        <v>4.0972684977277476</v>
      </c>
      <c r="AW577" s="1">
        <f t="shared" si="77"/>
        <v>2.5477933122642424</v>
      </c>
    </row>
    <row r="578" spans="1:49" x14ac:dyDescent="0.2">
      <c r="A578">
        <v>576</v>
      </c>
      <c r="B578" t="s">
        <v>14475</v>
      </c>
      <c r="C578" t="s">
        <v>14474</v>
      </c>
      <c r="D578" t="s">
        <v>14473</v>
      </c>
      <c r="F578" t="s">
        <v>14472</v>
      </c>
      <c r="G578" t="s">
        <v>15</v>
      </c>
      <c r="H578" t="s">
        <v>14</v>
      </c>
      <c r="I578" t="s">
        <v>14471</v>
      </c>
      <c r="J578" t="s">
        <v>3461</v>
      </c>
      <c r="K578" t="s">
        <v>3460</v>
      </c>
      <c r="L578" t="s">
        <v>3459</v>
      </c>
      <c r="M578" t="s">
        <v>263</v>
      </c>
      <c r="N578">
        <v>2</v>
      </c>
      <c r="O578" t="s">
        <v>14470</v>
      </c>
      <c r="P578" t="s">
        <v>14469</v>
      </c>
      <c r="Q578" t="s">
        <v>14468</v>
      </c>
      <c r="R578" s="7">
        <v>36923</v>
      </c>
      <c r="S578" s="8">
        <f t="shared" si="72"/>
        <v>2001</v>
      </c>
      <c r="T578" s="8">
        <v>2001</v>
      </c>
      <c r="U578" s="8">
        <f t="shared" si="73"/>
        <v>21</v>
      </c>
      <c r="V578" s="7">
        <v>36923</v>
      </c>
      <c r="W578" t="s">
        <v>3455</v>
      </c>
      <c r="X578" s="2">
        <v>2.9860000000000002</v>
      </c>
      <c r="Y578" s="6">
        <f t="shared" si="70"/>
        <v>7.9709564613865094E-2</v>
      </c>
      <c r="AA578">
        <v>7338716</v>
      </c>
      <c r="AB578">
        <v>18902</v>
      </c>
      <c r="AD578" t="s">
        <v>5</v>
      </c>
      <c r="AE578">
        <v>19</v>
      </c>
      <c r="AF578">
        <v>2</v>
      </c>
      <c r="AH578" t="s">
        <v>3035</v>
      </c>
      <c r="AI578" t="s">
        <v>14467</v>
      </c>
      <c r="AJ578" t="s">
        <v>14466</v>
      </c>
      <c r="AK578" t="s">
        <v>14465</v>
      </c>
      <c r="AL578">
        <v>60</v>
      </c>
      <c r="AM578" s="5">
        <f t="shared" si="74"/>
        <v>2.8571428571428572</v>
      </c>
      <c r="AN578" s="4">
        <f t="shared" si="71"/>
        <v>4.3273651755287501E-3</v>
      </c>
      <c r="AO578" s="3"/>
      <c r="AP578">
        <v>0</v>
      </c>
      <c r="AR578" t="s">
        <v>0</v>
      </c>
      <c r="AT578" s="2" t="s">
        <v>19</v>
      </c>
      <c r="AU578" s="1">
        <f t="shared" si="75"/>
        <v>5.7094904782364182</v>
      </c>
      <c r="AV578" s="1">
        <f t="shared" si="76"/>
        <v>4.2018464894696921</v>
      </c>
      <c r="AW578" s="1">
        <f t="shared" si="77"/>
        <v>2.6942025007029651</v>
      </c>
    </row>
    <row r="579" spans="1:49" x14ac:dyDescent="0.2">
      <c r="A579">
        <v>577</v>
      </c>
      <c r="B579" t="s">
        <v>14464</v>
      </c>
      <c r="C579" t="s">
        <v>14463</v>
      </c>
      <c r="F579" t="s">
        <v>14462</v>
      </c>
      <c r="G579" t="s">
        <v>15</v>
      </c>
      <c r="H579" t="s">
        <v>14</v>
      </c>
      <c r="I579" t="s">
        <v>5530</v>
      </c>
      <c r="J579">
        <v>60116768</v>
      </c>
      <c r="K579" t="s">
        <v>4655</v>
      </c>
      <c r="L579" t="s">
        <v>4654</v>
      </c>
      <c r="M579" t="s">
        <v>993</v>
      </c>
      <c r="N579">
        <v>1</v>
      </c>
      <c r="O579" t="s">
        <v>14461</v>
      </c>
      <c r="P579">
        <v>7501612962</v>
      </c>
      <c r="Q579">
        <v>60116768</v>
      </c>
      <c r="R579" s="7">
        <v>36923</v>
      </c>
      <c r="S579" s="8">
        <f t="shared" si="72"/>
        <v>2001</v>
      </c>
      <c r="T579" s="8">
        <v>2001</v>
      </c>
      <c r="U579" s="8">
        <f t="shared" si="73"/>
        <v>21</v>
      </c>
      <c r="V579" s="7">
        <v>36923</v>
      </c>
      <c r="W579" s="11" t="s">
        <v>14296</v>
      </c>
      <c r="X579" s="2">
        <v>2.383</v>
      </c>
      <c r="Y579" s="6">
        <f t="shared" ref="Y579:Y642" si="78">(X579-$Z$3)/($Z$2-$Z$3)</f>
        <v>6.3612824003630442E-2</v>
      </c>
      <c r="AA579">
        <v>13502417</v>
      </c>
      <c r="AB579">
        <v>17416</v>
      </c>
      <c r="AD579" t="s">
        <v>5</v>
      </c>
      <c r="AE579">
        <v>148</v>
      </c>
      <c r="AF579">
        <v>1</v>
      </c>
      <c r="AH579" t="s">
        <v>14460</v>
      </c>
      <c r="AI579" t="s">
        <v>14459</v>
      </c>
      <c r="AK579" t="s">
        <v>14458</v>
      </c>
      <c r="AL579">
        <v>18</v>
      </c>
      <c r="AM579" s="5">
        <f t="shared" si="74"/>
        <v>0.8571428571428571</v>
      </c>
      <c r="AN579" s="4">
        <f t="shared" ref="AN579:AN642" si="79">(AM579-$AO$3)/($AO$2-$AO$3)</f>
        <v>1.2982095526586248E-3</v>
      </c>
      <c r="AO579" s="3"/>
      <c r="AP579">
        <v>0</v>
      </c>
      <c r="AR579" t="s">
        <v>0</v>
      </c>
      <c r="AT579" s="2" t="s">
        <v>19</v>
      </c>
      <c r="AU579" s="1">
        <f t="shared" si="75"/>
        <v>4.4918439668338896</v>
      </c>
      <c r="AV579" s="1">
        <f t="shared" si="76"/>
        <v>3.2455516778144533</v>
      </c>
      <c r="AW579" s="1">
        <f t="shared" si="77"/>
        <v>1.9992593887950172</v>
      </c>
    </row>
    <row r="580" spans="1:49" x14ac:dyDescent="0.2">
      <c r="A580">
        <v>578</v>
      </c>
      <c r="B580" t="s">
        <v>14457</v>
      </c>
      <c r="C580" t="s">
        <v>14456</v>
      </c>
      <c r="D580" t="s">
        <v>14455</v>
      </c>
      <c r="F580" t="s">
        <v>14454</v>
      </c>
      <c r="G580" t="s">
        <v>15</v>
      </c>
      <c r="H580" t="s">
        <v>14</v>
      </c>
      <c r="I580" t="s">
        <v>14453</v>
      </c>
      <c r="J580" t="s">
        <v>14452</v>
      </c>
      <c r="K580" t="s">
        <v>14451</v>
      </c>
      <c r="L580" t="s">
        <v>14450</v>
      </c>
      <c r="M580" t="s">
        <v>14449</v>
      </c>
      <c r="N580">
        <v>5</v>
      </c>
      <c r="O580" t="s">
        <v>14448</v>
      </c>
      <c r="P580" t="s">
        <v>14447</v>
      </c>
      <c r="Q580" t="s">
        <v>14446</v>
      </c>
      <c r="R580" s="7">
        <v>36923</v>
      </c>
      <c r="S580" s="8">
        <f t="shared" si="72"/>
        <v>2001</v>
      </c>
      <c r="T580" s="8">
        <v>2001</v>
      </c>
      <c r="U580" s="8">
        <f t="shared" si="73"/>
        <v>21</v>
      </c>
      <c r="V580" s="7">
        <v>36923</v>
      </c>
      <c r="W580" t="s">
        <v>10008</v>
      </c>
      <c r="X580" s="2">
        <v>0.65500000000000003</v>
      </c>
      <c r="Y580" s="6">
        <f t="shared" si="78"/>
        <v>1.7484850911614749E-2</v>
      </c>
      <c r="AA580">
        <v>189375</v>
      </c>
      <c r="AB580">
        <v>26051</v>
      </c>
      <c r="AD580" t="s">
        <v>5</v>
      </c>
      <c r="AE580">
        <v>43</v>
      </c>
      <c r="AF580">
        <v>1</v>
      </c>
      <c r="AH580" t="s">
        <v>14445</v>
      </c>
      <c r="AI580" t="s">
        <v>14444</v>
      </c>
      <c r="AJ580" t="s">
        <v>14443</v>
      </c>
      <c r="AK580" t="s">
        <v>14442</v>
      </c>
      <c r="AL580">
        <v>14</v>
      </c>
      <c r="AM580" s="5">
        <f t="shared" si="74"/>
        <v>0.66666666666666663</v>
      </c>
      <c r="AN580" s="4">
        <f t="shared" si="79"/>
        <v>1.0097185409567082E-3</v>
      </c>
      <c r="AO580" s="3"/>
      <c r="AP580">
        <v>0</v>
      </c>
      <c r="AR580" t="s">
        <v>0</v>
      </c>
      <c r="AT580" s="2" t="s">
        <v>19</v>
      </c>
      <c r="AU580" s="1">
        <f t="shared" si="75"/>
        <v>1.2542311200417335</v>
      </c>
      <c r="AV580" s="1">
        <f t="shared" si="76"/>
        <v>0.92472847262857294</v>
      </c>
      <c r="AW580" s="1">
        <f t="shared" si="77"/>
        <v>0.59522582521541212</v>
      </c>
    </row>
    <row r="581" spans="1:49" x14ac:dyDescent="0.2">
      <c r="A581">
        <v>579</v>
      </c>
      <c r="B581" t="s">
        <v>14441</v>
      </c>
      <c r="C581" t="s">
        <v>14440</v>
      </c>
      <c r="F581" t="s">
        <v>14439</v>
      </c>
      <c r="G581" t="s">
        <v>15</v>
      </c>
      <c r="H581" t="s">
        <v>14</v>
      </c>
      <c r="I581" t="s">
        <v>14438</v>
      </c>
      <c r="N581">
        <v>1</v>
      </c>
      <c r="O581" t="s">
        <v>14437</v>
      </c>
      <c r="P581">
        <v>7102497136</v>
      </c>
      <c r="R581" s="7">
        <v>36923</v>
      </c>
      <c r="S581" s="8">
        <f t="shared" si="72"/>
        <v>2001</v>
      </c>
      <c r="T581" s="8">
        <v>2001</v>
      </c>
      <c r="U581" s="8">
        <f t="shared" si="73"/>
        <v>21</v>
      </c>
      <c r="V581" s="7">
        <v>36923</v>
      </c>
      <c r="W581" t="s">
        <v>8481</v>
      </c>
      <c r="X581" s="2">
        <v>0.88100000000000001</v>
      </c>
      <c r="Y581" s="6">
        <f t="shared" si="78"/>
        <v>2.3517791836843653E-2</v>
      </c>
      <c r="AA581">
        <v>10459243</v>
      </c>
      <c r="AB581">
        <v>17248</v>
      </c>
      <c r="AD581" t="s">
        <v>5</v>
      </c>
      <c r="AE581">
        <v>43</v>
      </c>
      <c r="AF581">
        <v>1</v>
      </c>
      <c r="AH581" t="s">
        <v>14436</v>
      </c>
      <c r="AI581" t="s">
        <v>14435</v>
      </c>
      <c r="AJ581" t="s">
        <v>14434</v>
      </c>
      <c r="AK581" t="s">
        <v>14433</v>
      </c>
      <c r="AL581">
        <v>1</v>
      </c>
      <c r="AM581" s="5">
        <f t="shared" si="74"/>
        <v>4.7619047619047616E-2</v>
      </c>
      <c r="AN581" s="4">
        <f t="shared" si="79"/>
        <v>7.2122752925479164E-5</v>
      </c>
      <c r="AO581" s="3"/>
      <c r="AP581">
        <v>0</v>
      </c>
      <c r="AR581" t="s">
        <v>0</v>
      </c>
      <c r="AT581" s="2" t="s">
        <v>19</v>
      </c>
      <c r="AU581" s="1">
        <f t="shared" si="75"/>
        <v>1.6484091111668198</v>
      </c>
      <c r="AV581" s="1">
        <f t="shared" si="76"/>
        <v>1.1794957294884567</v>
      </c>
      <c r="AW581" s="1">
        <f t="shared" si="77"/>
        <v>0.71058234781009311</v>
      </c>
    </row>
    <row r="582" spans="1:49" x14ac:dyDescent="0.2">
      <c r="A582">
        <v>580</v>
      </c>
      <c r="B582" t="s">
        <v>14432</v>
      </c>
      <c r="C582" t="s">
        <v>14431</v>
      </c>
      <c r="D582" t="s">
        <v>14430</v>
      </c>
      <c r="F582" t="s">
        <v>14429</v>
      </c>
      <c r="G582" t="s">
        <v>15</v>
      </c>
      <c r="H582" t="s">
        <v>14</v>
      </c>
      <c r="I582" t="s">
        <v>14428</v>
      </c>
      <c r="J582" t="s">
        <v>14427</v>
      </c>
      <c r="K582" t="s">
        <v>14426</v>
      </c>
      <c r="L582" t="s">
        <v>14425</v>
      </c>
      <c r="M582" t="s">
        <v>14424</v>
      </c>
      <c r="N582">
        <v>2</v>
      </c>
      <c r="O582" t="s">
        <v>14423</v>
      </c>
      <c r="P582" t="s">
        <v>14422</v>
      </c>
      <c r="Q582" t="s">
        <v>14421</v>
      </c>
      <c r="R582" s="7">
        <v>36923</v>
      </c>
      <c r="S582" s="8">
        <f t="shared" si="72"/>
        <v>2001</v>
      </c>
      <c r="T582" s="8">
        <v>2001</v>
      </c>
      <c r="U582" s="8">
        <f t="shared" si="73"/>
        <v>21</v>
      </c>
      <c r="V582" s="7">
        <v>36923</v>
      </c>
      <c r="W582" t="s">
        <v>3455</v>
      </c>
      <c r="X582" s="2">
        <v>2.9860000000000002</v>
      </c>
      <c r="Y582" s="6">
        <f t="shared" si="78"/>
        <v>7.9709564613865094E-2</v>
      </c>
      <c r="AA582">
        <v>7338716</v>
      </c>
      <c r="AB582">
        <v>18902</v>
      </c>
      <c r="AD582" t="s">
        <v>5</v>
      </c>
      <c r="AE582">
        <v>19</v>
      </c>
      <c r="AF582">
        <v>2</v>
      </c>
      <c r="AH582" t="s">
        <v>14420</v>
      </c>
      <c r="AI582" t="s">
        <v>14419</v>
      </c>
      <c r="AJ582" t="s">
        <v>14418</v>
      </c>
      <c r="AK582" t="s">
        <v>14417</v>
      </c>
      <c r="AL582">
        <v>115</v>
      </c>
      <c r="AM582" s="5">
        <f t="shared" si="74"/>
        <v>5.4761904761904763</v>
      </c>
      <c r="AN582" s="4">
        <f t="shared" si="79"/>
        <v>8.2941165864301048E-3</v>
      </c>
      <c r="AO582" s="3"/>
      <c r="AP582">
        <v>0</v>
      </c>
      <c r="AR582" t="s">
        <v>0</v>
      </c>
      <c r="AT582" s="2" t="s">
        <v>19</v>
      </c>
      <c r="AU582" s="1">
        <f t="shared" si="75"/>
        <v>5.8284930205634593</v>
      </c>
      <c r="AV582" s="1">
        <f t="shared" si="76"/>
        <v>4.4001840600147597</v>
      </c>
      <c r="AW582" s="1">
        <f t="shared" si="77"/>
        <v>2.9718750994660601</v>
      </c>
    </row>
    <row r="583" spans="1:49" x14ac:dyDescent="0.2">
      <c r="A583">
        <v>581</v>
      </c>
      <c r="B583" t="s">
        <v>14416</v>
      </c>
      <c r="C583" t="s">
        <v>14415</v>
      </c>
      <c r="D583" t="s">
        <v>14414</v>
      </c>
      <c r="F583" t="s">
        <v>14413</v>
      </c>
      <c r="G583" t="s">
        <v>15</v>
      </c>
      <c r="H583" t="s">
        <v>14</v>
      </c>
      <c r="I583" t="s">
        <v>14412</v>
      </c>
      <c r="J583" t="s">
        <v>14411</v>
      </c>
      <c r="K583" t="s">
        <v>14410</v>
      </c>
      <c r="L583" t="s">
        <v>14409</v>
      </c>
      <c r="M583" t="s">
        <v>14408</v>
      </c>
      <c r="N583">
        <v>3</v>
      </c>
      <c r="O583" t="s">
        <v>14407</v>
      </c>
      <c r="P583" t="s">
        <v>14406</v>
      </c>
      <c r="Q583" t="s">
        <v>14405</v>
      </c>
      <c r="R583" s="7">
        <v>36923</v>
      </c>
      <c r="S583" s="8">
        <f t="shared" si="72"/>
        <v>2001</v>
      </c>
      <c r="T583" s="8">
        <v>2001</v>
      </c>
      <c r="U583" s="8">
        <f t="shared" si="73"/>
        <v>21</v>
      </c>
      <c r="V583" s="7">
        <v>36923</v>
      </c>
      <c r="W583" t="s">
        <v>3089</v>
      </c>
      <c r="X583" s="2">
        <v>1.6519999999999999</v>
      </c>
      <c r="Y583" s="6">
        <f t="shared" si="78"/>
        <v>4.409919649769093E-2</v>
      </c>
      <c r="AA583" t="s">
        <v>3088</v>
      </c>
      <c r="AB583">
        <v>17337</v>
      </c>
      <c r="AD583" t="s">
        <v>5</v>
      </c>
      <c r="AE583">
        <v>49</v>
      </c>
      <c r="AF583">
        <v>2</v>
      </c>
      <c r="AH583" t="s">
        <v>14404</v>
      </c>
      <c r="AI583" t="s">
        <v>14403</v>
      </c>
      <c r="AJ583" t="s">
        <v>14402</v>
      </c>
      <c r="AK583" t="s">
        <v>14401</v>
      </c>
      <c r="AL583">
        <v>6</v>
      </c>
      <c r="AM583" s="5">
        <f t="shared" si="74"/>
        <v>0.2857142857142857</v>
      </c>
      <c r="AN583" s="4">
        <f t="shared" si="79"/>
        <v>4.3273651755287499E-4</v>
      </c>
      <c r="AO583" s="3"/>
      <c r="AP583">
        <v>0</v>
      </c>
      <c r="AR583" t="s">
        <v>0</v>
      </c>
      <c r="AT583" s="2" t="s">
        <v>19</v>
      </c>
      <c r="AU583" s="1">
        <f t="shared" si="75"/>
        <v>3.0999258503649512</v>
      </c>
      <c r="AV583" s="1">
        <f t="shared" si="76"/>
        <v>2.2265966507621902</v>
      </c>
      <c r="AW583" s="1">
        <f t="shared" si="77"/>
        <v>1.3532674511594291</v>
      </c>
    </row>
    <row r="584" spans="1:49" x14ac:dyDescent="0.2">
      <c r="A584">
        <v>582</v>
      </c>
      <c r="B584" t="s">
        <v>14400</v>
      </c>
      <c r="C584" t="s">
        <v>14399</v>
      </c>
      <c r="D584" t="s">
        <v>14398</v>
      </c>
      <c r="F584" t="s">
        <v>14397</v>
      </c>
      <c r="G584" t="s">
        <v>15</v>
      </c>
      <c r="H584" t="s">
        <v>14</v>
      </c>
      <c r="I584" t="s">
        <v>14396</v>
      </c>
      <c r="J584" t="s">
        <v>14395</v>
      </c>
      <c r="K584" t="s">
        <v>14394</v>
      </c>
      <c r="L584" t="s">
        <v>14393</v>
      </c>
      <c r="M584" t="s">
        <v>13743</v>
      </c>
      <c r="N584">
        <v>1</v>
      </c>
      <c r="O584" t="s">
        <v>14392</v>
      </c>
      <c r="P584">
        <v>35478779700</v>
      </c>
      <c r="Q584" t="s">
        <v>14391</v>
      </c>
      <c r="R584" s="7">
        <v>36923</v>
      </c>
      <c r="S584" s="8">
        <f t="shared" si="72"/>
        <v>2001</v>
      </c>
      <c r="T584" s="8">
        <v>2001</v>
      </c>
      <c r="U584" s="8">
        <f t="shared" si="73"/>
        <v>21</v>
      </c>
      <c r="V584" s="7">
        <v>36923</v>
      </c>
      <c r="W584" t="s">
        <v>3089</v>
      </c>
      <c r="X584" s="2">
        <v>1.6519999999999999</v>
      </c>
      <c r="Y584" s="6">
        <f t="shared" si="78"/>
        <v>4.409919649769093E-2</v>
      </c>
      <c r="AA584" t="s">
        <v>3088</v>
      </c>
      <c r="AB584">
        <v>17337</v>
      </c>
      <c r="AD584" t="s">
        <v>5</v>
      </c>
      <c r="AE584">
        <v>49</v>
      </c>
      <c r="AF584">
        <v>2</v>
      </c>
      <c r="AH584" t="s">
        <v>14390</v>
      </c>
      <c r="AI584" t="s">
        <v>14389</v>
      </c>
      <c r="AJ584" t="s">
        <v>14388</v>
      </c>
      <c r="AK584" t="s">
        <v>14387</v>
      </c>
      <c r="AL584">
        <v>10</v>
      </c>
      <c r="AM584" s="5">
        <f t="shared" si="74"/>
        <v>0.47619047619047616</v>
      </c>
      <c r="AN584" s="4">
        <f t="shared" si="79"/>
        <v>7.2122752925479164E-4</v>
      </c>
      <c r="AO584" s="3"/>
      <c r="AP584">
        <v>0</v>
      </c>
      <c r="AR584" t="s">
        <v>0</v>
      </c>
      <c r="AT584" s="2" t="s">
        <v>19</v>
      </c>
      <c r="AU584" s="1">
        <f t="shared" si="75"/>
        <v>3.1085805807160085</v>
      </c>
      <c r="AV584" s="1">
        <f t="shared" si="76"/>
        <v>2.2410212013472859</v>
      </c>
      <c r="AW584" s="1">
        <f t="shared" si="77"/>
        <v>1.3734618219785633</v>
      </c>
    </row>
    <row r="585" spans="1:49" x14ac:dyDescent="0.2">
      <c r="A585">
        <v>583</v>
      </c>
      <c r="B585" t="s">
        <v>14386</v>
      </c>
      <c r="C585" t="s">
        <v>14385</v>
      </c>
      <c r="F585" t="s">
        <v>14384</v>
      </c>
      <c r="G585" t="s">
        <v>15</v>
      </c>
      <c r="H585" t="s">
        <v>14</v>
      </c>
      <c r="I585" t="s">
        <v>14383</v>
      </c>
      <c r="J585">
        <v>60009037</v>
      </c>
      <c r="K585" t="s">
        <v>1130</v>
      </c>
      <c r="L585" t="s">
        <v>1129</v>
      </c>
      <c r="M585" t="s">
        <v>10</v>
      </c>
      <c r="N585">
        <v>1</v>
      </c>
      <c r="O585" t="s">
        <v>14382</v>
      </c>
      <c r="P585">
        <v>7006777295</v>
      </c>
      <c r="Q585">
        <v>60009037</v>
      </c>
      <c r="R585" s="7">
        <v>36923</v>
      </c>
      <c r="S585" s="8">
        <f t="shared" si="72"/>
        <v>2001</v>
      </c>
      <c r="T585" s="8">
        <v>2001</v>
      </c>
      <c r="U585" s="8">
        <f t="shared" si="73"/>
        <v>21</v>
      </c>
      <c r="V585" s="7">
        <v>36923</v>
      </c>
      <c r="W585" t="s">
        <v>8481</v>
      </c>
      <c r="X585" s="2">
        <v>0.88100000000000001</v>
      </c>
      <c r="Y585" s="6">
        <f t="shared" si="78"/>
        <v>2.3517791836843653E-2</v>
      </c>
      <c r="AA585">
        <v>10459243</v>
      </c>
      <c r="AB585">
        <v>17248</v>
      </c>
      <c r="AD585" t="s">
        <v>5</v>
      </c>
      <c r="AE585">
        <v>43</v>
      </c>
      <c r="AF585">
        <v>1</v>
      </c>
      <c r="AH585" t="s">
        <v>14381</v>
      </c>
      <c r="AI585" t="s">
        <v>14380</v>
      </c>
      <c r="AJ585" t="s">
        <v>14379</v>
      </c>
      <c r="AK585" t="s">
        <v>14378</v>
      </c>
      <c r="AL585">
        <v>44</v>
      </c>
      <c r="AM585" s="5">
        <f t="shared" si="74"/>
        <v>2.0952380952380953</v>
      </c>
      <c r="AN585" s="4">
        <f t="shared" si="79"/>
        <v>3.1734011287210834E-3</v>
      </c>
      <c r="AO585" s="3"/>
      <c r="AP585">
        <v>0</v>
      </c>
      <c r="AR585" t="s">
        <v>0</v>
      </c>
      <c r="AT585" s="2" t="s">
        <v>19</v>
      </c>
      <c r="AU585" s="1">
        <f t="shared" si="75"/>
        <v>1.7414474624406879</v>
      </c>
      <c r="AV585" s="1">
        <f t="shared" si="76"/>
        <v>1.3345596482782367</v>
      </c>
      <c r="AW585" s="1">
        <f t="shared" si="77"/>
        <v>0.92767183411578535</v>
      </c>
    </row>
    <row r="586" spans="1:49" x14ac:dyDescent="0.2">
      <c r="A586">
        <v>584</v>
      </c>
      <c r="B586" t="s">
        <v>14377</v>
      </c>
      <c r="C586" t="s">
        <v>14376</v>
      </c>
      <c r="D586" t="s">
        <v>14375</v>
      </c>
      <c r="F586" t="s">
        <v>14374</v>
      </c>
      <c r="G586" t="s">
        <v>15</v>
      </c>
      <c r="H586" t="s">
        <v>14</v>
      </c>
      <c r="I586" t="s">
        <v>5242</v>
      </c>
      <c r="J586">
        <v>60010421</v>
      </c>
      <c r="K586" t="s">
        <v>14373</v>
      </c>
      <c r="L586" t="s">
        <v>14372</v>
      </c>
      <c r="M586" t="s">
        <v>469</v>
      </c>
      <c r="N586">
        <v>3</v>
      </c>
      <c r="O586" t="s">
        <v>14371</v>
      </c>
      <c r="P586" t="s">
        <v>14370</v>
      </c>
      <c r="Q586" t="s">
        <v>14369</v>
      </c>
      <c r="R586" s="7">
        <v>36923</v>
      </c>
      <c r="S586" s="8">
        <f t="shared" si="72"/>
        <v>2001</v>
      </c>
      <c r="T586" s="8">
        <v>2001</v>
      </c>
      <c r="U586" s="8">
        <f t="shared" si="73"/>
        <v>21</v>
      </c>
      <c r="V586" s="7">
        <v>36923</v>
      </c>
      <c r="W586" t="s">
        <v>3089</v>
      </c>
      <c r="X586" s="2">
        <v>1.6519999999999999</v>
      </c>
      <c r="Y586" s="6">
        <f t="shared" si="78"/>
        <v>4.409919649769093E-2</v>
      </c>
      <c r="AA586" t="s">
        <v>3088</v>
      </c>
      <c r="AB586">
        <v>17337</v>
      </c>
      <c r="AD586" t="s">
        <v>5</v>
      </c>
      <c r="AE586">
        <v>49</v>
      </c>
      <c r="AF586">
        <v>2</v>
      </c>
      <c r="AH586" t="s">
        <v>4402</v>
      </c>
      <c r="AI586" t="s">
        <v>14368</v>
      </c>
      <c r="AJ586" t="s">
        <v>14367</v>
      </c>
      <c r="AK586" t="s">
        <v>14366</v>
      </c>
      <c r="AL586">
        <v>2</v>
      </c>
      <c r="AM586" s="5">
        <f t="shared" si="74"/>
        <v>9.5238095238095233E-2</v>
      </c>
      <c r="AN586" s="4">
        <f t="shared" si="79"/>
        <v>1.4424550585095833E-4</v>
      </c>
      <c r="AO586" s="3"/>
      <c r="AP586">
        <v>0</v>
      </c>
      <c r="AR586" t="s">
        <v>0</v>
      </c>
      <c r="AT586" s="2" t="s">
        <v>19</v>
      </c>
      <c r="AU586" s="1">
        <f t="shared" si="75"/>
        <v>3.0912711200138938</v>
      </c>
      <c r="AV586" s="1">
        <f t="shared" si="76"/>
        <v>2.2121721001770944</v>
      </c>
      <c r="AW586" s="1">
        <f t="shared" si="77"/>
        <v>1.3330730803402948</v>
      </c>
    </row>
    <row r="587" spans="1:49" x14ac:dyDescent="0.2">
      <c r="A587">
        <v>585</v>
      </c>
      <c r="B587" t="s">
        <v>14365</v>
      </c>
      <c r="C587" t="s">
        <v>14364</v>
      </c>
      <c r="D587" t="s">
        <v>14363</v>
      </c>
      <c r="F587" t="s">
        <v>14362</v>
      </c>
      <c r="G587" t="s">
        <v>15</v>
      </c>
      <c r="H587" t="s">
        <v>14</v>
      </c>
      <c r="I587" t="s">
        <v>3248</v>
      </c>
      <c r="J587" t="s">
        <v>3247</v>
      </c>
      <c r="K587" t="s">
        <v>3246</v>
      </c>
      <c r="L587" t="s">
        <v>3245</v>
      </c>
      <c r="M587" t="s">
        <v>3244</v>
      </c>
      <c r="N587">
        <v>4</v>
      </c>
      <c r="O587" t="s">
        <v>14361</v>
      </c>
      <c r="P587" t="s">
        <v>14360</v>
      </c>
      <c r="Q587" t="s">
        <v>14359</v>
      </c>
      <c r="R587" s="7">
        <v>36923</v>
      </c>
      <c r="S587" s="8">
        <f t="shared" si="72"/>
        <v>2001</v>
      </c>
      <c r="T587" s="8">
        <v>2001</v>
      </c>
      <c r="U587" s="8">
        <f t="shared" si="73"/>
        <v>21</v>
      </c>
      <c r="V587" s="7">
        <v>36923</v>
      </c>
      <c r="W587" t="s">
        <v>3089</v>
      </c>
      <c r="X587" s="2">
        <v>1.6519999999999999</v>
      </c>
      <c r="Y587" s="6">
        <f t="shared" si="78"/>
        <v>4.409919649769093E-2</v>
      </c>
      <c r="AA587" t="s">
        <v>3088</v>
      </c>
      <c r="AB587">
        <v>17337</v>
      </c>
      <c r="AD587" t="s">
        <v>5</v>
      </c>
      <c r="AE587">
        <v>49</v>
      </c>
      <c r="AF587">
        <v>2</v>
      </c>
      <c r="AH587" t="s">
        <v>14358</v>
      </c>
      <c r="AI587" t="s">
        <v>14357</v>
      </c>
      <c r="AJ587" t="s">
        <v>14356</v>
      </c>
      <c r="AK587" t="s">
        <v>14355</v>
      </c>
      <c r="AL587">
        <v>155</v>
      </c>
      <c r="AM587" s="5">
        <f t="shared" si="74"/>
        <v>7.3809523809523814</v>
      </c>
      <c r="AN587" s="4">
        <f t="shared" si="79"/>
        <v>1.1179026703449271E-2</v>
      </c>
      <c r="AO587" s="3"/>
      <c r="AP587">
        <v>0</v>
      </c>
      <c r="AQ587" t="s">
        <v>4249</v>
      </c>
      <c r="AR587" t="s">
        <v>14354</v>
      </c>
      <c r="AS587" t="s">
        <v>4248</v>
      </c>
      <c r="AT587" s="2" t="s">
        <v>19</v>
      </c>
      <c r="AU587" s="1">
        <f t="shared" si="75"/>
        <v>3.4223145559418433</v>
      </c>
      <c r="AV587" s="1">
        <f t="shared" si="76"/>
        <v>2.7639111600570101</v>
      </c>
      <c r="AW587" s="1">
        <f t="shared" si="77"/>
        <v>2.1055077641721769</v>
      </c>
    </row>
    <row r="588" spans="1:49" x14ac:dyDescent="0.2">
      <c r="A588">
        <v>586</v>
      </c>
      <c r="B588" t="s">
        <v>14353</v>
      </c>
      <c r="C588" t="s">
        <v>14352</v>
      </c>
      <c r="D588" t="s">
        <v>14351</v>
      </c>
      <c r="F588" t="s">
        <v>14350</v>
      </c>
      <c r="G588" t="s">
        <v>15</v>
      </c>
      <c r="H588" t="s">
        <v>14</v>
      </c>
      <c r="I588" t="s">
        <v>14349</v>
      </c>
      <c r="J588" t="s">
        <v>14348</v>
      </c>
      <c r="K588" t="s">
        <v>14347</v>
      </c>
      <c r="L588" t="s">
        <v>14346</v>
      </c>
      <c r="M588" t="s">
        <v>263</v>
      </c>
      <c r="N588">
        <v>2</v>
      </c>
      <c r="O588" t="s">
        <v>14345</v>
      </c>
      <c r="P588" t="s">
        <v>14344</v>
      </c>
      <c r="Q588" t="s">
        <v>14343</v>
      </c>
      <c r="R588" s="7">
        <v>36923</v>
      </c>
      <c r="S588" s="8">
        <f t="shared" si="72"/>
        <v>2001</v>
      </c>
      <c r="T588" s="8">
        <v>2001</v>
      </c>
      <c r="U588" s="8">
        <f t="shared" si="73"/>
        <v>21</v>
      </c>
      <c r="V588" s="7">
        <v>36923</v>
      </c>
      <c r="W588" t="s">
        <v>3089</v>
      </c>
      <c r="X588" s="2">
        <v>1.6519999999999999</v>
      </c>
      <c r="Y588" s="6">
        <f t="shared" si="78"/>
        <v>4.409919649769093E-2</v>
      </c>
      <c r="AA588" t="s">
        <v>3088</v>
      </c>
      <c r="AB588">
        <v>17337</v>
      </c>
      <c r="AD588" t="s">
        <v>5</v>
      </c>
      <c r="AE588">
        <v>49</v>
      </c>
      <c r="AF588">
        <v>2</v>
      </c>
      <c r="AH588" t="s">
        <v>14342</v>
      </c>
      <c r="AI588" t="s">
        <v>14341</v>
      </c>
      <c r="AJ588" t="s">
        <v>14340</v>
      </c>
      <c r="AK588" t="s">
        <v>14339</v>
      </c>
      <c r="AL588">
        <v>18</v>
      </c>
      <c r="AM588" s="5">
        <f t="shared" si="74"/>
        <v>0.8571428571428571</v>
      </c>
      <c r="AN588" s="4">
        <f t="shared" si="79"/>
        <v>1.2982095526586248E-3</v>
      </c>
      <c r="AO588" s="3"/>
      <c r="AP588">
        <v>0</v>
      </c>
      <c r="AQ588" t="s">
        <v>119</v>
      </c>
      <c r="AR588" t="s">
        <v>14338</v>
      </c>
      <c r="AS588" t="s">
        <v>118</v>
      </c>
      <c r="AT588" s="2" t="s">
        <v>19</v>
      </c>
      <c r="AU588" s="1">
        <f t="shared" si="75"/>
        <v>3.1258900414181237</v>
      </c>
      <c r="AV588" s="1">
        <f t="shared" si="76"/>
        <v>2.2698703025174778</v>
      </c>
      <c r="AW588" s="1">
        <f t="shared" si="77"/>
        <v>1.4138505636168315</v>
      </c>
    </row>
    <row r="589" spans="1:49" x14ac:dyDescent="0.2">
      <c r="A589">
        <v>587</v>
      </c>
      <c r="B589" t="s">
        <v>14337</v>
      </c>
      <c r="C589" t="s">
        <v>14336</v>
      </c>
      <c r="F589" t="s">
        <v>14335</v>
      </c>
      <c r="G589" t="s">
        <v>15</v>
      </c>
      <c r="H589" t="s">
        <v>14</v>
      </c>
      <c r="I589" t="s">
        <v>6255</v>
      </c>
      <c r="J589">
        <v>60017161</v>
      </c>
      <c r="K589" t="s">
        <v>1290</v>
      </c>
      <c r="L589" t="s">
        <v>1289</v>
      </c>
      <c r="M589" t="s">
        <v>1288</v>
      </c>
      <c r="N589">
        <v>4</v>
      </c>
      <c r="O589" t="s">
        <v>14298</v>
      </c>
      <c r="P589" t="s">
        <v>14297</v>
      </c>
      <c r="Q589" t="s">
        <v>3519</v>
      </c>
      <c r="R589" s="7">
        <v>36923</v>
      </c>
      <c r="S589" s="8">
        <f t="shared" si="72"/>
        <v>2001</v>
      </c>
      <c r="T589" s="8">
        <v>2001</v>
      </c>
      <c r="U589" s="8">
        <f t="shared" si="73"/>
        <v>21</v>
      </c>
      <c r="V589" s="7">
        <v>36923</v>
      </c>
      <c r="W589" s="11" t="s">
        <v>14296</v>
      </c>
      <c r="X589" s="2">
        <v>2.383</v>
      </c>
      <c r="Y589" s="6">
        <f t="shared" si="78"/>
        <v>6.3612824003630442E-2</v>
      </c>
      <c r="AA589">
        <v>13502417</v>
      </c>
      <c r="AB589">
        <v>17416</v>
      </c>
      <c r="AD589" t="s">
        <v>5</v>
      </c>
      <c r="AE589">
        <v>148</v>
      </c>
      <c r="AF589">
        <v>1</v>
      </c>
      <c r="AH589" t="s">
        <v>14334</v>
      </c>
      <c r="AI589" t="s">
        <v>14333</v>
      </c>
      <c r="AK589" t="s">
        <v>14332</v>
      </c>
      <c r="AL589">
        <v>15</v>
      </c>
      <c r="AM589" s="5">
        <f t="shared" si="74"/>
        <v>0.7142857142857143</v>
      </c>
      <c r="AN589" s="4">
        <f t="shared" si="79"/>
        <v>1.0818412938821875E-3</v>
      </c>
      <c r="AO589" s="3"/>
      <c r="AP589">
        <v>0</v>
      </c>
      <c r="AR589" t="s">
        <v>0</v>
      </c>
      <c r="AT589" s="2" t="s">
        <v>19</v>
      </c>
      <c r="AU589" s="1">
        <f t="shared" si="75"/>
        <v>4.4853529190705972</v>
      </c>
      <c r="AV589" s="1">
        <f t="shared" si="76"/>
        <v>3.2347332648756311</v>
      </c>
      <c r="AW589" s="1">
        <f t="shared" si="77"/>
        <v>1.9841136106806663</v>
      </c>
    </row>
    <row r="590" spans="1:49" x14ac:dyDescent="0.2">
      <c r="A590">
        <v>588</v>
      </c>
      <c r="B590" t="s">
        <v>14331</v>
      </c>
      <c r="C590" t="s">
        <v>14330</v>
      </c>
      <c r="F590" t="s">
        <v>14329</v>
      </c>
      <c r="G590" t="s">
        <v>15</v>
      </c>
      <c r="H590" t="s">
        <v>14</v>
      </c>
      <c r="I590" t="s">
        <v>14328</v>
      </c>
      <c r="J590">
        <v>60017161</v>
      </c>
      <c r="K590" t="s">
        <v>1290</v>
      </c>
      <c r="L590" t="s">
        <v>1289</v>
      </c>
      <c r="M590" t="s">
        <v>1288</v>
      </c>
      <c r="N590">
        <v>2</v>
      </c>
      <c r="O590" t="s">
        <v>14327</v>
      </c>
      <c r="P590" t="s">
        <v>14326</v>
      </c>
      <c r="Q590" t="s">
        <v>1285</v>
      </c>
      <c r="R590" s="7">
        <v>36923</v>
      </c>
      <c r="S590" s="8">
        <f t="shared" si="72"/>
        <v>2001</v>
      </c>
      <c r="T590" s="8">
        <v>2001</v>
      </c>
      <c r="U590" s="8">
        <f t="shared" si="73"/>
        <v>21</v>
      </c>
      <c r="V590" s="7">
        <v>36923</v>
      </c>
      <c r="W590" s="11" t="s">
        <v>14296</v>
      </c>
      <c r="X590" s="2">
        <v>2.383</v>
      </c>
      <c r="Y590" s="6">
        <f t="shared" si="78"/>
        <v>6.3612824003630442E-2</v>
      </c>
      <c r="AA590">
        <v>13502417</v>
      </c>
      <c r="AB590">
        <v>17416</v>
      </c>
      <c r="AD590" t="s">
        <v>5</v>
      </c>
      <c r="AE590">
        <v>148</v>
      </c>
      <c r="AF590">
        <v>1</v>
      </c>
      <c r="AH590" t="s">
        <v>14325</v>
      </c>
      <c r="AI590" t="s">
        <v>14324</v>
      </c>
      <c r="AK590" t="s">
        <v>14323</v>
      </c>
      <c r="AL590">
        <v>33</v>
      </c>
      <c r="AM590" s="5">
        <f t="shared" si="74"/>
        <v>1.5714285714285714</v>
      </c>
      <c r="AN590" s="4">
        <f t="shared" si="79"/>
        <v>2.3800508465408126E-3</v>
      </c>
      <c r="AO590" s="3"/>
      <c r="AP590">
        <v>0</v>
      </c>
      <c r="AR590" t="s">
        <v>0</v>
      </c>
      <c r="AT590" s="2" t="s">
        <v>19</v>
      </c>
      <c r="AU590" s="1">
        <f t="shared" si="75"/>
        <v>4.5242992056503555</v>
      </c>
      <c r="AV590" s="1">
        <f t="shared" si="76"/>
        <v>3.2996437425085632</v>
      </c>
      <c r="AW590" s="1">
        <f t="shared" si="77"/>
        <v>2.07498827936677</v>
      </c>
    </row>
    <row r="591" spans="1:49" x14ac:dyDescent="0.2">
      <c r="A591">
        <v>589</v>
      </c>
      <c r="B591" t="s">
        <v>14322</v>
      </c>
      <c r="C591" t="s">
        <v>14321</v>
      </c>
      <c r="F591" t="s">
        <v>14320</v>
      </c>
      <c r="G591" t="s">
        <v>15</v>
      </c>
      <c r="H591" t="s">
        <v>14</v>
      </c>
      <c r="I591" t="s">
        <v>14319</v>
      </c>
      <c r="J591">
        <v>60021859</v>
      </c>
      <c r="K591" t="s">
        <v>14318</v>
      </c>
      <c r="L591" t="s">
        <v>14317</v>
      </c>
      <c r="M591" t="s">
        <v>498</v>
      </c>
      <c r="N591">
        <v>3</v>
      </c>
      <c r="O591" t="s">
        <v>14316</v>
      </c>
      <c r="P591" t="s">
        <v>14315</v>
      </c>
      <c r="Q591" t="s">
        <v>14314</v>
      </c>
      <c r="R591" s="7">
        <v>36923</v>
      </c>
      <c r="S591" s="8">
        <f t="shared" si="72"/>
        <v>2001</v>
      </c>
      <c r="T591" s="8">
        <v>2001</v>
      </c>
      <c r="U591" s="8">
        <f t="shared" si="73"/>
        <v>21</v>
      </c>
      <c r="V591" s="7">
        <v>36923</v>
      </c>
      <c r="W591" s="11" t="s">
        <v>14296</v>
      </c>
      <c r="X591" s="2">
        <v>2.383</v>
      </c>
      <c r="Y591" s="6">
        <f t="shared" si="78"/>
        <v>6.3612824003630442E-2</v>
      </c>
      <c r="AA591">
        <v>13502417</v>
      </c>
      <c r="AB591">
        <v>17416</v>
      </c>
      <c r="AD591" t="s">
        <v>5</v>
      </c>
      <c r="AE591">
        <v>148</v>
      </c>
      <c r="AF591">
        <v>1</v>
      </c>
      <c r="AH591" s="9">
        <v>41883</v>
      </c>
      <c r="AI591" t="s">
        <v>14313</v>
      </c>
      <c r="AK591" t="s">
        <v>14312</v>
      </c>
      <c r="AL591">
        <v>0</v>
      </c>
      <c r="AM591" s="5">
        <f t="shared" si="74"/>
        <v>0</v>
      </c>
      <c r="AN591" s="4">
        <f t="shared" si="79"/>
        <v>0</v>
      </c>
      <c r="AO591" s="3"/>
      <c r="AP591">
        <v>0</v>
      </c>
      <c r="AR591" t="s">
        <v>0</v>
      </c>
      <c r="AT591" s="2" t="s">
        <v>19</v>
      </c>
      <c r="AU591" s="1">
        <f t="shared" si="75"/>
        <v>4.4528976802541305</v>
      </c>
      <c r="AV591" s="1">
        <f t="shared" si="76"/>
        <v>3.1806412001815221</v>
      </c>
      <c r="AW591" s="1">
        <f t="shared" si="77"/>
        <v>1.9083847201089132</v>
      </c>
    </row>
    <row r="592" spans="1:49" x14ac:dyDescent="0.2">
      <c r="A592">
        <v>590</v>
      </c>
      <c r="B592" t="s">
        <v>14311</v>
      </c>
      <c r="C592" t="s">
        <v>14310</v>
      </c>
      <c r="F592" t="s">
        <v>14309</v>
      </c>
      <c r="G592" t="s">
        <v>15</v>
      </c>
      <c r="H592" t="s">
        <v>14</v>
      </c>
      <c r="I592" t="s">
        <v>14308</v>
      </c>
      <c r="J592">
        <v>60056249</v>
      </c>
      <c r="K592" t="s">
        <v>14307</v>
      </c>
      <c r="L592" t="s">
        <v>1658</v>
      </c>
      <c r="M592" t="s">
        <v>1085</v>
      </c>
      <c r="N592">
        <v>3</v>
      </c>
      <c r="O592" t="s">
        <v>14306</v>
      </c>
      <c r="P592" t="s">
        <v>14305</v>
      </c>
      <c r="Q592" t="s">
        <v>14304</v>
      </c>
      <c r="R592" s="7">
        <v>36923</v>
      </c>
      <c r="S592" s="8">
        <f t="shared" si="72"/>
        <v>2001</v>
      </c>
      <c r="T592" s="8">
        <v>2001</v>
      </c>
      <c r="U592" s="8">
        <f t="shared" si="73"/>
        <v>21</v>
      </c>
      <c r="V592" s="7">
        <v>36923</v>
      </c>
      <c r="W592" s="11" t="s">
        <v>14296</v>
      </c>
      <c r="X592" s="2">
        <v>2.383</v>
      </c>
      <c r="Y592" s="6">
        <f t="shared" si="78"/>
        <v>6.3612824003630442E-2</v>
      </c>
      <c r="AA592">
        <v>13502417</v>
      </c>
      <c r="AB592">
        <v>17416</v>
      </c>
      <c r="AD592" t="s">
        <v>5</v>
      </c>
      <c r="AE592">
        <v>148</v>
      </c>
      <c r="AF592">
        <v>1</v>
      </c>
      <c r="AH592" t="s">
        <v>3602</v>
      </c>
      <c r="AI592" t="s">
        <v>14303</v>
      </c>
      <c r="AK592" t="s">
        <v>14302</v>
      </c>
      <c r="AL592">
        <v>37</v>
      </c>
      <c r="AM592" s="5">
        <f t="shared" si="74"/>
        <v>1.7619047619047619</v>
      </c>
      <c r="AN592" s="4">
        <f t="shared" si="79"/>
        <v>2.668541858242729E-3</v>
      </c>
      <c r="AO592" s="3"/>
      <c r="AP592">
        <v>0</v>
      </c>
      <c r="AR592" t="s">
        <v>0</v>
      </c>
      <c r="AT592" s="2" t="s">
        <v>19</v>
      </c>
      <c r="AU592" s="1">
        <f t="shared" si="75"/>
        <v>4.5329539360014124</v>
      </c>
      <c r="AV592" s="1">
        <f t="shared" si="76"/>
        <v>3.3140682930936585</v>
      </c>
      <c r="AW592" s="1">
        <f t="shared" si="77"/>
        <v>2.0951826501859045</v>
      </c>
    </row>
    <row r="593" spans="1:49" x14ac:dyDescent="0.2">
      <c r="A593">
        <v>591</v>
      </c>
      <c r="B593" t="s">
        <v>14301</v>
      </c>
      <c r="C593" t="s">
        <v>14300</v>
      </c>
      <c r="F593" t="s">
        <v>14299</v>
      </c>
      <c r="G593" t="s">
        <v>15</v>
      </c>
      <c r="H593" t="s">
        <v>14</v>
      </c>
      <c r="I593" t="s">
        <v>6255</v>
      </c>
      <c r="J593">
        <v>60017161</v>
      </c>
      <c r="K593" t="s">
        <v>1290</v>
      </c>
      <c r="L593" t="s">
        <v>1289</v>
      </c>
      <c r="M593" t="s">
        <v>1288</v>
      </c>
      <c r="N593">
        <v>4</v>
      </c>
      <c r="O593" t="s">
        <v>14298</v>
      </c>
      <c r="P593" t="s">
        <v>14297</v>
      </c>
      <c r="Q593" t="s">
        <v>3519</v>
      </c>
      <c r="R593" s="7">
        <v>36923</v>
      </c>
      <c r="S593" s="8">
        <f t="shared" si="72"/>
        <v>2001</v>
      </c>
      <c r="T593" s="8">
        <v>2001</v>
      </c>
      <c r="U593" s="8">
        <f t="shared" si="73"/>
        <v>21</v>
      </c>
      <c r="V593" s="7">
        <v>36923</v>
      </c>
      <c r="W593" s="11" t="s">
        <v>14296</v>
      </c>
      <c r="X593" s="2">
        <v>2.383</v>
      </c>
      <c r="Y593" s="6">
        <f t="shared" si="78"/>
        <v>6.3612824003630442E-2</v>
      </c>
      <c r="AA593">
        <v>13502417</v>
      </c>
      <c r="AB593">
        <v>17416</v>
      </c>
      <c r="AD593" t="s">
        <v>5</v>
      </c>
      <c r="AE593">
        <v>148</v>
      </c>
      <c r="AF593">
        <v>1</v>
      </c>
      <c r="AH593" t="s">
        <v>14295</v>
      </c>
      <c r="AI593" t="s">
        <v>14294</v>
      </c>
      <c r="AK593" t="s">
        <v>14293</v>
      </c>
      <c r="AL593">
        <v>17</v>
      </c>
      <c r="AM593" s="5">
        <f t="shared" si="74"/>
        <v>0.80952380952380953</v>
      </c>
      <c r="AN593" s="4">
        <f t="shared" si="79"/>
        <v>1.2260867997331457E-3</v>
      </c>
      <c r="AO593" s="3"/>
      <c r="AP593">
        <v>0</v>
      </c>
      <c r="AR593" t="s">
        <v>0</v>
      </c>
      <c r="AT593" s="2" t="s">
        <v>19</v>
      </c>
      <c r="AU593" s="1">
        <f t="shared" si="75"/>
        <v>4.4896802842461252</v>
      </c>
      <c r="AV593" s="1">
        <f t="shared" si="76"/>
        <v>3.2419455401681794</v>
      </c>
      <c r="AW593" s="1">
        <f t="shared" si="77"/>
        <v>1.9942107960902333</v>
      </c>
    </row>
    <row r="594" spans="1:49" x14ac:dyDescent="0.2">
      <c r="A594">
        <v>592</v>
      </c>
      <c r="B594" t="s">
        <v>14292</v>
      </c>
      <c r="C594" t="s">
        <v>14291</v>
      </c>
      <c r="D594" t="s">
        <v>14290</v>
      </c>
      <c r="F594" t="s">
        <v>14289</v>
      </c>
      <c r="G594" t="s">
        <v>15</v>
      </c>
      <c r="H594" t="s">
        <v>14</v>
      </c>
      <c r="I594" t="s">
        <v>14288</v>
      </c>
      <c r="J594" t="s">
        <v>14287</v>
      </c>
      <c r="K594" t="s">
        <v>14286</v>
      </c>
      <c r="L594" t="s">
        <v>14285</v>
      </c>
      <c r="M594" t="s">
        <v>97</v>
      </c>
      <c r="N594">
        <v>6</v>
      </c>
      <c r="O594" t="s">
        <v>14284</v>
      </c>
      <c r="P594" t="s">
        <v>14283</v>
      </c>
      <c r="Q594" t="s">
        <v>14282</v>
      </c>
      <c r="R594" s="7">
        <v>36923</v>
      </c>
      <c r="S594" s="8">
        <f t="shared" si="72"/>
        <v>2001</v>
      </c>
      <c r="T594" s="8">
        <v>2001</v>
      </c>
      <c r="U594" s="8">
        <f t="shared" si="73"/>
        <v>21</v>
      </c>
      <c r="V594" s="7">
        <v>36923</v>
      </c>
      <c r="W594" t="s">
        <v>10008</v>
      </c>
      <c r="X594" s="2">
        <v>0.65500000000000003</v>
      </c>
      <c r="Y594" s="6">
        <f t="shared" si="78"/>
        <v>1.7484850911614749E-2</v>
      </c>
      <c r="AA594">
        <v>189375</v>
      </c>
      <c r="AB594">
        <v>26051</v>
      </c>
      <c r="AD594" t="s">
        <v>5</v>
      </c>
      <c r="AE594">
        <v>43</v>
      </c>
      <c r="AF594">
        <v>1</v>
      </c>
      <c r="AH594" s="10">
        <v>44470</v>
      </c>
      <c r="AI594" t="s">
        <v>14281</v>
      </c>
      <c r="AJ594" t="s">
        <v>14280</v>
      </c>
      <c r="AK594" t="s">
        <v>14279</v>
      </c>
      <c r="AL594">
        <v>39</v>
      </c>
      <c r="AM594" s="5">
        <f t="shared" si="74"/>
        <v>1.8571428571428572</v>
      </c>
      <c r="AN594" s="4">
        <f t="shared" si="79"/>
        <v>2.8127873640936877E-3</v>
      </c>
      <c r="AO594" s="3"/>
      <c r="AP594">
        <v>0</v>
      </c>
      <c r="AQ594" t="s">
        <v>119</v>
      </c>
      <c r="AR594" t="s">
        <v>14278</v>
      </c>
      <c r="AS594" t="s">
        <v>118</v>
      </c>
      <c r="AT594" s="2" t="s">
        <v>19</v>
      </c>
      <c r="AU594" s="1">
        <f t="shared" si="75"/>
        <v>1.308323184735843</v>
      </c>
      <c r="AV594" s="1">
        <f t="shared" si="76"/>
        <v>1.0148819137854217</v>
      </c>
      <c r="AW594" s="1">
        <f t="shared" si="77"/>
        <v>0.72144064283500065</v>
      </c>
    </row>
    <row r="595" spans="1:49" x14ac:dyDescent="0.2">
      <c r="A595">
        <v>593</v>
      </c>
      <c r="B595" t="s">
        <v>14277</v>
      </c>
      <c r="C595" t="s">
        <v>14276</v>
      </c>
      <c r="D595" t="s">
        <v>14275</v>
      </c>
      <c r="F595" t="s">
        <v>14274</v>
      </c>
      <c r="G595" t="s">
        <v>15</v>
      </c>
      <c r="H595" t="s">
        <v>14</v>
      </c>
      <c r="I595" t="s">
        <v>14273</v>
      </c>
      <c r="J595" t="s">
        <v>14272</v>
      </c>
      <c r="K595" t="s">
        <v>14271</v>
      </c>
      <c r="L595" t="s">
        <v>14270</v>
      </c>
      <c r="M595" t="s">
        <v>263</v>
      </c>
      <c r="N595">
        <v>1</v>
      </c>
      <c r="O595" t="s">
        <v>14269</v>
      </c>
      <c r="P595">
        <v>55951888900</v>
      </c>
      <c r="Q595" t="s">
        <v>14268</v>
      </c>
      <c r="R595" s="7">
        <v>36923</v>
      </c>
      <c r="S595" s="8">
        <f t="shared" si="72"/>
        <v>2001</v>
      </c>
      <c r="T595" s="8">
        <v>2001</v>
      </c>
      <c r="U595" s="8">
        <f t="shared" si="73"/>
        <v>21</v>
      </c>
      <c r="V595" s="7">
        <v>36923</v>
      </c>
      <c r="W595" t="s">
        <v>3089</v>
      </c>
      <c r="X595" s="2">
        <v>1.6519999999999999</v>
      </c>
      <c r="Y595" s="6">
        <f t="shared" si="78"/>
        <v>4.409919649769093E-2</v>
      </c>
      <c r="AA595" t="s">
        <v>3088</v>
      </c>
      <c r="AB595">
        <v>17337</v>
      </c>
      <c r="AD595" t="s">
        <v>5</v>
      </c>
      <c r="AE595">
        <v>49</v>
      </c>
      <c r="AF595">
        <v>2</v>
      </c>
      <c r="AH595" t="s">
        <v>14267</v>
      </c>
      <c r="AI595" t="s">
        <v>14266</v>
      </c>
      <c r="AJ595" t="s">
        <v>14265</v>
      </c>
      <c r="AK595" t="s">
        <v>14264</v>
      </c>
      <c r="AL595">
        <v>39</v>
      </c>
      <c r="AM595" s="5">
        <f t="shared" si="74"/>
        <v>1.8571428571428572</v>
      </c>
      <c r="AN595" s="4">
        <f t="shared" si="79"/>
        <v>2.8127873640936877E-3</v>
      </c>
      <c r="AO595" s="3"/>
      <c r="AP595">
        <v>0</v>
      </c>
      <c r="AQ595" t="s">
        <v>14263</v>
      </c>
      <c r="AR595" t="s">
        <v>0</v>
      </c>
      <c r="AS595" t="s">
        <v>14262</v>
      </c>
      <c r="AT595" s="2" t="s">
        <v>19</v>
      </c>
      <c r="AU595" s="1">
        <f t="shared" si="75"/>
        <v>3.1713273757611757</v>
      </c>
      <c r="AV595" s="1">
        <f t="shared" si="76"/>
        <v>2.3455991930892308</v>
      </c>
      <c r="AW595" s="1">
        <f t="shared" si="77"/>
        <v>1.5198710104172859</v>
      </c>
    </row>
    <row r="596" spans="1:49" x14ac:dyDescent="0.2">
      <c r="A596">
        <v>594</v>
      </c>
      <c r="B596" t="s">
        <v>14261</v>
      </c>
      <c r="C596" t="s">
        <v>14260</v>
      </c>
      <c r="F596" t="s">
        <v>14259</v>
      </c>
      <c r="G596" t="s">
        <v>15</v>
      </c>
      <c r="H596" t="s">
        <v>14</v>
      </c>
      <c r="I596" t="s">
        <v>14258</v>
      </c>
      <c r="J596">
        <v>60030551</v>
      </c>
      <c r="K596" t="s">
        <v>14257</v>
      </c>
      <c r="L596" t="s">
        <v>14256</v>
      </c>
      <c r="M596" t="s">
        <v>10</v>
      </c>
      <c r="N596">
        <v>2</v>
      </c>
      <c r="O596" t="s">
        <v>14255</v>
      </c>
      <c r="P596" t="s">
        <v>14254</v>
      </c>
      <c r="Q596" t="s">
        <v>14253</v>
      </c>
      <c r="R596" s="7">
        <v>36923</v>
      </c>
      <c r="S596" s="8">
        <f t="shared" si="72"/>
        <v>2001</v>
      </c>
      <c r="T596" s="8">
        <v>2001</v>
      </c>
      <c r="U596" s="8">
        <f t="shared" si="73"/>
        <v>21</v>
      </c>
      <c r="V596" s="7">
        <v>36923</v>
      </c>
      <c r="W596" t="s">
        <v>8481</v>
      </c>
      <c r="X596" s="2">
        <v>0.88100000000000001</v>
      </c>
      <c r="Y596" s="6">
        <f t="shared" si="78"/>
        <v>2.3517791836843653E-2</v>
      </c>
      <c r="AA596">
        <v>10459243</v>
      </c>
      <c r="AB596">
        <v>17248</v>
      </c>
      <c r="AD596" t="s">
        <v>5</v>
      </c>
      <c r="AE596">
        <v>43</v>
      </c>
      <c r="AF596">
        <v>1</v>
      </c>
      <c r="AH596" t="s">
        <v>14252</v>
      </c>
      <c r="AI596" t="s">
        <v>14251</v>
      </c>
      <c r="AJ596" t="s">
        <v>14250</v>
      </c>
      <c r="AK596" t="s">
        <v>14249</v>
      </c>
      <c r="AL596">
        <v>19</v>
      </c>
      <c r="AM596" s="5">
        <f t="shared" si="74"/>
        <v>0.90476190476190477</v>
      </c>
      <c r="AN596" s="4">
        <f t="shared" si="79"/>
        <v>1.3703323055841042E-3</v>
      </c>
      <c r="AO596" s="3"/>
      <c r="AP596">
        <v>0</v>
      </c>
      <c r="AR596" t="s">
        <v>0</v>
      </c>
      <c r="AT596" s="2" t="s">
        <v>19</v>
      </c>
      <c r="AU596" s="1">
        <f t="shared" si="75"/>
        <v>1.6873553977465789</v>
      </c>
      <c r="AV596" s="1">
        <f t="shared" si="76"/>
        <v>1.2444062071213879</v>
      </c>
      <c r="AW596" s="1">
        <f t="shared" si="77"/>
        <v>0.80145701649619683</v>
      </c>
    </row>
    <row r="597" spans="1:49" x14ac:dyDescent="0.2">
      <c r="A597">
        <v>595</v>
      </c>
      <c r="B597" t="s">
        <v>14248</v>
      </c>
      <c r="C597" t="s">
        <v>14247</v>
      </c>
      <c r="F597" t="s">
        <v>14246</v>
      </c>
      <c r="G597" t="s">
        <v>15</v>
      </c>
      <c r="H597" t="s">
        <v>14</v>
      </c>
      <c r="I597" t="s">
        <v>14245</v>
      </c>
      <c r="J597">
        <v>60011001</v>
      </c>
      <c r="K597" t="s">
        <v>13311</v>
      </c>
      <c r="L597" t="s">
        <v>8810</v>
      </c>
      <c r="M597" t="s">
        <v>141</v>
      </c>
      <c r="N597">
        <v>3</v>
      </c>
      <c r="O597" t="s">
        <v>14244</v>
      </c>
      <c r="P597" t="s">
        <v>14243</v>
      </c>
      <c r="Q597" t="s">
        <v>14242</v>
      </c>
      <c r="R597" s="7">
        <v>36923</v>
      </c>
      <c r="S597" s="8">
        <f t="shared" si="72"/>
        <v>2001</v>
      </c>
      <c r="T597" s="8">
        <v>2001</v>
      </c>
      <c r="U597" s="8">
        <f t="shared" si="73"/>
        <v>21</v>
      </c>
      <c r="V597" s="7">
        <v>36923</v>
      </c>
      <c r="W597" t="s">
        <v>4337</v>
      </c>
      <c r="X597" s="2">
        <v>0.13900000000000001</v>
      </c>
      <c r="Y597" s="6">
        <f t="shared" si="78"/>
        <v>3.7105256133045036E-3</v>
      </c>
      <c r="AA597" t="s">
        <v>4336</v>
      </c>
      <c r="AB597">
        <v>24891</v>
      </c>
      <c r="AD597" t="s">
        <v>5</v>
      </c>
      <c r="AE597">
        <v>84</v>
      </c>
      <c r="AF597">
        <v>2</v>
      </c>
      <c r="AH597" t="s">
        <v>2803</v>
      </c>
      <c r="AI597" t="s">
        <v>14241</v>
      </c>
      <c r="AJ597" t="s">
        <v>14240</v>
      </c>
      <c r="AK597" t="s">
        <v>14239</v>
      </c>
      <c r="AL597">
        <v>13</v>
      </c>
      <c r="AM597" s="5">
        <f t="shared" si="74"/>
        <v>0.61904761904761907</v>
      </c>
      <c r="AN597" s="4">
        <f t="shared" si="79"/>
        <v>9.3759578803122919E-4</v>
      </c>
      <c r="AO597" s="3"/>
      <c r="AP597">
        <v>0</v>
      </c>
      <c r="AR597" t="s">
        <v>0</v>
      </c>
      <c r="AT597" s="2" t="s">
        <v>19</v>
      </c>
      <c r="AU597" s="1">
        <f t="shared" si="75"/>
        <v>0.28786466657225207</v>
      </c>
      <c r="AV597" s="1">
        <f t="shared" si="76"/>
        <v>0.23240607006678662</v>
      </c>
      <c r="AW597" s="1">
        <f t="shared" si="77"/>
        <v>0.17694747356132115</v>
      </c>
    </row>
    <row r="598" spans="1:49" x14ac:dyDescent="0.2">
      <c r="A598">
        <v>596</v>
      </c>
      <c r="B598" t="s">
        <v>14238</v>
      </c>
      <c r="C598" t="s">
        <v>14237</v>
      </c>
      <c r="F598" t="s">
        <v>14236</v>
      </c>
      <c r="G598" t="s">
        <v>15</v>
      </c>
      <c r="H598" t="s">
        <v>14</v>
      </c>
      <c r="I598" t="s">
        <v>14235</v>
      </c>
      <c r="J598">
        <v>60025997</v>
      </c>
      <c r="K598" t="s">
        <v>8172</v>
      </c>
      <c r="L598" t="s">
        <v>877</v>
      </c>
      <c r="M598" t="s">
        <v>141</v>
      </c>
      <c r="N598">
        <v>2</v>
      </c>
      <c r="O598" t="s">
        <v>14234</v>
      </c>
      <c r="P598" t="s">
        <v>14233</v>
      </c>
      <c r="Q598" t="s">
        <v>8169</v>
      </c>
      <c r="R598" s="7">
        <v>36923</v>
      </c>
      <c r="S598" s="8">
        <f t="shared" si="72"/>
        <v>2001</v>
      </c>
      <c r="T598" s="8">
        <v>2001</v>
      </c>
      <c r="U598" s="8">
        <f t="shared" si="73"/>
        <v>21</v>
      </c>
      <c r="V598" s="7">
        <v>36923</v>
      </c>
      <c r="W598" t="s">
        <v>4337</v>
      </c>
      <c r="X598" s="2">
        <v>0.13900000000000001</v>
      </c>
      <c r="Y598" s="6">
        <f t="shared" si="78"/>
        <v>3.7105256133045036E-3</v>
      </c>
      <c r="AA598" t="s">
        <v>4336</v>
      </c>
      <c r="AB598">
        <v>24891</v>
      </c>
      <c r="AD598" t="s">
        <v>5</v>
      </c>
      <c r="AE598">
        <v>84</v>
      </c>
      <c r="AF598">
        <v>2</v>
      </c>
      <c r="AH598" s="9">
        <v>43344</v>
      </c>
      <c r="AI598" t="s">
        <v>14232</v>
      </c>
      <c r="AJ598" t="s">
        <v>14231</v>
      </c>
      <c r="AK598" t="s">
        <v>14230</v>
      </c>
      <c r="AL598">
        <v>2</v>
      </c>
      <c r="AM598" s="5">
        <f t="shared" si="74"/>
        <v>9.5238095238095233E-2</v>
      </c>
      <c r="AN598" s="4">
        <f t="shared" si="79"/>
        <v>1.4424550585095833E-4</v>
      </c>
      <c r="AO598" s="3"/>
      <c r="AP598">
        <v>0</v>
      </c>
      <c r="AR598" t="s">
        <v>0</v>
      </c>
      <c r="AT598" s="2" t="s">
        <v>19</v>
      </c>
      <c r="AU598" s="1">
        <f t="shared" si="75"/>
        <v>0.26406415810684397</v>
      </c>
      <c r="AV598" s="1">
        <f t="shared" si="76"/>
        <v>0.19273855595777309</v>
      </c>
      <c r="AW598" s="1">
        <f t="shared" si="77"/>
        <v>0.12141295380870218</v>
      </c>
    </row>
    <row r="599" spans="1:49" x14ac:dyDescent="0.2">
      <c r="A599">
        <v>597</v>
      </c>
      <c r="B599" t="s">
        <v>14229</v>
      </c>
      <c r="C599" t="s">
        <v>14228</v>
      </c>
      <c r="F599" t="s">
        <v>14227</v>
      </c>
      <c r="G599" t="s">
        <v>15</v>
      </c>
      <c r="H599" t="s">
        <v>14</v>
      </c>
      <c r="I599" t="s">
        <v>14226</v>
      </c>
      <c r="J599" t="s">
        <v>14225</v>
      </c>
      <c r="K599" t="s">
        <v>14224</v>
      </c>
      <c r="L599" t="s">
        <v>14223</v>
      </c>
      <c r="M599" t="s">
        <v>14222</v>
      </c>
      <c r="N599">
        <v>9</v>
      </c>
      <c r="O599" t="s">
        <v>14221</v>
      </c>
      <c r="P599" t="s">
        <v>14220</v>
      </c>
      <c r="Q599" t="s">
        <v>14219</v>
      </c>
      <c r="R599" s="7">
        <v>36923</v>
      </c>
      <c r="S599" s="8">
        <f t="shared" ref="S599:S662" si="80">YEAR(R599)</f>
        <v>2001</v>
      </c>
      <c r="T599" s="8">
        <v>2001</v>
      </c>
      <c r="U599" s="8">
        <f t="shared" ref="U599:U662" si="81">2022-T599</f>
        <v>21</v>
      </c>
      <c r="V599" s="7">
        <v>36923</v>
      </c>
      <c r="W599" t="s">
        <v>1871</v>
      </c>
      <c r="X599" s="2">
        <v>1.5029999999999999</v>
      </c>
      <c r="Y599" s="6">
        <f t="shared" si="78"/>
        <v>4.0121726595659483E-2</v>
      </c>
      <c r="AA599">
        <v>10980121</v>
      </c>
      <c r="AB599">
        <v>11000153773</v>
      </c>
      <c r="AC599" t="s">
        <v>1870</v>
      </c>
      <c r="AD599" t="s">
        <v>5</v>
      </c>
      <c r="AE599">
        <v>63</v>
      </c>
      <c r="AF599">
        <v>8</v>
      </c>
      <c r="AI599" t="s">
        <v>14218</v>
      </c>
      <c r="AK599" t="s">
        <v>14217</v>
      </c>
      <c r="AL599">
        <v>36</v>
      </c>
      <c r="AM599" s="5">
        <f t="shared" ref="AM599:AM662" si="82">AL599/U599</f>
        <v>1.7142857142857142</v>
      </c>
      <c r="AN599" s="4">
        <f t="shared" si="79"/>
        <v>2.5964191053172497E-3</v>
      </c>
      <c r="AO599" s="3"/>
      <c r="AP599">
        <v>0</v>
      </c>
      <c r="AR599" t="s">
        <v>0</v>
      </c>
      <c r="AT599" s="2" t="s">
        <v>19</v>
      </c>
      <c r="AU599" s="1">
        <f t="shared" ref="AU599:AU662" si="83">(Y599*0.7+AN599*0.3)*100</f>
        <v>2.8864134348556814</v>
      </c>
      <c r="AV599" s="1">
        <f t="shared" ref="AV599:AV662" si="84">(Y599*0.5+AN599*0.5)*100</f>
        <v>2.1359072850488365</v>
      </c>
      <c r="AW599" s="1">
        <f t="shared" ref="AW599:AW662" si="85">(Y599*0.3+AN599*0.7)*100</f>
        <v>1.3854011352419919</v>
      </c>
    </row>
    <row r="600" spans="1:49" x14ac:dyDescent="0.2">
      <c r="A600">
        <v>598</v>
      </c>
      <c r="B600" t="s">
        <v>14216</v>
      </c>
      <c r="C600" t="s">
        <v>14215</v>
      </c>
      <c r="F600" t="s">
        <v>14214</v>
      </c>
      <c r="G600" t="s">
        <v>15</v>
      </c>
      <c r="H600" t="s">
        <v>14</v>
      </c>
      <c r="I600" t="s">
        <v>14213</v>
      </c>
      <c r="J600">
        <v>60009697</v>
      </c>
      <c r="K600" t="s">
        <v>14212</v>
      </c>
      <c r="L600" t="s">
        <v>14211</v>
      </c>
      <c r="M600" t="s">
        <v>1210</v>
      </c>
      <c r="N600">
        <v>2</v>
      </c>
      <c r="O600" t="s">
        <v>14210</v>
      </c>
      <c r="P600" t="s">
        <v>14209</v>
      </c>
      <c r="Q600" t="s">
        <v>14208</v>
      </c>
      <c r="R600" s="7">
        <v>36923</v>
      </c>
      <c r="S600" s="8">
        <f t="shared" si="80"/>
        <v>2001</v>
      </c>
      <c r="T600" s="8">
        <v>2001</v>
      </c>
      <c r="U600" s="8">
        <f t="shared" si="81"/>
        <v>21</v>
      </c>
      <c r="V600" s="7">
        <v>36923</v>
      </c>
      <c r="W600" t="s">
        <v>13945</v>
      </c>
      <c r="X600" s="2">
        <v>0.375</v>
      </c>
      <c r="Y600" s="6">
        <f t="shared" si="78"/>
        <v>1.0010410827260351E-2</v>
      </c>
      <c r="AA600">
        <v>135194</v>
      </c>
      <c r="AB600">
        <v>24918</v>
      </c>
      <c r="AD600" t="s">
        <v>5</v>
      </c>
      <c r="AE600">
        <v>37</v>
      </c>
      <c r="AF600">
        <v>3</v>
      </c>
      <c r="AH600" t="s">
        <v>14207</v>
      </c>
      <c r="AI600" t="s">
        <v>14206</v>
      </c>
      <c r="AK600" t="s">
        <v>14205</v>
      </c>
      <c r="AL600">
        <v>2</v>
      </c>
      <c r="AM600" s="5">
        <f t="shared" si="82"/>
        <v>9.5238095238095233E-2</v>
      </c>
      <c r="AN600" s="4">
        <f t="shared" si="79"/>
        <v>1.4424550585095833E-4</v>
      </c>
      <c r="AO600" s="3"/>
      <c r="AP600">
        <v>0</v>
      </c>
      <c r="AR600" t="s">
        <v>0</v>
      </c>
      <c r="AT600" s="2">
        <v>1.3140000000000001</v>
      </c>
      <c r="AU600" s="1">
        <f t="shared" si="83"/>
        <v>0.70505612308375332</v>
      </c>
      <c r="AV600" s="1">
        <f t="shared" si="84"/>
        <v>0.50773281665556547</v>
      </c>
      <c r="AW600" s="1">
        <f t="shared" si="85"/>
        <v>0.31040951022737762</v>
      </c>
    </row>
    <row r="601" spans="1:49" x14ac:dyDescent="0.2">
      <c r="A601">
        <v>599</v>
      </c>
      <c r="B601" t="s">
        <v>14204</v>
      </c>
      <c r="C601" t="s">
        <v>14203</v>
      </c>
      <c r="F601" t="s">
        <v>14202</v>
      </c>
      <c r="G601" t="s">
        <v>15</v>
      </c>
      <c r="H601" t="s">
        <v>14</v>
      </c>
      <c r="I601" t="s">
        <v>14201</v>
      </c>
      <c r="J601">
        <v>60014652</v>
      </c>
      <c r="K601" t="s">
        <v>2495</v>
      </c>
      <c r="L601" t="s">
        <v>1364</v>
      </c>
      <c r="M601" t="s">
        <v>141</v>
      </c>
      <c r="N601">
        <v>3</v>
      </c>
      <c r="O601" t="s">
        <v>14200</v>
      </c>
      <c r="P601" t="s">
        <v>14199</v>
      </c>
      <c r="Q601" t="s">
        <v>2780</v>
      </c>
      <c r="R601" s="7">
        <v>36923</v>
      </c>
      <c r="S601" s="8">
        <f t="shared" si="80"/>
        <v>2001</v>
      </c>
      <c r="T601" s="8">
        <v>2001</v>
      </c>
      <c r="U601" s="8">
        <f t="shared" si="81"/>
        <v>21</v>
      </c>
      <c r="V601" s="7">
        <v>36923</v>
      </c>
      <c r="W601" t="s">
        <v>13945</v>
      </c>
      <c r="X601" s="2">
        <v>0.375</v>
      </c>
      <c r="Y601" s="6">
        <f t="shared" si="78"/>
        <v>1.0010410827260351E-2</v>
      </c>
      <c r="AA601">
        <v>135194</v>
      </c>
      <c r="AB601">
        <v>24918</v>
      </c>
      <c r="AD601" t="s">
        <v>5</v>
      </c>
      <c r="AE601">
        <v>37</v>
      </c>
      <c r="AF601">
        <v>3</v>
      </c>
      <c r="AH601" t="s">
        <v>14198</v>
      </c>
      <c r="AI601" t="s">
        <v>14197</v>
      </c>
      <c r="AK601" t="s">
        <v>14196</v>
      </c>
      <c r="AL601">
        <v>3</v>
      </c>
      <c r="AM601" s="5">
        <f t="shared" si="82"/>
        <v>0.14285714285714285</v>
      </c>
      <c r="AN601" s="4">
        <f t="shared" si="79"/>
        <v>2.1636825877643749E-4</v>
      </c>
      <c r="AO601" s="3"/>
      <c r="AP601">
        <v>0</v>
      </c>
      <c r="AR601" t="s">
        <v>0</v>
      </c>
      <c r="AT601" s="2">
        <v>1.3140000000000001</v>
      </c>
      <c r="AU601" s="1">
        <f t="shared" si="83"/>
        <v>0.70721980567151765</v>
      </c>
      <c r="AV601" s="1">
        <f t="shared" si="84"/>
        <v>0.5113389543018394</v>
      </c>
      <c r="AW601" s="1">
        <f t="shared" si="85"/>
        <v>0.31545810293216114</v>
      </c>
    </row>
    <row r="602" spans="1:49" x14ac:dyDescent="0.2">
      <c r="A602">
        <v>600</v>
      </c>
      <c r="B602" t="s">
        <v>14195</v>
      </c>
      <c r="C602" t="s">
        <v>14194</v>
      </c>
      <c r="F602" t="s">
        <v>14193</v>
      </c>
      <c r="G602" t="s">
        <v>15</v>
      </c>
      <c r="H602" t="s">
        <v>14</v>
      </c>
      <c r="I602" t="s">
        <v>14192</v>
      </c>
      <c r="J602">
        <v>60020547</v>
      </c>
      <c r="K602" t="s">
        <v>14191</v>
      </c>
      <c r="L602" t="s">
        <v>14190</v>
      </c>
      <c r="M602" t="s">
        <v>10</v>
      </c>
      <c r="N602">
        <v>2</v>
      </c>
      <c r="O602" t="s">
        <v>14189</v>
      </c>
      <c r="P602" t="s">
        <v>14188</v>
      </c>
      <c r="Q602" t="s">
        <v>14187</v>
      </c>
      <c r="R602" s="7">
        <v>36923</v>
      </c>
      <c r="S602" s="8">
        <f t="shared" si="80"/>
        <v>2001</v>
      </c>
      <c r="T602" s="8">
        <v>2001</v>
      </c>
      <c r="U602" s="8">
        <f t="shared" si="81"/>
        <v>21</v>
      </c>
      <c r="V602" s="7">
        <v>36923</v>
      </c>
      <c r="W602" t="s">
        <v>13945</v>
      </c>
      <c r="X602" s="2">
        <v>0.375</v>
      </c>
      <c r="Y602" s="6">
        <f t="shared" si="78"/>
        <v>1.0010410827260351E-2</v>
      </c>
      <c r="AA602">
        <v>135194</v>
      </c>
      <c r="AB602">
        <v>24918</v>
      </c>
      <c r="AD602" t="s">
        <v>5</v>
      </c>
      <c r="AE602">
        <v>37</v>
      </c>
      <c r="AF602">
        <v>3</v>
      </c>
      <c r="AH602" t="s">
        <v>14186</v>
      </c>
      <c r="AI602" t="s">
        <v>14185</v>
      </c>
      <c r="AK602" t="s">
        <v>14184</v>
      </c>
      <c r="AL602">
        <v>43</v>
      </c>
      <c r="AM602" s="5">
        <f t="shared" si="82"/>
        <v>2.0476190476190474</v>
      </c>
      <c r="AN602" s="4">
        <f t="shared" si="79"/>
        <v>3.1012783757956037E-3</v>
      </c>
      <c r="AO602" s="3"/>
      <c r="AP602">
        <v>0</v>
      </c>
      <c r="AR602" t="s">
        <v>0</v>
      </c>
      <c r="AT602" s="2">
        <v>1.3140000000000001</v>
      </c>
      <c r="AU602" s="1">
        <f t="shared" si="83"/>
        <v>0.79376710918209259</v>
      </c>
      <c r="AV602" s="1">
        <f t="shared" si="84"/>
        <v>0.6555844601527977</v>
      </c>
      <c r="AW602" s="1">
        <f t="shared" si="85"/>
        <v>0.5174018111235027</v>
      </c>
    </row>
    <row r="603" spans="1:49" x14ac:dyDescent="0.2">
      <c r="A603">
        <v>601</v>
      </c>
      <c r="B603" t="s">
        <v>14183</v>
      </c>
      <c r="C603" t="s">
        <v>14182</v>
      </c>
      <c r="D603" t="s">
        <v>14181</v>
      </c>
      <c r="F603" t="s">
        <v>14180</v>
      </c>
      <c r="G603" t="s">
        <v>15</v>
      </c>
      <c r="H603" t="s">
        <v>14</v>
      </c>
      <c r="I603" t="s">
        <v>14179</v>
      </c>
      <c r="J603" t="s">
        <v>14178</v>
      </c>
      <c r="K603" t="s">
        <v>14177</v>
      </c>
      <c r="L603" t="s">
        <v>14176</v>
      </c>
      <c r="M603" t="s">
        <v>14175</v>
      </c>
      <c r="N603">
        <v>9</v>
      </c>
      <c r="O603" t="s">
        <v>14174</v>
      </c>
      <c r="P603" t="s">
        <v>14173</v>
      </c>
      <c r="Q603" t="s">
        <v>14172</v>
      </c>
      <c r="R603" s="7">
        <v>36923</v>
      </c>
      <c r="S603" s="8">
        <f t="shared" si="80"/>
        <v>2001</v>
      </c>
      <c r="T603" s="8">
        <v>2001</v>
      </c>
      <c r="U603" s="8">
        <f t="shared" si="81"/>
        <v>21</v>
      </c>
      <c r="V603" s="7">
        <v>36923</v>
      </c>
      <c r="W603" t="s">
        <v>14171</v>
      </c>
      <c r="X603" s="2">
        <v>0.54200000000000004</v>
      </c>
      <c r="Y603" s="6">
        <f t="shared" si="78"/>
        <v>1.4468380449000295E-2</v>
      </c>
      <c r="AA603">
        <v>13504495</v>
      </c>
      <c r="AB603">
        <v>12121</v>
      </c>
      <c r="AD603" t="s">
        <v>5</v>
      </c>
      <c r="AE603">
        <v>42</v>
      </c>
      <c r="AF603">
        <v>1</v>
      </c>
      <c r="AH603" t="s">
        <v>14170</v>
      </c>
      <c r="AI603" t="s">
        <v>14169</v>
      </c>
      <c r="AJ603" t="s">
        <v>14168</v>
      </c>
      <c r="AK603" t="s">
        <v>14167</v>
      </c>
      <c r="AL603">
        <v>61</v>
      </c>
      <c r="AM603" s="5">
        <f t="shared" si="82"/>
        <v>2.9047619047619047</v>
      </c>
      <c r="AN603" s="4">
        <f t="shared" si="79"/>
        <v>4.399487928454229E-3</v>
      </c>
      <c r="AO603" s="3"/>
      <c r="AP603">
        <v>0</v>
      </c>
      <c r="AQ603" t="s">
        <v>12379</v>
      </c>
      <c r="AR603" t="s">
        <v>14166</v>
      </c>
      <c r="AS603" t="s">
        <v>12377</v>
      </c>
      <c r="AT603" s="2" t="s">
        <v>19</v>
      </c>
      <c r="AU603" s="1">
        <f t="shared" si="83"/>
        <v>1.1447712692836474</v>
      </c>
      <c r="AV603" s="1">
        <f t="shared" si="84"/>
        <v>0.9433934188727261</v>
      </c>
      <c r="AW603" s="1">
        <f t="shared" si="85"/>
        <v>0.74201556846180483</v>
      </c>
    </row>
    <row r="604" spans="1:49" x14ac:dyDescent="0.2">
      <c r="A604">
        <v>602</v>
      </c>
      <c r="B604" t="s">
        <v>14165</v>
      </c>
      <c r="C604" t="s">
        <v>14164</v>
      </c>
      <c r="F604" t="s">
        <v>14163</v>
      </c>
      <c r="G604" t="s">
        <v>15</v>
      </c>
      <c r="H604" t="s">
        <v>14</v>
      </c>
      <c r="I604" t="s">
        <v>14162</v>
      </c>
      <c r="J604" t="s">
        <v>14161</v>
      </c>
      <c r="K604" t="s">
        <v>14160</v>
      </c>
      <c r="L604" t="s">
        <v>14159</v>
      </c>
      <c r="M604" t="s">
        <v>14158</v>
      </c>
      <c r="N604">
        <v>2</v>
      </c>
      <c r="O604" t="s">
        <v>14157</v>
      </c>
      <c r="P604" t="s">
        <v>14156</v>
      </c>
      <c r="Q604" t="s">
        <v>14155</v>
      </c>
      <c r="R604" s="7">
        <v>36923</v>
      </c>
      <c r="S604" s="8">
        <f t="shared" si="80"/>
        <v>2001</v>
      </c>
      <c r="T604" s="8">
        <v>2001</v>
      </c>
      <c r="U604" s="8">
        <f t="shared" si="81"/>
        <v>21</v>
      </c>
      <c r="V604" s="7">
        <v>36923</v>
      </c>
      <c r="W604" t="s">
        <v>14154</v>
      </c>
      <c r="X604" s="2">
        <v>2.0579999999999998</v>
      </c>
      <c r="Y604" s="6">
        <f t="shared" si="78"/>
        <v>5.4937134620004803E-2</v>
      </c>
      <c r="AA604">
        <v>358711</v>
      </c>
      <c r="AB604">
        <v>28218</v>
      </c>
      <c r="AD604" t="s">
        <v>5</v>
      </c>
      <c r="AE604">
        <v>320</v>
      </c>
      <c r="AF604">
        <v>4</v>
      </c>
      <c r="AI604" t="s">
        <v>14153</v>
      </c>
      <c r="AJ604" t="s">
        <v>14152</v>
      </c>
      <c r="AK604" t="s">
        <v>14151</v>
      </c>
      <c r="AL604">
        <v>39</v>
      </c>
      <c r="AM604" s="5">
        <f t="shared" si="82"/>
        <v>1.8571428571428572</v>
      </c>
      <c r="AN604" s="4">
        <f t="shared" si="79"/>
        <v>2.8127873640936877E-3</v>
      </c>
      <c r="AO604" s="3"/>
      <c r="AP604">
        <v>1</v>
      </c>
      <c r="AR604" t="s">
        <v>0</v>
      </c>
      <c r="AT604" s="2" t="s">
        <v>19</v>
      </c>
      <c r="AU604" s="1">
        <f t="shared" si="83"/>
        <v>3.9299830443231465</v>
      </c>
      <c r="AV604" s="1">
        <f t="shared" si="84"/>
        <v>2.8874960992049248</v>
      </c>
      <c r="AW604" s="1">
        <f t="shared" si="85"/>
        <v>1.8450091540867024</v>
      </c>
    </row>
    <row r="605" spans="1:49" x14ac:dyDescent="0.2">
      <c r="A605">
        <v>603</v>
      </c>
      <c r="B605" t="s">
        <v>14150</v>
      </c>
      <c r="C605" t="s">
        <v>14149</v>
      </c>
      <c r="F605" t="s">
        <v>14148</v>
      </c>
      <c r="G605" t="s">
        <v>15</v>
      </c>
      <c r="H605" t="s">
        <v>14</v>
      </c>
      <c r="I605" t="s">
        <v>14147</v>
      </c>
      <c r="J605">
        <v>100479498</v>
      </c>
      <c r="K605" t="s">
        <v>14146</v>
      </c>
      <c r="M605" t="s">
        <v>3077</v>
      </c>
      <c r="N605">
        <v>2</v>
      </c>
      <c r="O605" t="s">
        <v>14145</v>
      </c>
      <c r="P605" t="s">
        <v>14144</v>
      </c>
      <c r="Q605" t="s">
        <v>14143</v>
      </c>
      <c r="R605" s="7">
        <v>36922</v>
      </c>
      <c r="S605" s="8">
        <f t="shared" si="80"/>
        <v>2001</v>
      </c>
      <c r="T605" s="8">
        <v>2001</v>
      </c>
      <c r="U605" s="8">
        <f t="shared" si="81"/>
        <v>21</v>
      </c>
      <c r="V605" s="7">
        <v>2001</v>
      </c>
      <c r="W605" t="s">
        <v>14142</v>
      </c>
      <c r="X605" s="2">
        <v>0.61899999999999999</v>
      </c>
      <c r="Y605" s="6">
        <f t="shared" si="78"/>
        <v>1.6523851472197752E-2</v>
      </c>
      <c r="AA605">
        <v>14966</v>
      </c>
      <c r="AB605">
        <v>12936</v>
      </c>
      <c r="AD605" t="s">
        <v>5</v>
      </c>
      <c r="AE605">
        <v>109</v>
      </c>
      <c r="AF605">
        <v>1</v>
      </c>
      <c r="AH605" t="s">
        <v>14141</v>
      </c>
      <c r="AI605" t="s">
        <v>14140</v>
      </c>
      <c r="AK605" t="s">
        <v>14139</v>
      </c>
      <c r="AL605">
        <v>2</v>
      </c>
      <c r="AM605" s="5">
        <f t="shared" si="82"/>
        <v>9.5238095238095233E-2</v>
      </c>
      <c r="AN605" s="4">
        <f t="shared" si="79"/>
        <v>1.4424550585095833E-4</v>
      </c>
      <c r="AO605" s="3"/>
      <c r="AP605">
        <v>0</v>
      </c>
      <c r="AR605" t="s">
        <v>0</v>
      </c>
      <c r="AT605" s="2" t="s">
        <v>19</v>
      </c>
      <c r="AU605" s="1">
        <f t="shared" si="83"/>
        <v>1.1609969682293713</v>
      </c>
      <c r="AV605" s="1">
        <f t="shared" si="84"/>
        <v>0.8334048489024356</v>
      </c>
      <c r="AW605" s="1">
        <f t="shared" si="85"/>
        <v>0.50581272957549972</v>
      </c>
    </row>
    <row r="606" spans="1:49" x14ac:dyDescent="0.2">
      <c r="A606">
        <v>604</v>
      </c>
      <c r="B606" t="s">
        <v>14138</v>
      </c>
      <c r="C606" t="s">
        <v>14137</v>
      </c>
      <c r="E606">
        <v>11170425</v>
      </c>
      <c r="F606" t="s">
        <v>14136</v>
      </c>
      <c r="G606" t="s">
        <v>15</v>
      </c>
      <c r="H606" t="s">
        <v>14</v>
      </c>
      <c r="I606" t="s">
        <v>14135</v>
      </c>
      <c r="J606" t="s">
        <v>14134</v>
      </c>
      <c r="K606" t="s">
        <v>14133</v>
      </c>
      <c r="L606" t="s">
        <v>14132</v>
      </c>
      <c r="M606" t="s">
        <v>14131</v>
      </c>
      <c r="N606">
        <v>7</v>
      </c>
      <c r="O606" t="s">
        <v>14130</v>
      </c>
      <c r="P606" t="s">
        <v>14129</v>
      </c>
      <c r="Q606" t="s">
        <v>14128</v>
      </c>
      <c r="R606" s="7">
        <v>36921</v>
      </c>
      <c r="S606" s="8">
        <f t="shared" si="80"/>
        <v>2001</v>
      </c>
      <c r="T606" s="8">
        <v>2001</v>
      </c>
      <c r="U606" s="8">
        <f t="shared" si="81"/>
        <v>21</v>
      </c>
      <c r="V606" s="7">
        <v>36921</v>
      </c>
      <c r="W606" t="s">
        <v>14127</v>
      </c>
      <c r="X606" s="2">
        <v>1.43</v>
      </c>
      <c r="Y606" s="6">
        <f t="shared" si="78"/>
        <v>3.8173033287952803E-2</v>
      </c>
      <c r="AA606">
        <v>62960</v>
      </c>
      <c r="AB606">
        <v>16867</v>
      </c>
      <c r="AD606" t="s">
        <v>5</v>
      </c>
      <c r="AE606">
        <v>40</v>
      </c>
      <c r="AF606">
        <v>4</v>
      </c>
      <c r="AH606" t="s">
        <v>14126</v>
      </c>
      <c r="AI606" t="s">
        <v>14125</v>
      </c>
      <c r="AK606" t="s">
        <v>14124</v>
      </c>
      <c r="AL606">
        <v>122</v>
      </c>
      <c r="AM606" s="5">
        <f t="shared" si="82"/>
        <v>5.8095238095238093</v>
      </c>
      <c r="AN606" s="4">
        <f t="shared" si="79"/>
        <v>8.7989758569084579E-3</v>
      </c>
      <c r="AO606" s="3"/>
      <c r="AP606">
        <v>0</v>
      </c>
      <c r="AR606" t="s">
        <v>0</v>
      </c>
      <c r="AT606" s="2">
        <v>3.1619999999999999</v>
      </c>
      <c r="AU606" s="1">
        <f t="shared" si="83"/>
        <v>2.9360816058639503</v>
      </c>
      <c r="AV606" s="1">
        <f t="shared" si="84"/>
        <v>2.3486004572430628</v>
      </c>
      <c r="AW606" s="1">
        <f t="shared" si="85"/>
        <v>1.7611193086221764</v>
      </c>
    </row>
    <row r="607" spans="1:49" x14ac:dyDescent="0.2">
      <c r="A607">
        <v>605</v>
      </c>
      <c r="B607" t="s">
        <v>14123</v>
      </c>
      <c r="C607" t="s">
        <v>14122</v>
      </c>
      <c r="D607" t="s">
        <v>14121</v>
      </c>
      <c r="F607" t="s">
        <v>14120</v>
      </c>
      <c r="G607" t="s">
        <v>15</v>
      </c>
      <c r="H607" t="s">
        <v>14</v>
      </c>
      <c r="I607" t="s">
        <v>14119</v>
      </c>
      <c r="J607">
        <v>60011418</v>
      </c>
      <c r="K607" t="s">
        <v>14118</v>
      </c>
      <c r="L607" t="s">
        <v>14117</v>
      </c>
      <c r="M607" t="s">
        <v>141</v>
      </c>
      <c r="N607">
        <v>1</v>
      </c>
      <c r="O607" t="s">
        <v>14116</v>
      </c>
      <c r="P607">
        <v>7004486775</v>
      </c>
      <c r="Q607">
        <v>60011418</v>
      </c>
      <c r="R607" s="7">
        <v>36921</v>
      </c>
      <c r="S607" s="8">
        <f t="shared" si="80"/>
        <v>2001</v>
      </c>
      <c r="T607" s="8">
        <v>2001</v>
      </c>
      <c r="U607" s="8">
        <f t="shared" si="81"/>
        <v>21</v>
      </c>
      <c r="V607" s="7">
        <v>2001</v>
      </c>
      <c r="W607" t="s">
        <v>7555</v>
      </c>
      <c r="X607" s="2">
        <v>0.89900000000000002</v>
      </c>
      <c r="Y607" s="6">
        <f t="shared" si="78"/>
        <v>2.399829155655215E-2</v>
      </c>
      <c r="AA607">
        <v>221910</v>
      </c>
      <c r="AB607">
        <v>20487</v>
      </c>
      <c r="AD607" t="s">
        <v>5</v>
      </c>
      <c r="AE607">
        <v>47</v>
      </c>
      <c r="AF607">
        <v>2</v>
      </c>
      <c r="AH607" t="s">
        <v>14115</v>
      </c>
      <c r="AI607" t="s">
        <v>14114</v>
      </c>
      <c r="AJ607" t="s">
        <v>14113</v>
      </c>
      <c r="AK607" t="s">
        <v>14112</v>
      </c>
      <c r="AL607">
        <v>24</v>
      </c>
      <c r="AM607" s="5">
        <f t="shared" si="82"/>
        <v>1.1428571428571428</v>
      </c>
      <c r="AN607" s="4">
        <f t="shared" si="79"/>
        <v>1.7309460702114999E-3</v>
      </c>
      <c r="AO607" s="3"/>
      <c r="AP607">
        <v>0</v>
      </c>
      <c r="AR607" t="s">
        <v>0</v>
      </c>
      <c r="AT607" s="2">
        <v>2.3540000000000001</v>
      </c>
      <c r="AU607" s="1">
        <f t="shared" si="83"/>
        <v>1.7318087910649951</v>
      </c>
      <c r="AV607" s="1">
        <f t="shared" si="84"/>
        <v>1.2864618813381825</v>
      </c>
      <c r="AW607" s="1">
        <f t="shared" si="85"/>
        <v>0.84111497161136939</v>
      </c>
    </row>
    <row r="608" spans="1:49" x14ac:dyDescent="0.2">
      <c r="A608">
        <v>606</v>
      </c>
      <c r="B608" t="s">
        <v>14111</v>
      </c>
      <c r="C608" t="s">
        <v>14110</v>
      </c>
      <c r="D608" t="s">
        <v>14109</v>
      </c>
      <c r="F608" t="s">
        <v>14108</v>
      </c>
      <c r="G608" t="s">
        <v>15</v>
      </c>
      <c r="H608" t="s">
        <v>14</v>
      </c>
      <c r="I608" t="s">
        <v>14107</v>
      </c>
      <c r="J608">
        <v>60007457</v>
      </c>
      <c r="K608" t="s">
        <v>14106</v>
      </c>
      <c r="L608" t="s">
        <v>2605</v>
      </c>
      <c r="M608" t="s">
        <v>2604</v>
      </c>
      <c r="N608">
        <v>2</v>
      </c>
      <c r="O608" t="s">
        <v>14105</v>
      </c>
      <c r="P608" t="s">
        <v>14104</v>
      </c>
      <c r="Q608" t="s">
        <v>14103</v>
      </c>
      <c r="R608" s="7">
        <v>36920</v>
      </c>
      <c r="S608" s="8">
        <f t="shared" si="80"/>
        <v>2001</v>
      </c>
      <c r="T608" s="8">
        <v>2001</v>
      </c>
      <c r="U608" s="8">
        <f t="shared" si="81"/>
        <v>21</v>
      </c>
      <c r="V608" s="7">
        <v>36920</v>
      </c>
      <c r="W608" t="s">
        <v>14102</v>
      </c>
      <c r="X608" s="2">
        <v>0.499</v>
      </c>
      <c r="Y608" s="6">
        <f t="shared" si="78"/>
        <v>1.332052000747444E-2</v>
      </c>
      <c r="AA608">
        <v>3759601</v>
      </c>
      <c r="AB608">
        <v>29464</v>
      </c>
      <c r="AD608" t="s">
        <v>5</v>
      </c>
      <c r="AE608">
        <v>279</v>
      </c>
      <c r="AF608" s="10">
        <v>44289</v>
      </c>
      <c r="AH608" t="s">
        <v>14101</v>
      </c>
      <c r="AI608" t="s">
        <v>14100</v>
      </c>
      <c r="AK608" t="s">
        <v>14099</v>
      </c>
      <c r="AL608">
        <v>6</v>
      </c>
      <c r="AM608" s="5">
        <f t="shared" si="82"/>
        <v>0.2857142857142857</v>
      </c>
      <c r="AN608" s="4">
        <f t="shared" si="79"/>
        <v>4.3273651755287499E-4</v>
      </c>
      <c r="AO608" s="3"/>
      <c r="AP608">
        <v>0</v>
      </c>
      <c r="AQ608" t="s">
        <v>14098</v>
      </c>
      <c r="AR608" t="s">
        <v>14097</v>
      </c>
      <c r="AS608" t="s">
        <v>3002</v>
      </c>
      <c r="AT608" s="2" t="s">
        <v>19</v>
      </c>
      <c r="AU608" s="1">
        <f t="shared" si="83"/>
        <v>0.945418496049797</v>
      </c>
      <c r="AV608" s="1">
        <f t="shared" si="84"/>
        <v>0.68766282625136577</v>
      </c>
      <c r="AW608" s="1">
        <f t="shared" si="85"/>
        <v>0.42990715645293448</v>
      </c>
    </row>
    <row r="609" spans="1:49" x14ac:dyDescent="0.2">
      <c r="A609">
        <v>607</v>
      </c>
      <c r="B609" t="s">
        <v>14096</v>
      </c>
      <c r="C609" t="s">
        <v>14095</v>
      </c>
      <c r="E609">
        <v>11201734</v>
      </c>
      <c r="F609" t="s">
        <v>14094</v>
      </c>
      <c r="G609" t="s">
        <v>15</v>
      </c>
      <c r="H609" t="s">
        <v>14</v>
      </c>
      <c r="I609" t="s">
        <v>14093</v>
      </c>
      <c r="J609" t="s">
        <v>14092</v>
      </c>
      <c r="K609" t="s">
        <v>14091</v>
      </c>
      <c r="L609" t="s">
        <v>14090</v>
      </c>
      <c r="M609" t="s">
        <v>263</v>
      </c>
      <c r="N609">
        <v>3</v>
      </c>
      <c r="O609" t="s">
        <v>14089</v>
      </c>
      <c r="P609" t="s">
        <v>14088</v>
      </c>
      <c r="Q609" t="s">
        <v>14087</v>
      </c>
      <c r="R609" s="7">
        <v>36909</v>
      </c>
      <c r="S609" s="8">
        <f t="shared" si="80"/>
        <v>2001</v>
      </c>
      <c r="T609" s="8">
        <v>2001</v>
      </c>
      <c r="U609" s="8">
        <f t="shared" si="81"/>
        <v>21</v>
      </c>
      <c r="V609" s="7">
        <v>36909</v>
      </c>
      <c r="W609" t="s">
        <v>14086</v>
      </c>
      <c r="X609" s="2">
        <v>15.993</v>
      </c>
      <c r="Y609" s="6">
        <f t="shared" si="78"/>
        <v>0.42692400096099947</v>
      </c>
      <c r="AA609">
        <v>280836</v>
      </c>
      <c r="AB609">
        <v>21206</v>
      </c>
      <c r="AD609" t="s">
        <v>5</v>
      </c>
      <c r="AE609">
        <v>409</v>
      </c>
      <c r="AF609">
        <v>6818</v>
      </c>
      <c r="AH609" t="s">
        <v>14085</v>
      </c>
      <c r="AI609" t="s">
        <v>14084</v>
      </c>
      <c r="AK609" t="s">
        <v>14083</v>
      </c>
      <c r="AL609">
        <v>371</v>
      </c>
      <c r="AM609" s="5">
        <f t="shared" si="82"/>
        <v>17.666666666666668</v>
      </c>
      <c r="AN609" s="4">
        <f t="shared" si="79"/>
        <v>2.6757541335352773E-2</v>
      </c>
      <c r="AO609" s="3"/>
      <c r="AP609">
        <v>0</v>
      </c>
      <c r="AR609" t="s">
        <v>0</v>
      </c>
      <c r="AT609" s="2">
        <v>49.962000000000003</v>
      </c>
      <c r="AU609" s="1">
        <f t="shared" si="83"/>
        <v>30.687406307330541</v>
      </c>
      <c r="AV609" s="1">
        <f t="shared" si="84"/>
        <v>22.684077114817612</v>
      </c>
      <c r="AW609" s="1">
        <f t="shared" si="85"/>
        <v>14.680747922304677</v>
      </c>
    </row>
    <row r="610" spans="1:49" x14ac:dyDescent="0.2">
      <c r="A610">
        <v>608</v>
      </c>
      <c r="B610" t="s">
        <v>14082</v>
      </c>
      <c r="C610" t="s">
        <v>14081</v>
      </c>
      <c r="F610" t="s">
        <v>14080</v>
      </c>
      <c r="G610" t="s">
        <v>15</v>
      </c>
      <c r="H610" t="s">
        <v>14</v>
      </c>
      <c r="I610" t="s">
        <v>14079</v>
      </c>
      <c r="J610" t="s">
        <v>14078</v>
      </c>
      <c r="K610" t="s">
        <v>14077</v>
      </c>
      <c r="L610" t="s">
        <v>14076</v>
      </c>
      <c r="M610" t="s">
        <v>4749</v>
      </c>
      <c r="N610">
        <v>2</v>
      </c>
      <c r="O610" t="s">
        <v>14075</v>
      </c>
      <c r="P610" t="s">
        <v>14074</v>
      </c>
      <c r="Q610" t="s">
        <v>14073</v>
      </c>
      <c r="R610" s="7">
        <v>36909</v>
      </c>
      <c r="S610" s="8">
        <f t="shared" si="80"/>
        <v>2001</v>
      </c>
      <c r="T610" s="8">
        <v>2001</v>
      </c>
      <c r="U610" s="8">
        <f t="shared" si="81"/>
        <v>21</v>
      </c>
      <c r="V610" s="7">
        <v>36909</v>
      </c>
      <c r="W610" t="s">
        <v>13945</v>
      </c>
      <c r="X610" s="2">
        <v>0.375</v>
      </c>
      <c r="Y610" s="6">
        <f t="shared" si="78"/>
        <v>1.0010410827260351E-2</v>
      </c>
      <c r="AA610">
        <v>135194</v>
      </c>
      <c r="AB610">
        <v>24918</v>
      </c>
      <c r="AD610" t="s">
        <v>5</v>
      </c>
      <c r="AE610">
        <v>37</v>
      </c>
      <c r="AF610">
        <v>2</v>
      </c>
      <c r="AH610" t="s">
        <v>14072</v>
      </c>
      <c r="AI610" t="s">
        <v>14071</v>
      </c>
      <c r="AK610" t="s">
        <v>14070</v>
      </c>
      <c r="AL610">
        <v>1</v>
      </c>
      <c r="AM610" s="5">
        <f t="shared" si="82"/>
        <v>4.7619047619047616E-2</v>
      </c>
      <c r="AN610" s="4">
        <f t="shared" si="79"/>
        <v>7.2122752925479164E-5</v>
      </c>
      <c r="AO610" s="3"/>
      <c r="AP610">
        <v>0</v>
      </c>
      <c r="AR610" t="s">
        <v>0</v>
      </c>
      <c r="AT610" s="2">
        <v>1.3140000000000001</v>
      </c>
      <c r="AU610" s="1">
        <f t="shared" si="83"/>
        <v>0.70289244049598887</v>
      </c>
      <c r="AV610" s="1">
        <f t="shared" si="84"/>
        <v>0.50412667900929153</v>
      </c>
      <c r="AW610" s="1">
        <f t="shared" si="85"/>
        <v>0.30536091752259409</v>
      </c>
    </row>
    <row r="611" spans="1:49" x14ac:dyDescent="0.2">
      <c r="A611">
        <v>609</v>
      </c>
      <c r="B611" t="s">
        <v>14069</v>
      </c>
      <c r="C611" t="s">
        <v>14068</v>
      </c>
      <c r="F611" t="s">
        <v>14067</v>
      </c>
      <c r="G611" t="s">
        <v>15</v>
      </c>
      <c r="H611" t="s">
        <v>14</v>
      </c>
      <c r="I611" t="s">
        <v>14066</v>
      </c>
      <c r="J611">
        <v>60032882</v>
      </c>
      <c r="K611" t="s">
        <v>14065</v>
      </c>
      <c r="L611" t="s">
        <v>14064</v>
      </c>
      <c r="M611" t="s">
        <v>766</v>
      </c>
      <c r="N611">
        <v>3</v>
      </c>
      <c r="O611" t="s">
        <v>14063</v>
      </c>
      <c r="P611" t="s">
        <v>14062</v>
      </c>
      <c r="Q611" t="s">
        <v>14061</v>
      </c>
      <c r="R611" s="7">
        <v>36909</v>
      </c>
      <c r="S611" s="8">
        <f t="shared" si="80"/>
        <v>2001</v>
      </c>
      <c r="T611" s="8">
        <v>2001</v>
      </c>
      <c r="U611" s="8">
        <f t="shared" si="81"/>
        <v>21</v>
      </c>
      <c r="V611" s="7">
        <v>36909</v>
      </c>
      <c r="W611" t="s">
        <v>13945</v>
      </c>
      <c r="X611" s="2">
        <v>0.375</v>
      </c>
      <c r="Y611" s="6">
        <f t="shared" si="78"/>
        <v>1.0010410827260351E-2</v>
      </c>
      <c r="AA611">
        <v>135194</v>
      </c>
      <c r="AB611">
        <v>24918</v>
      </c>
      <c r="AD611" t="s">
        <v>5</v>
      </c>
      <c r="AE611">
        <v>37</v>
      </c>
      <c r="AF611">
        <v>2</v>
      </c>
      <c r="AH611" t="s">
        <v>14060</v>
      </c>
      <c r="AI611" t="s">
        <v>14059</v>
      </c>
      <c r="AK611" t="s">
        <v>14058</v>
      </c>
      <c r="AL611">
        <v>13</v>
      </c>
      <c r="AM611" s="5">
        <f t="shared" si="82"/>
        <v>0.61904761904761907</v>
      </c>
      <c r="AN611" s="4">
        <f t="shared" si="79"/>
        <v>9.3759578803122919E-4</v>
      </c>
      <c r="AO611" s="3"/>
      <c r="AP611">
        <v>0</v>
      </c>
      <c r="AR611" t="s">
        <v>0</v>
      </c>
      <c r="AT611" s="2">
        <v>1.3140000000000001</v>
      </c>
      <c r="AU611" s="1">
        <f t="shared" si="83"/>
        <v>0.72885663154916147</v>
      </c>
      <c r="AV611" s="1">
        <f t="shared" si="84"/>
        <v>0.54740033076457906</v>
      </c>
      <c r="AW611" s="1">
        <f t="shared" si="85"/>
        <v>0.36594402997999653</v>
      </c>
    </row>
    <row r="612" spans="1:49" x14ac:dyDescent="0.2">
      <c r="A612">
        <v>610</v>
      </c>
      <c r="B612" t="s">
        <v>14057</v>
      </c>
      <c r="C612" t="s">
        <v>14056</v>
      </c>
      <c r="F612" t="s">
        <v>14055</v>
      </c>
      <c r="G612" t="s">
        <v>15</v>
      </c>
      <c r="H612" t="s">
        <v>14</v>
      </c>
      <c r="I612" t="s">
        <v>14054</v>
      </c>
      <c r="J612" t="s">
        <v>14053</v>
      </c>
      <c r="K612" t="s">
        <v>14052</v>
      </c>
      <c r="L612" t="s">
        <v>14051</v>
      </c>
      <c r="M612" t="s">
        <v>10605</v>
      </c>
      <c r="N612">
        <v>5</v>
      </c>
      <c r="O612" t="s">
        <v>14050</v>
      </c>
      <c r="P612" t="s">
        <v>14049</v>
      </c>
      <c r="Q612" t="s">
        <v>14048</v>
      </c>
      <c r="R612" s="7">
        <v>36907</v>
      </c>
      <c r="S612" s="8">
        <f t="shared" si="80"/>
        <v>2001</v>
      </c>
      <c r="T612" s="8">
        <v>2001</v>
      </c>
      <c r="U612" s="8">
        <f t="shared" si="81"/>
        <v>21</v>
      </c>
      <c r="V612" s="7">
        <v>36907</v>
      </c>
      <c r="W612" t="s">
        <v>14047</v>
      </c>
      <c r="X612" s="2">
        <v>10.707000000000001</v>
      </c>
      <c r="Y612" s="6">
        <f t="shared" si="78"/>
        <v>0.28581724993993757</v>
      </c>
      <c r="AA612">
        <v>9359648</v>
      </c>
      <c r="AB612">
        <v>19881</v>
      </c>
      <c r="AD612" t="s">
        <v>5</v>
      </c>
      <c r="AE612">
        <v>13</v>
      </c>
      <c r="AF612">
        <v>2</v>
      </c>
      <c r="AH612" t="s">
        <v>14046</v>
      </c>
      <c r="AI612" t="s">
        <v>14045</v>
      </c>
      <c r="AK612" t="s">
        <v>14044</v>
      </c>
      <c r="AL612">
        <v>236</v>
      </c>
      <c r="AM612" s="5">
        <f t="shared" si="82"/>
        <v>11.238095238095237</v>
      </c>
      <c r="AN612" s="4">
        <f t="shared" si="79"/>
        <v>1.7020969690413081E-2</v>
      </c>
      <c r="AO612" s="3"/>
      <c r="AP612">
        <v>0</v>
      </c>
      <c r="AR612" t="s">
        <v>0</v>
      </c>
      <c r="AT612" s="2">
        <v>30.849</v>
      </c>
      <c r="AU612" s="1">
        <f t="shared" si="83"/>
        <v>20.517836586508022</v>
      </c>
      <c r="AV612" s="1">
        <f t="shared" si="84"/>
        <v>15.141910981517531</v>
      </c>
      <c r="AW612" s="1">
        <f t="shared" si="85"/>
        <v>9.7659853765270412</v>
      </c>
    </row>
    <row r="613" spans="1:49" x14ac:dyDescent="0.2">
      <c r="A613">
        <v>611</v>
      </c>
      <c r="B613" t="s">
        <v>14043</v>
      </c>
      <c r="C613" t="s">
        <v>14042</v>
      </c>
      <c r="F613" t="s">
        <v>14041</v>
      </c>
      <c r="G613" t="s">
        <v>15</v>
      </c>
      <c r="H613" t="s">
        <v>14</v>
      </c>
      <c r="I613" t="s">
        <v>14040</v>
      </c>
      <c r="J613">
        <v>60121438</v>
      </c>
      <c r="K613" t="s">
        <v>2444</v>
      </c>
      <c r="L613" t="s">
        <v>2443</v>
      </c>
      <c r="M613" t="s">
        <v>10</v>
      </c>
      <c r="N613">
        <v>2</v>
      </c>
      <c r="O613" t="s">
        <v>14039</v>
      </c>
      <c r="P613" t="s">
        <v>14038</v>
      </c>
      <c r="Q613" t="s">
        <v>14037</v>
      </c>
      <c r="R613" s="7">
        <v>36906</v>
      </c>
      <c r="S613" s="8">
        <f t="shared" si="80"/>
        <v>2001</v>
      </c>
      <c r="T613" s="8">
        <v>2001</v>
      </c>
      <c r="U613" s="8">
        <f t="shared" si="81"/>
        <v>21</v>
      </c>
      <c r="V613" s="7">
        <v>36906</v>
      </c>
      <c r="W613" t="s">
        <v>14036</v>
      </c>
      <c r="X613" s="2">
        <v>0.69899999999999995</v>
      </c>
      <c r="Y613" s="6">
        <f t="shared" si="78"/>
        <v>1.8659405782013295E-2</v>
      </c>
      <c r="AA613">
        <v>218979</v>
      </c>
      <c r="AB613">
        <v>28132</v>
      </c>
      <c r="AD613" t="s">
        <v>5</v>
      </c>
      <c r="AE613">
        <v>89</v>
      </c>
      <c r="AF613">
        <v>2</v>
      </c>
      <c r="AH613" t="s">
        <v>14035</v>
      </c>
      <c r="AI613" t="s">
        <v>14034</v>
      </c>
      <c r="AK613" t="s">
        <v>14033</v>
      </c>
      <c r="AL613">
        <v>9</v>
      </c>
      <c r="AM613" s="5">
        <f t="shared" si="82"/>
        <v>0.42857142857142855</v>
      </c>
      <c r="AN613" s="4">
        <f t="shared" si="79"/>
        <v>6.4910477632931242E-4</v>
      </c>
      <c r="AO613" s="3"/>
      <c r="AP613">
        <v>0</v>
      </c>
      <c r="AR613" t="s">
        <v>0</v>
      </c>
      <c r="AT613" s="2">
        <v>2.5459999999999998</v>
      </c>
      <c r="AU613" s="1">
        <f t="shared" si="83"/>
        <v>1.3256315480308098</v>
      </c>
      <c r="AV613" s="1">
        <f t="shared" si="84"/>
        <v>0.96542552791713032</v>
      </c>
      <c r="AW613" s="1">
        <f t="shared" si="85"/>
        <v>0.60521950780345068</v>
      </c>
    </row>
    <row r="614" spans="1:49" x14ac:dyDescent="0.2">
      <c r="A614">
        <v>612</v>
      </c>
      <c r="B614" t="s">
        <v>14032</v>
      </c>
      <c r="C614" t="s">
        <v>14031</v>
      </c>
      <c r="F614" t="s">
        <v>14030</v>
      </c>
      <c r="G614" t="s">
        <v>15</v>
      </c>
      <c r="H614" t="s">
        <v>14</v>
      </c>
      <c r="I614" t="s">
        <v>9630</v>
      </c>
      <c r="J614" t="s">
        <v>14029</v>
      </c>
      <c r="K614" t="s">
        <v>14028</v>
      </c>
      <c r="L614" t="s">
        <v>5974</v>
      </c>
      <c r="M614" t="s">
        <v>279</v>
      </c>
      <c r="N614">
        <v>3</v>
      </c>
      <c r="O614" t="s">
        <v>14027</v>
      </c>
      <c r="P614" t="s">
        <v>14026</v>
      </c>
      <c r="Q614" t="s">
        <v>14025</v>
      </c>
      <c r="R614" s="7">
        <v>36905</v>
      </c>
      <c r="S614" s="8">
        <f t="shared" si="80"/>
        <v>2001</v>
      </c>
      <c r="T614" s="8">
        <v>2001</v>
      </c>
      <c r="U614" s="8">
        <f t="shared" si="81"/>
        <v>21</v>
      </c>
      <c r="V614" s="7">
        <v>2001</v>
      </c>
      <c r="W614" t="s">
        <v>2478</v>
      </c>
      <c r="X614" s="2">
        <v>0.111</v>
      </c>
      <c r="Y614" s="6">
        <f t="shared" si="78"/>
        <v>2.9630816048690639E-3</v>
      </c>
      <c r="AA614">
        <v>87566621</v>
      </c>
      <c r="AB614">
        <v>24890</v>
      </c>
      <c r="AD614" t="s">
        <v>5</v>
      </c>
      <c r="AE614">
        <v>84</v>
      </c>
      <c r="AF614">
        <v>2</v>
      </c>
      <c r="AH614" t="s">
        <v>14024</v>
      </c>
      <c r="AI614" t="s">
        <v>14023</v>
      </c>
      <c r="AK614" t="s">
        <v>14022</v>
      </c>
      <c r="AL614">
        <v>1</v>
      </c>
      <c r="AM614" s="5">
        <f t="shared" si="82"/>
        <v>4.7619047619047616E-2</v>
      </c>
      <c r="AN614" s="4">
        <f t="shared" si="79"/>
        <v>7.2122752925479164E-5</v>
      </c>
      <c r="AO614" s="3"/>
      <c r="AP614">
        <v>0</v>
      </c>
      <c r="AR614" t="s">
        <v>0</v>
      </c>
      <c r="AT614" s="2" t="s">
        <v>19</v>
      </c>
      <c r="AU614" s="1">
        <f t="shared" si="83"/>
        <v>0.20957939492859881</v>
      </c>
      <c r="AV614" s="1">
        <f t="shared" si="84"/>
        <v>0.15176021788972716</v>
      </c>
      <c r="AW614" s="1">
        <f t="shared" si="85"/>
        <v>9.3941040850855445E-2</v>
      </c>
    </row>
    <row r="615" spans="1:49" x14ac:dyDescent="0.2">
      <c r="A615">
        <v>613</v>
      </c>
      <c r="B615" t="s">
        <v>14021</v>
      </c>
      <c r="C615" t="s">
        <v>14020</v>
      </c>
      <c r="D615" t="s">
        <v>14019</v>
      </c>
      <c r="F615" t="s">
        <v>14018</v>
      </c>
      <c r="G615" t="s">
        <v>15</v>
      </c>
      <c r="H615" t="s">
        <v>14</v>
      </c>
      <c r="I615" t="s">
        <v>14017</v>
      </c>
      <c r="J615" t="s">
        <v>14016</v>
      </c>
      <c r="K615" t="s">
        <v>14015</v>
      </c>
      <c r="L615" t="s">
        <v>14014</v>
      </c>
      <c r="M615" t="s">
        <v>14013</v>
      </c>
      <c r="N615">
        <v>4</v>
      </c>
      <c r="O615" t="s">
        <v>14012</v>
      </c>
      <c r="P615" t="s">
        <v>14011</v>
      </c>
      <c r="Q615" t="s">
        <v>14010</v>
      </c>
      <c r="R615" s="7">
        <v>36902</v>
      </c>
      <c r="S615" s="8">
        <f t="shared" si="80"/>
        <v>2001</v>
      </c>
      <c r="T615" s="8">
        <v>2001</v>
      </c>
      <c r="U615" s="8">
        <f t="shared" si="81"/>
        <v>21</v>
      </c>
      <c r="V615" s="7">
        <v>36902</v>
      </c>
      <c r="W615" t="s">
        <v>14009</v>
      </c>
      <c r="X615" s="2">
        <v>0.747</v>
      </c>
      <c r="Y615" s="6">
        <f t="shared" si="78"/>
        <v>1.9940738367902621E-2</v>
      </c>
      <c r="AA615">
        <v>1689002</v>
      </c>
      <c r="AB615">
        <v>29067</v>
      </c>
      <c r="AD615" t="s">
        <v>5</v>
      </c>
      <c r="AE615">
        <v>457</v>
      </c>
      <c r="AF615" s="10">
        <v>44228</v>
      </c>
      <c r="AH615" t="s">
        <v>14008</v>
      </c>
      <c r="AI615" t="s">
        <v>14007</v>
      </c>
      <c r="AK615" t="s">
        <v>14006</v>
      </c>
      <c r="AL615">
        <v>3</v>
      </c>
      <c r="AM615" s="5">
        <f t="shared" si="82"/>
        <v>0.14285714285714285</v>
      </c>
      <c r="AN615" s="4">
        <f t="shared" si="79"/>
        <v>2.1636825877643749E-4</v>
      </c>
      <c r="AO615" s="3"/>
      <c r="AP615">
        <v>0</v>
      </c>
      <c r="AQ615" t="s">
        <v>14005</v>
      </c>
      <c r="AR615" t="s">
        <v>14004</v>
      </c>
      <c r="AS615" t="s">
        <v>14003</v>
      </c>
      <c r="AT615" s="2" t="s">
        <v>19</v>
      </c>
      <c r="AU615" s="1">
        <f t="shared" si="83"/>
        <v>1.4023427335164766</v>
      </c>
      <c r="AV615" s="1">
        <f t="shared" si="84"/>
        <v>1.0078553313339529</v>
      </c>
      <c r="AW615" s="1">
        <f t="shared" si="85"/>
        <v>0.61336792915142924</v>
      </c>
    </row>
    <row r="616" spans="1:49" x14ac:dyDescent="0.2">
      <c r="A616">
        <v>614</v>
      </c>
      <c r="B616" t="s">
        <v>14002</v>
      </c>
      <c r="C616" t="s">
        <v>14001</v>
      </c>
      <c r="F616" t="s">
        <v>14000</v>
      </c>
      <c r="G616" t="s">
        <v>15</v>
      </c>
      <c r="H616" t="s">
        <v>14</v>
      </c>
      <c r="I616" t="s">
        <v>13999</v>
      </c>
      <c r="J616" t="s">
        <v>13998</v>
      </c>
      <c r="K616" t="s">
        <v>13997</v>
      </c>
      <c r="L616" t="s">
        <v>13996</v>
      </c>
      <c r="M616" t="s">
        <v>263</v>
      </c>
      <c r="N616">
        <v>2</v>
      </c>
      <c r="O616" t="s">
        <v>13995</v>
      </c>
      <c r="P616" t="s">
        <v>13994</v>
      </c>
      <c r="Q616" t="s">
        <v>13993</v>
      </c>
      <c r="R616" s="7">
        <v>36901</v>
      </c>
      <c r="S616" s="8">
        <f t="shared" si="80"/>
        <v>2001</v>
      </c>
      <c r="T616" s="8">
        <v>2001</v>
      </c>
      <c r="U616" s="8">
        <f t="shared" si="81"/>
        <v>21</v>
      </c>
      <c r="V616" s="7">
        <v>36901</v>
      </c>
      <c r="W616" t="s">
        <v>12407</v>
      </c>
      <c r="X616" s="2">
        <v>2.3759999999999999</v>
      </c>
      <c r="Y616" s="6">
        <f t="shared" si="78"/>
        <v>6.3425963001521576E-2</v>
      </c>
      <c r="AA616" t="s">
        <v>12406</v>
      </c>
      <c r="AB616">
        <v>26765</v>
      </c>
      <c r="AC616">
        <v>15384357</v>
      </c>
      <c r="AD616" t="s">
        <v>5</v>
      </c>
      <c r="AE616">
        <v>546</v>
      </c>
      <c r="AF616" t="s">
        <v>13992</v>
      </c>
      <c r="AH616" t="s">
        <v>13991</v>
      </c>
      <c r="AI616" t="s">
        <v>13990</v>
      </c>
      <c r="AJ616" t="s">
        <v>13989</v>
      </c>
      <c r="AK616" t="s">
        <v>13988</v>
      </c>
      <c r="AL616">
        <v>17</v>
      </c>
      <c r="AM616" s="5">
        <f t="shared" si="82"/>
        <v>0.80952380952380953</v>
      </c>
      <c r="AN616" s="4">
        <f t="shared" si="79"/>
        <v>1.2260867997331457E-3</v>
      </c>
      <c r="AO616" s="3"/>
      <c r="AP616">
        <v>0</v>
      </c>
      <c r="AR616" t="s">
        <v>0</v>
      </c>
      <c r="AT616" s="2">
        <v>5.8739999999999997</v>
      </c>
      <c r="AU616" s="1">
        <f t="shared" si="83"/>
        <v>4.4766000140985041</v>
      </c>
      <c r="AV616" s="1">
        <f t="shared" si="84"/>
        <v>3.2326024900627361</v>
      </c>
      <c r="AW616" s="1">
        <f t="shared" si="85"/>
        <v>1.9886049660269676</v>
      </c>
    </row>
    <row r="617" spans="1:49" x14ac:dyDescent="0.2">
      <c r="A617">
        <v>615</v>
      </c>
      <c r="B617" t="s">
        <v>13987</v>
      </c>
      <c r="C617" t="s">
        <v>13986</v>
      </c>
      <c r="E617">
        <v>11273603</v>
      </c>
      <c r="F617" t="s">
        <v>13985</v>
      </c>
      <c r="G617" t="s">
        <v>15</v>
      </c>
      <c r="H617" t="s">
        <v>14</v>
      </c>
      <c r="I617" t="s">
        <v>13984</v>
      </c>
      <c r="J617" t="s">
        <v>13983</v>
      </c>
      <c r="K617" t="s">
        <v>13982</v>
      </c>
      <c r="L617" t="s">
        <v>13981</v>
      </c>
      <c r="M617" t="s">
        <v>13980</v>
      </c>
      <c r="N617">
        <v>8</v>
      </c>
      <c r="O617" t="s">
        <v>13979</v>
      </c>
      <c r="P617" t="s">
        <v>13978</v>
      </c>
      <c r="Q617" t="s">
        <v>13977</v>
      </c>
      <c r="R617" s="7">
        <v>36901</v>
      </c>
      <c r="S617" s="8">
        <f t="shared" si="80"/>
        <v>2001</v>
      </c>
      <c r="T617" s="8">
        <v>2001</v>
      </c>
      <c r="U617" s="8">
        <f t="shared" si="81"/>
        <v>21</v>
      </c>
      <c r="V617" s="7">
        <v>36901</v>
      </c>
      <c r="W617" t="s">
        <v>13976</v>
      </c>
      <c r="X617" s="2">
        <v>7.1150000000000002</v>
      </c>
      <c r="Y617" s="6">
        <f t="shared" si="78"/>
        <v>0.18993086142921972</v>
      </c>
      <c r="AA617">
        <v>27863</v>
      </c>
      <c r="AB617">
        <v>22680</v>
      </c>
      <c r="AD617" t="s">
        <v>5</v>
      </c>
      <c r="AE617">
        <v>123</v>
      </c>
      <c r="AF617">
        <v>1</v>
      </c>
      <c r="AH617" t="s">
        <v>13975</v>
      </c>
      <c r="AI617" t="s">
        <v>13974</v>
      </c>
      <c r="AK617" t="s">
        <v>13973</v>
      </c>
      <c r="AL617">
        <v>26</v>
      </c>
      <c r="AM617" s="5">
        <f t="shared" si="82"/>
        <v>1.2380952380952381</v>
      </c>
      <c r="AN617" s="4">
        <f t="shared" si="79"/>
        <v>1.8751915760624584E-3</v>
      </c>
      <c r="AO617" s="3"/>
      <c r="AP617">
        <v>0</v>
      </c>
      <c r="AR617" t="s">
        <v>0</v>
      </c>
      <c r="AT617" s="2" t="s">
        <v>19</v>
      </c>
      <c r="AU617" s="1">
        <f t="shared" si="83"/>
        <v>13.351416047327255</v>
      </c>
      <c r="AV617" s="1">
        <f t="shared" si="84"/>
        <v>9.5903026502641087</v>
      </c>
      <c r="AW617" s="1">
        <f t="shared" si="85"/>
        <v>5.8291892532009637</v>
      </c>
    </row>
    <row r="618" spans="1:49" x14ac:dyDescent="0.2">
      <c r="A618">
        <v>616</v>
      </c>
      <c r="B618" t="s">
        <v>13972</v>
      </c>
      <c r="C618" t="s">
        <v>13971</v>
      </c>
      <c r="F618" t="s">
        <v>13970</v>
      </c>
      <c r="G618" t="s">
        <v>15</v>
      </c>
      <c r="H618" t="s">
        <v>14</v>
      </c>
      <c r="I618" t="s">
        <v>13969</v>
      </c>
      <c r="J618" t="s">
        <v>13968</v>
      </c>
      <c r="K618" t="s">
        <v>13967</v>
      </c>
      <c r="L618" t="s">
        <v>13966</v>
      </c>
      <c r="M618" t="s">
        <v>3794</v>
      </c>
      <c r="N618">
        <v>4</v>
      </c>
      <c r="O618" t="s">
        <v>13965</v>
      </c>
      <c r="P618" t="s">
        <v>13964</v>
      </c>
      <c r="Q618" t="s">
        <v>13963</v>
      </c>
      <c r="R618" s="7">
        <v>36896</v>
      </c>
      <c r="S618" s="8">
        <f t="shared" si="80"/>
        <v>2001</v>
      </c>
      <c r="T618" s="8">
        <v>2001</v>
      </c>
      <c r="U618" s="8">
        <f t="shared" si="81"/>
        <v>21</v>
      </c>
      <c r="V618" s="7">
        <v>36896</v>
      </c>
      <c r="W618" t="s">
        <v>4074</v>
      </c>
      <c r="X618" s="2">
        <v>0.30399999999999999</v>
      </c>
      <c r="Y618" s="6">
        <f t="shared" si="78"/>
        <v>8.115106377299057E-3</v>
      </c>
      <c r="AA618">
        <v>8952477</v>
      </c>
      <c r="AB618">
        <v>12250</v>
      </c>
      <c r="AD618" t="s">
        <v>5</v>
      </c>
      <c r="AE618">
        <v>28</v>
      </c>
      <c r="AF618">
        <v>1</v>
      </c>
      <c r="AH618" t="s">
        <v>13962</v>
      </c>
      <c r="AI618" t="s">
        <v>13961</v>
      </c>
      <c r="AK618" t="s">
        <v>13960</v>
      </c>
      <c r="AL618">
        <v>6</v>
      </c>
      <c r="AM618" s="5">
        <f t="shared" si="82"/>
        <v>0.2857142857142857</v>
      </c>
      <c r="AN618" s="4">
        <f t="shared" si="79"/>
        <v>4.3273651755287499E-4</v>
      </c>
      <c r="AO618" s="3"/>
      <c r="AP618">
        <v>0</v>
      </c>
      <c r="AR618" t="s">
        <v>0</v>
      </c>
      <c r="AT618" s="2" t="s">
        <v>19</v>
      </c>
      <c r="AU618" s="1">
        <f t="shared" si="83"/>
        <v>0.58103954193752017</v>
      </c>
      <c r="AV618" s="1">
        <f t="shared" si="84"/>
        <v>0.42739214474259662</v>
      </c>
      <c r="AW618" s="1">
        <f t="shared" si="85"/>
        <v>0.27374474754767297</v>
      </c>
    </row>
    <row r="619" spans="1:49" x14ac:dyDescent="0.2">
      <c r="A619">
        <v>617</v>
      </c>
      <c r="B619" t="s">
        <v>13959</v>
      </c>
      <c r="C619" t="s">
        <v>13958</v>
      </c>
      <c r="F619" t="s">
        <v>13957</v>
      </c>
      <c r="G619" t="s">
        <v>15</v>
      </c>
      <c r="H619" t="s">
        <v>14</v>
      </c>
      <c r="I619" t="s">
        <v>4996</v>
      </c>
      <c r="J619" t="s">
        <v>4995</v>
      </c>
      <c r="K619" t="s">
        <v>4994</v>
      </c>
      <c r="L619" t="s">
        <v>4993</v>
      </c>
      <c r="M619" t="s">
        <v>962</v>
      </c>
      <c r="N619">
        <v>4</v>
      </c>
      <c r="O619" t="s">
        <v>4992</v>
      </c>
      <c r="P619" t="s">
        <v>4991</v>
      </c>
      <c r="Q619" t="s">
        <v>4990</v>
      </c>
      <c r="R619" s="7">
        <v>36895</v>
      </c>
      <c r="S619" s="8">
        <f t="shared" si="80"/>
        <v>2001</v>
      </c>
      <c r="T619" s="8">
        <v>2001</v>
      </c>
      <c r="U619" s="8">
        <f t="shared" si="81"/>
        <v>21</v>
      </c>
      <c r="V619" s="7">
        <v>36895</v>
      </c>
      <c r="W619" t="s">
        <v>13945</v>
      </c>
      <c r="X619" s="2">
        <v>0.375</v>
      </c>
      <c r="Y619" s="6">
        <f t="shared" si="78"/>
        <v>1.0010410827260351E-2</v>
      </c>
      <c r="AA619">
        <v>135194</v>
      </c>
      <c r="AB619">
        <v>24918</v>
      </c>
      <c r="AD619" t="s">
        <v>5</v>
      </c>
      <c r="AE619">
        <v>37</v>
      </c>
      <c r="AF619">
        <v>1</v>
      </c>
      <c r="AH619" s="10">
        <v>44289</v>
      </c>
      <c r="AI619" t="s">
        <v>13956</v>
      </c>
      <c r="AK619" t="s">
        <v>13955</v>
      </c>
      <c r="AL619">
        <v>5</v>
      </c>
      <c r="AM619" s="5">
        <f t="shared" si="82"/>
        <v>0.23809523809523808</v>
      </c>
      <c r="AN619" s="4">
        <f t="shared" si="79"/>
        <v>3.6061376462739582E-4</v>
      </c>
      <c r="AO619" s="3"/>
      <c r="AP619">
        <v>0</v>
      </c>
      <c r="AR619" t="s">
        <v>0</v>
      </c>
      <c r="AT619" s="2">
        <v>1.3140000000000001</v>
      </c>
      <c r="AU619" s="1">
        <f t="shared" si="83"/>
        <v>0.71154717084704644</v>
      </c>
      <c r="AV619" s="1">
        <f t="shared" si="84"/>
        <v>0.51855122959438738</v>
      </c>
      <c r="AW619" s="1">
        <f t="shared" si="85"/>
        <v>0.3255552883417282</v>
      </c>
    </row>
    <row r="620" spans="1:49" x14ac:dyDescent="0.2">
      <c r="A620">
        <v>618</v>
      </c>
      <c r="B620" t="s">
        <v>13954</v>
      </c>
      <c r="C620" t="s">
        <v>13953</v>
      </c>
      <c r="F620" t="s">
        <v>13952</v>
      </c>
      <c r="G620" t="s">
        <v>15</v>
      </c>
      <c r="H620" t="s">
        <v>14</v>
      </c>
      <c r="I620" t="s">
        <v>13951</v>
      </c>
      <c r="J620">
        <v>60104081</v>
      </c>
      <c r="K620" t="s">
        <v>13950</v>
      </c>
      <c r="L620" t="s">
        <v>13949</v>
      </c>
      <c r="M620" t="s">
        <v>782</v>
      </c>
      <c r="N620">
        <v>2</v>
      </c>
      <c r="O620" t="s">
        <v>13948</v>
      </c>
      <c r="P620" t="s">
        <v>13947</v>
      </c>
      <c r="Q620" t="s">
        <v>13946</v>
      </c>
      <c r="R620" s="7">
        <v>36895</v>
      </c>
      <c r="S620" s="8">
        <f t="shared" si="80"/>
        <v>2001</v>
      </c>
      <c r="T620" s="8">
        <v>2001</v>
      </c>
      <c r="U620" s="8">
        <f t="shared" si="81"/>
        <v>21</v>
      </c>
      <c r="V620" s="7">
        <v>36895</v>
      </c>
      <c r="W620" t="s">
        <v>13945</v>
      </c>
      <c r="X620" s="2">
        <v>0.375</v>
      </c>
      <c r="Y620" s="6">
        <f t="shared" si="78"/>
        <v>1.0010410827260351E-2</v>
      </c>
      <c r="AA620">
        <v>135194</v>
      </c>
      <c r="AB620">
        <v>24918</v>
      </c>
      <c r="AD620" t="s">
        <v>5</v>
      </c>
      <c r="AE620">
        <v>37</v>
      </c>
      <c r="AF620">
        <v>1</v>
      </c>
      <c r="AH620" s="10">
        <v>44257</v>
      </c>
      <c r="AI620" t="s">
        <v>13944</v>
      </c>
      <c r="AK620" t="s">
        <v>13943</v>
      </c>
      <c r="AL620">
        <v>21</v>
      </c>
      <c r="AM620" s="5">
        <f t="shared" si="82"/>
        <v>1</v>
      </c>
      <c r="AN620" s="4">
        <f t="shared" si="79"/>
        <v>1.5145778114350624E-3</v>
      </c>
      <c r="AO620" s="3"/>
      <c r="AP620">
        <v>0</v>
      </c>
      <c r="AR620" t="s">
        <v>0</v>
      </c>
      <c r="AT620" s="2">
        <v>1.3140000000000001</v>
      </c>
      <c r="AU620" s="1">
        <f t="shared" si="83"/>
        <v>0.74616609225127639</v>
      </c>
      <c r="AV620" s="1">
        <f t="shared" si="84"/>
        <v>0.57624943193477074</v>
      </c>
      <c r="AW620" s="1">
        <f t="shared" si="85"/>
        <v>0.40633277161826492</v>
      </c>
    </row>
    <row r="621" spans="1:49" x14ac:dyDescent="0.2">
      <c r="A621">
        <v>619</v>
      </c>
      <c r="B621" t="s">
        <v>13942</v>
      </c>
      <c r="C621" t="s">
        <v>13941</v>
      </c>
      <c r="F621" t="s">
        <v>13940</v>
      </c>
      <c r="G621" t="s">
        <v>15</v>
      </c>
      <c r="H621" t="s">
        <v>14</v>
      </c>
      <c r="I621" t="s">
        <v>13939</v>
      </c>
      <c r="J621" t="s">
        <v>13938</v>
      </c>
      <c r="K621" t="s">
        <v>13937</v>
      </c>
      <c r="L621" t="s">
        <v>13936</v>
      </c>
      <c r="M621" t="s">
        <v>263</v>
      </c>
      <c r="N621">
        <v>4</v>
      </c>
      <c r="O621" t="s">
        <v>13935</v>
      </c>
      <c r="P621" t="s">
        <v>13934</v>
      </c>
      <c r="Q621" t="s">
        <v>13933</v>
      </c>
      <c r="R621" s="7">
        <v>36892</v>
      </c>
      <c r="S621" s="8">
        <f t="shared" si="80"/>
        <v>2001</v>
      </c>
      <c r="T621" s="8">
        <v>2001</v>
      </c>
      <c r="U621" s="8">
        <f t="shared" si="81"/>
        <v>21</v>
      </c>
      <c r="V621" s="7">
        <v>2001</v>
      </c>
      <c r="W621" t="s">
        <v>4403</v>
      </c>
      <c r="X621" s="2">
        <v>0.108</v>
      </c>
      <c r="Y621" s="6">
        <f t="shared" si="78"/>
        <v>2.882998318250981E-3</v>
      </c>
      <c r="AA621">
        <v>15223965</v>
      </c>
      <c r="AB621">
        <v>18719</v>
      </c>
      <c r="AD621" t="s">
        <v>5</v>
      </c>
      <c r="AE621">
        <v>3</v>
      </c>
      <c r="AH621" t="s">
        <v>13932</v>
      </c>
      <c r="AI621" t="s">
        <v>13931</v>
      </c>
      <c r="AK621" t="s">
        <v>13930</v>
      </c>
      <c r="AL621">
        <v>0</v>
      </c>
      <c r="AM621" s="5">
        <f t="shared" si="82"/>
        <v>0</v>
      </c>
      <c r="AN621" s="4">
        <f t="shared" si="79"/>
        <v>0</v>
      </c>
      <c r="AO621" s="3"/>
      <c r="AP621">
        <v>0</v>
      </c>
      <c r="AR621" t="s">
        <v>0</v>
      </c>
      <c r="AT621" s="2" t="s">
        <v>19</v>
      </c>
      <c r="AU621" s="1">
        <f t="shared" si="83"/>
        <v>0.20180988227756863</v>
      </c>
      <c r="AV621" s="1">
        <f t="shared" si="84"/>
        <v>0.14414991591254905</v>
      </c>
      <c r="AW621" s="1">
        <f t="shared" si="85"/>
        <v>8.6489949547529435E-2</v>
      </c>
    </row>
    <row r="622" spans="1:49" x14ac:dyDescent="0.2">
      <c r="A622">
        <v>620</v>
      </c>
      <c r="B622" t="s">
        <v>13929</v>
      </c>
      <c r="C622" t="s">
        <v>13928</v>
      </c>
      <c r="F622" t="s">
        <v>13927</v>
      </c>
      <c r="G622" t="s">
        <v>15</v>
      </c>
      <c r="H622" t="s">
        <v>14</v>
      </c>
      <c r="I622" t="s">
        <v>13926</v>
      </c>
      <c r="J622">
        <v>60031706</v>
      </c>
      <c r="K622" t="s">
        <v>630</v>
      </c>
      <c r="L622" t="s">
        <v>629</v>
      </c>
      <c r="M622" t="s">
        <v>10</v>
      </c>
      <c r="N622">
        <v>3</v>
      </c>
      <c r="O622" t="s">
        <v>13925</v>
      </c>
      <c r="P622" t="s">
        <v>13924</v>
      </c>
      <c r="Q622" t="s">
        <v>13923</v>
      </c>
      <c r="R622" s="7">
        <v>36892</v>
      </c>
      <c r="S622" s="8">
        <f t="shared" si="80"/>
        <v>2001</v>
      </c>
      <c r="T622" s="8">
        <v>2001</v>
      </c>
      <c r="U622" s="8">
        <f t="shared" si="81"/>
        <v>21</v>
      </c>
      <c r="V622" s="7">
        <v>2001</v>
      </c>
      <c r="W622" t="s">
        <v>1125</v>
      </c>
      <c r="X622" s="2">
        <v>0.35899999999999999</v>
      </c>
      <c r="Y622" s="6">
        <f t="shared" si="78"/>
        <v>9.5832999652972432E-3</v>
      </c>
      <c r="AA622" t="s">
        <v>1124</v>
      </c>
      <c r="AB622">
        <v>75113</v>
      </c>
      <c r="AD622" t="s">
        <v>5</v>
      </c>
      <c r="AE622">
        <v>7</v>
      </c>
      <c r="AH622" t="s">
        <v>13922</v>
      </c>
      <c r="AI622" t="s">
        <v>13921</v>
      </c>
      <c r="AK622" t="s">
        <v>13920</v>
      </c>
      <c r="AL622">
        <v>1</v>
      </c>
      <c r="AM622" s="5">
        <f t="shared" si="82"/>
        <v>4.7619047619047616E-2</v>
      </c>
      <c r="AN622" s="4">
        <f t="shared" si="79"/>
        <v>7.2122752925479164E-5</v>
      </c>
      <c r="AO622" s="3"/>
      <c r="AP622">
        <v>0</v>
      </c>
      <c r="AR622" t="s">
        <v>0</v>
      </c>
      <c r="AT622" s="2" t="s">
        <v>19</v>
      </c>
      <c r="AU622" s="1">
        <f t="shared" si="83"/>
        <v>0.67299468015857133</v>
      </c>
      <c r="AV622" s="1">
        <f t="shared" si="84"/>
        <v>0.48277113591113613</v>
      </c>
      <c r="AW622" s="1">
        <f t="shared" si="85"/>
        <v>0.29254759166370081</v>
      </c>
    </row>
    <row r="623" spans="1:49" x14ac:dyDescent="0.2">
      <c r="A623">
        <v>621</v>
      </c>
      <c r="B623" t="s">
        <v>13919</v>
      </c>
      <c r="C623" t="s">
        <v>13918</v>
      </c>
      <c r="F623" t="s">
        <v>13917</v>
      </c>
      <c r="G623" t="s">
        <v>15</v>
      </c>
      <c r="H623" t="s">
        <v>14</v>
      </c>
      <c r="I623" t="s">
        <v>13916</v>
      </c>
      <c r="J623">
        <v>60004630</v>
      </c>
      <c r="K623" t="s">
        <v>13915</v>
      </c>
      <c r="L623" t="s">
        <v>13914</v>
      </c>
      <c r="M623" t="s">
        <v>469</v>
      </c>
      <c r="N623">
        <v>1</v>
      </c>
      <c r="O623" t="s">
        <v>13913</v>
      </c>
      <c r="P623">
        <v>57200235186</v>
      </c>
      <c r="Q623">
        <v>60004630</v>
      </c>
      <c r="R623" s="7">
        <v>36892</v>
      </c>
      <c r="S623" s="8">
        <f t="shared" si="80"/>
        <v>2001</v>
      </c>
      <c r="T623" s="8">
        <v>2001</v>
      </c>
      <c r="U623" s="8">
        <f t="shared" si="81"/>
        <v>21</v>
      </c>
      <c r="V623" s="7">
        <v>36951</v>
      </c>
      <c r="W623" t="s">
        <v>13408</v>
      </c>
      <c r="X623" s="2">
        <v>0.99099999999999999</v>
      </c>
      <c r="Y623" s="6">
        <f t="shared" si="78"/>
        <v>2.6454179012840022E-2</v>
      </c>
      <c r="AA623">
        <v>16729609</v>
      </c>
      <c r="AB623">
        <v>11300153701</v>
      </c>
      <c r="AC623">
        <v>17447917</v>
      </c>
      <c r="AD623" t="s">
        <v>5</v>
      </c>
      <c r="AE623">
        <v>8</v>
      </c>
      <c r="AF623">
        <v>1</v>
      </c>
      <c r="AH623" t="s">
        <v>13912</v>
      </c>
      <c r="AI623" t="s">
        <v>13911</v>
      </c>
      <c r="AJ623" t="s">
        <v>13910</v>
      </c>
      <c r="AK623" t="s">
        <v>13909</v>
      </c>
      <c r="AL623">
        <v>0</v>
      </c>
      <c r="AM623" s="5">
        <f t="shared" si="82"/>
        <v>0</v>
      </c>
      <c r="AN623" s="4">
        <f t="shared" si="79"/>
        <v>0</v>
      </c>
      <c r="AO623" s="3"/>
      <c r="AP623">
        <v>0</v>
      </c>
      <c r="AR623" t="s">
        <v>0</v>
      </c>
      <c r="AT623" s="2">
        <v>3.262</v>
      </c>
      <c r="AU623" s="1">
        <f t="shared" si="83"/>
        <v>1.8517925308988012</v>
      </c>
      <c r="AV623" s="1">
        <f t="shared" si="84"/>
        <v>1.3227089506420011</v>
      </c>
      <c r="AW623" s="1">
        <f t="shared" si="85"/>
        <v>0.79362537038520065</v>
      </c>
    </row>
    <row r="624" spans="1:49" x14ac:dyDescent="0.2">
      <c r="A624">
        <v>622</v>
      </c>
      <c r="B624" t="s">
        <v>13908</v>
      </c>
      <c r="C624" t="s">
        <v>13907</v>
      </c>
      <c r="F624" t="s">
        <v>13906</v>
      </c>
      <c r="G624" t="s">
        <v>15</v>
      </c>
      <c r="H624" t="s">
        <v>14</v>
      </c>
      <c r="I624" t="s">
        <v>13905</v>
      </c>
      <c r="J624" t="s">
        <v>13904</v>
      </c>
      <c r="K624" t="s">
        <v>13903</v>
      </c>
      <c r="L624" t="s">
        <v>13902</v>
      </c>
      <c r="M624" t="s">
        <v>13901</v>
      </c>
      <c r="N624">
        <v>2</v>
      </c>
      <c r="O624" t="s">
        <v>13900</v>
      </c>
      <c r="P624" t="s">
        <v>13899</v>
      </c>
      <c r="Q624" t="s">
        <v>13898</v>
      </c>
      <c r="R624" s="7">
        <v>36892</v>
      </c>
      <c r="S624" s="8">
        <f t="shared" si="80"/>
        <v>2001</v>
      </c>
      <c r="T624" s="8">
        <v>2001</v>
      </c>
      <c r="U624" s="8">
        <f t="shared" si="81"/>
        <v>21</v>
      </c>
      <c r="V624" s="7">
        <v>36892</v>
      </c>
      <c r="W624" t="s">
        <v>13897</v>
      </c>
      <c r="X624" s="2">
        <v>0.69</v>
      </c>
      <c r="Y624" s="6">
        <f t="shared" si="78"/>
        <v>1.8419155922159043E-2</v>
      </c>
      <c r="AA624">
        <v>18678</v>
      </c>
      <c r="AB624">
        <v>24568</v>
      </c>
      <c r="AD624" t="s">
        <v>5</v>
      </c>
      <c r="AE624">
        <v>33</v>
      </c>
      <c r="AF624">
        <v>2</v>
      </c>
      <c r="AH624" t="s">
        <v>13896</v>
      </c>
      <c r="AI624" t="s">
        <v>13895</v>
      </c>
      <c r="AJ624" t="s">
        <v>13894</v>
      </c>
      <c r="AK624" t="s">
        <v>13893</v>
      </c>
      <c r="AL624">
        <v>1</v>
      </c>
      <c r="AM624" s="5">
        <f t="shared" si="82"/>
        <v>4.7619047619047616E-2</v>
      </c>
      <c r="AN624" s="4">
        <f t="shared" si="79"/>
        <v>7.2122752925479164E-5</v>
      </c>
      <c r="AO624" s="3"/>
      <c r="AP624">
        <v>0</v>
      </c>
      <c r="AR624" t="s">
        <v>0</v>
      </c>
      <c r="AT624" s="2">
        <v>0.69</v>
      </c>
      <c r="AU624" s="1">
        <f t="shared" si="83"/>
        <v>1.2915045971388974</v>
      </c>
      <c r="AV624" s="1">
        <f t="shared" si="84"/>
        <v>0.92456393375422619</v>
      </c>
      <c r="AW624" s="1">
        <f t="shared" si="85"/>
        <v>0.55762327036955484</v>
      </c>
    </row>
    <row r="625" spans="1:49" x14ac:dyDescent="0.2">
      <c r="A625">
        <v>623</v>
      </c>
      <c r="B625" t="s">
        <v>13892</v>
      </c>
      <c r="C625" t="s">
        <v>13891</v>
      </c>
      <c r="F625" t="s">
        <v>13890</v>
      </c>
      <c r="G625" t="s">
        <v>15</v>
      </c>
      <c r="H625" t="s">
        <v>14</v>
      </c>
      <c r="I625" t="s">
        <v>13889</v>
      </c>
      <c r="J625" t="s">
        <v>13888</v>
      </c>
      <c r="K625" t="s">
        <v>13887</v>
      </c>
      <c r="L625" t="s">
        <v>13886</v>
      </c>
      <c r="M625" t="s">
        <v>13885</v>
      </c>
      <c r="N625">
        <v>2</v>
      </c>
      <c r="O625" t="s">
        <v>13884</v>
      </c>
      <c r="P625" t="s">
        <v>13883</v>
      </c>
      <c r="Q625" t="s">
        <v>13882</v>
      </c>
      <c r="R625" s="7">
        <v>36892</v>
      </c>
      <c r="S625" s="8">
        <f t="shared" si="80"/>
        <v>2001</v>
      </c>
      <c r="T625" s="8">
        <v>2001</v>
      </c>
      <c r="U625" s="8">
        <f t="shared" si="81"/>
        <v>21</v>
      </c>
      <c r="V625" s="7">
        <v>2001</v>
      </c>
      <c r="W625" t="s">
        <v>1885</v>
      </c>
      <c r="X625" s="2">
        <v>1.887</v>
      </c>
      <c r="Y625" s="6">
        <f t="shared" si="78"/>
        <v>5.0372387282774087E-2</v>
      </c>
      <c r="AA625">
        <v>5562821</v>
      </c>
      <c r="AB625">
        <v>29459</v>
      </c>
      <c r="AD625" t="s">
        <v>5</v>
      </c>
      <c r="AE625">
        <v>64</v>
      </c>
      <c r="AF625">
        <v>6</v>
      </c>
      <c r="AG625">
        <v>64008</v>
      </c>
      <c r="AI625" t="s">
        <v>13881</v>
      </c>
      <c r="AK625" t="s">
        <v>13880</v>
      </c>
      <c r="AL625">
        <v>233</v>
      </c>
      <c r="AM625" s="5">
        <f t="shared" si="82"/>
        <v>11.095238095238095</v>
      </c>
      <c r="AN625" s="4">
        <f t="shared" si="79"/>
        <v>1.6804601431636645E-2</v>
      </c>
      <c r="AO625" s="3"/>
      <c r="AP625">
        <v>0</v>
      </c>
      <c r="AR625" t="s">
        <v>0</v>
      </c>
      <c r="AT625" s="2">
        <v>5.2960000000000003</v>
      </c>
      <c r="AU625" s="1">
        <f t="shared" si="83"/>
        <v>4.0302051527432852</v>
      </c>
      <c r="AV625" s="1">
        <f t="shared" si="84"/>
        <v>3.3588494357205367</v>
      </c>
      <c r="AW625" s="1">
        <f t="shared" si="85"/>
        <v>2.6874937186977874</v>
      </c>
    </row>
    <row r="626" spans="1:49" x14ac:dyDescent="0.2">
      <c r="A626">
        <v>624</v>
      </c>
      <c r="B626" t="s">
        <v>13879</v>
      </c>
      <c r="C626" t="s">
        <v>13878</v>
      </c>
      <c r="F626" t="s">
        <v>13877</v>
      </c>
      <c r="G626" t="s">
        <v>15</v>
      </c>
      <c r="H626" t="s">
        <v>14</v>
      </c>
      <c r="I626" t="s">
        <v>13876</v>
      </c>
      <c r="J626">
        <v>60014097</v>
      </c>
      <c r="K626" t="s">
        <v>13875</v>
      </c>
      <c r="L626" t="s">
        <v>3137</v>
      </c>
      <c r="M626" t="s">
        <v>656</v>
      </c>
      <c r="N626">
        <v>2</v>
      </c>
      <c r="O626" t="s">
        <v>13874</v>
      </c>
      <c r="P626" t="s">
        <v>13873</v>
      </c>
      <c r="Q626" t="s">
        <v>13872</v>
      </c>
      <c r="R626" s="7">
        <v>36892</v>
      </c>
      <c r="S626" s="8">
        <f t="shared" si="80"/>
        <v>2001</v>
      </c>
      <c r="T626" s="8">
        <v>2001</v>
      </c>
      <c r="U626" s="8">
        <f t="shared" si="81"/>
        <v>21</v>
      </c>
      <c r="V626" s="7">
        <v>37226</v>
      </c>
      <c r="W626" t="s">
        <v>12467</v>
      </c>
      <c r="X626" s="2">
        <v>0.251</v>
      </c>
      <c r="Y626" s="6">
        <f t="shared" si="78"/>
        <v>6.7003016470462617E-3</v>
      </c>
      <c r="AA626">
        <v>207217</v>
      </c>
      <c r="AB626">
        <v>26145</v>
      </c>
      <c r="AC626">
        <v>13623060</v>
      </c>
      <c r="AD626" t="s">
        <v>5</v>
      </c>
      <c r="AE626">
        <v>88</v>
      </c>
      <c r="AF626">
        <v>12</v>
      </c>
      <c r="AH626" t="s">
        <v>13871</v>
      </c>
      <c r="AI626" t="s">
        <v>13870</v>
      </c>
      <c r="AK626" t="s">
        <v>13869</v>
      </c>
      <c r="AL626">
        <v>0</v>
      </c>
      <c r="AM626" s="5">
        <f t="shared" si="82"/>
        <v>0</v>
      </c>
      <c r="AN626" s="4">
        <f t="shared" si="79"/>
        <v>0</v>
      </c>
      <c r="AO626" s="3"/>
      <c r="AP626">
        <v>0</v>
      </c>
      <c r="AR626" t="s">
        <v>0</v>
      </c>
      <c r="AT626" s="2">
        <v>1.3360000000000001</v>
      </c>
      <c r="AU626" s="1">
        <f t="shared" si="83"/>
        <v>0.46902111529323826</v>
      </c>
      <c r="AV626" s="1">
        <f t="shared" si="84"/>
        <v>0.33501508235231309</v>
      </c>
      <c r="AW626" s="1">
        <f t="shared" si="85"/>
        <v>0.20100904941138784</v>
      </c>
    </row>
    <row r="627" spans="1:49" x14ac:dyDescent="0.2">
      <c r="A627">
        <v>625</v>
      </c>
      <c r="B627" t="s">
        <v>13868</v>
      </c>
      <c r="C627" t="s">
        <v>13867</v>
      </c>
      <c r="F627" t="s">
        <v>13866</v>
      </c>
      <c r="G627" t="s">
        <v>15</v>
      </c>
      <c r="H627" t="s">
        <v>14</v>
      </c>
      <c r="I627" t="s">
        <v>13865</v>
      </c>
      <c r="J627">
        <v>60018735</v>
      </c>
      <c r="K627" t="s">
        <v>4048</v>
      </c>
      <c r="L627" t="s">
        <v>877</v>
      </c>
      <c r="M627" t="s">
        <v>141</v>
      </c>
      <c r="N627">
        <v>3</v>
      </c>
      <c r="O627" t="s">
        <v>13864</v>
      </c>
      <c r="P627" t="s">
        <v>13863</v>
      </c>
      <c r="Q627" t="s">
        <v>8864</v>
      </c>
      <c r="R627" s="7">
        <v>36892</v>
      </c>
      <c r="S627" s="8">
        <f t="shared" si="80"/>
        <v>2001</v>
      </c>
      <c r="T627" s="8">
        <v>2001</v>
      </c>
      <c r="U627" s="8">
        <f t="shared" si="81"/>
        <v>21</v>
      </c>
      <c r="V627" s="7">
        <v>2001</v>
      </c>
      <c r="W627" t="s">
        <v>13352</v>
      </c>
      <c r="X627" s="2" t="s">
        <v>19</v>
      </c>
      <c r="Y627" s="6" t="e">
        <f t="shared" si="78"/>
        <v>#VALUE!</v>
      </c>
      <c r="AA627">
        <v>3875024</v>
      </c>
      <c r="AB627">
        <v>110132</v>
      </c>
      <c r="AD627" t="s">
        <v>5</v>
      </c>
      <c r="AE627">
        <v>67</v>
      </c>
      <c r="AF627">
        <v>662</v>
      </c>
      <c r="AH627" t="s">
        <v>13862</v>
      </c>
      <c r="AI627" t="s">
        <v>13861</v>
      </c>
      <c r="AJ627" t="s">
        <v>13860</v>
      </c>
      <c r="AK627" t="s">
        <v>13859</v>
      </c>
      <c r="AL627">
        <v>0</v>
      </c>
      <c r="AM627" s="5">
        <f t="shared" si="82"/>
        <v>0</v>
      </c>
      <c r="AN627" s="4">
        <f t="shared" si="79"/>
        <v>0</v>
      </c>
      <c r="AO627" s="3"/>
      <c r="AP627">
        <v>1</v>
      </c>
      <c r="AR627" t="s">
        <v>0</v>
      </c>
      <c r="AT627" s="2" t="s">
        <v>19</v>
      </c>
      <c r="AU627" s="1" t="e">
        <f t="shared" si="83"/>
        <v>#VALUE!</v>
      </c>
      <c r="AV627" s="1" t="e">
        <f t="shared" si="84"/>
        <v>#VALUE!</v>
      </c>
      <c r="AW627" s="1" t="e">
        <f t="shared" si="85"/>
        <v>#VALUE!</v>
      </c>
    </row>
    <row r="628" spans="1:49" x14ac:dyDescent="0.2">
      <c r="A628">
        <v>626</v>
      </c>
      <c r="B628" t="s">
        <v>13858</v>
      </c>
      <c r="C628" t="s">
        <v>13857</v>
      </c>
      <c r="F628" t="s">
        <v>13856</v>
      </c>
      <c r="G628" t="s">
        <v>15</v>
      </c>
      <c r="H628" t="s">
        <v>14</v>
      </c>
      <c r="I628" t="s">
        <v>13855</v>
      </c>
      <c r="J628">
        <v>60012630</v>
      </c>
      <c r="K628" t="s">
        <v>4738</v>
      </c>
      <c r="L628" t="s">
        <v>499</v>
      </c>
      <c r="M628" t="s">
        <v>498</v>
      </c>
      <c r="N628">
        <v>3</v>
      </c>
      <c r="O628" t="s">
        <v>13854</v>
      </c>
      <c r="P628" t="s">
        <v>13853</v>
      </c>
      <c r="Q628" t="s">
        <v>4735</v>
      </c>
      <c r="R628" s="7">
        <v>36892</v>
      </c>
      <c r="S628" s="8">
        <f t="shared" si="80"/>
        <v>2001</v>
      </c>
      <c r="T628" s="8">
        <v>2001</v>
      </c>
      <c r="U628" s="8">
        <f t="shared" si="81"/>
        <v>21</v>
      </c>
      <c r="V628" s="7">
        <v>36951</v>
      </c>
      <c r="W628" t="s">
        <v>13852</v>
      </c>
      <c r="X628" s="2">
        <v>0.377</v>
      </c>
      <c r="Y628" s="6">
        <f t="shared" si="78"/>
        <v>1.006379968500574E-2</v>
      </c>
      <c r="AA628">
        <v>9500340</v>
      </c>
      <c r="AB628">
        <v>12181</v>
      </c>
      <c r="AC628">
        <v>13623044</v>
      </c>
      <c r="AD628" t="s">
        <v>5</v>
      </c>
      <c r="AE628">
        <v>48</v>
      </c>
      <c r="AF628">
        <v>3</v>
      </c>
      <c r="AH628" t="s">
        <v>13851</v>
      </c>
      <c r="AI628" t="s">
        <v>13850</v>
      </c>
      <c r="AK628" t="s">
        <v>13849</v>
      </c>
      <c r="AL628">
        <v>0</v>
      </c>
      <c r="AM628" s="5">
        <f t="shared" si="82"/>
        <v>0</v>
      </c>
      <c r="AN628" s="4">
        <f t="shared" si="79"/>
        <v>0</v>
      </c>
      <c r="AO628" s="3"/>
      <c r="AP628">
        <v>0</v>
      </c>
      <c r="AR628" t="s">
        <v>0</v>
      </c>
      <c r="AT628" s="2">
        <v>1.464</v>
      </c>
      <c r="AU628" s="1">
        <f t="shared" si="83"/>
        <v>0.70446597795040167</v>
      </c>
      <c r="AV628" s="1">
        <f t="shared" si="84"/>
        <v>0.50318998425028694</v>
      </c>
      <c r="AW628" s="1">
        <f t="shared" si="85"/>
        <v>0.30191399055017221</v>
      </c>
    </row>
    <row r="629" spans="1:49" x14ac:dyDescent="0.2">
      <c r="A629">
        <v>627</v>
      </c>
      <c r="B629" t="s">
        <v>13848</v>
      </c>
      <c r="C629" t="s">
        <v>13847</v>
      </c>
      <c r="F629" t="s">
        <v>13846</v>
      </c>
      <c r="G629" t="s">
        <v>15</v>
      </c>
      <c r="H629" t="s">
        <v>14</v>
      </c>
      <c r="I629" t="s">
        <v>13845</v>
      </c>
      <c r="J629">
        <v>60010818</v>
      </c>
      <c r="K629" t="s">
        <v>13844</v>
      </c>
      <c r="L629" t="s">
        <v>13843</v>
      </c>
      <c r="M629" t="s">
        <v>237</v>
      </c>
      <c r="N629">
        <v>1</v>
      </c>
      <c r="O629" t="s">
        <v>13842</v>
      </c>
      <c r="P629">
        <v>56020461500</v>
      </c>
      <c r="Q629">
        <v>60010818</v>
      </c>
      <c r="R629" s="7">
        <v>36892</v>
      </c>
      <c r="S629" s="8">
        <f t="shared" si="80"/>
        <v>2001</v>
      </c>
      <c r="T629" s="8">
        <v>2001</v>
      </c>
      <c r="U629" s="8">
        <f t="shared" si="81"/>
        <v>21</v>
      </c>
      <c r="V629" s="7">
        <v>2001</v>
      </c>
      <c r="W629" t="s">
        <v>13841</v>
      </c>
      <c r="X629" s="2">
        <v>0.56200000000000006</v>
      </c>
      <c r="Y629" s="6">
        <f t="shared" si="78"/>
        <v>1.5002269026454181E-2</v>
      </c>
      <c r="AA629">
        <v>3734633</v>
      </c>
      <c r="AB629">
        <v>25659</v>
      </c>
      <c r="AC629">
        <v>14697785</v>
      </c>
      <c r="AD629" t="s">
        <v>5</v>
      </c>
      <c r="AE629">
        <v>54</v>
      </c>
      <c r="AF629">
        <v>3</v>
      </c>
      <c r="AH629" t="s">
        <v>13840</v>
      </c>
      <c r="AI629" t="s">
        <v>13839</v>
      </c>
      <c r="AJ629" t="s">
        <v>13838</v>
      </c>
      <c r="AK629" t="s">
        <v>13837</v>
      </c>
      <c r="AL629">
        <v>1</v>
      </c>
      <c r="AM629" s="5">
        <f t="shared" si="82"/>
        <v>4.7619047619047616E-2</v>
      </c>
      <c r="AN629" s="4">
        <f t="shared" si="79"/>
        <v>7.2122752925479164E-5</v>
      </c>
      <c r="AO629" s="3"/>
      <c r="AP629">
        <v>0</v>
      </c>
      <c r="AR629" t="s">
        <v>0</v>
      </c>
      <c r="AT629" s="2">
        <v>1.9950000000000001</v>
      </c>
      <c r="AU629" s="1">
        <f t="shared" si="83"/>
        <v>1.0523225144395572</v>
      </c>
      <c r="AV629" s="1">
        <f t="shared" si="84"/>
        <v>0.75371958896898306</v>
      </c>
      <c r="AW629" s="1">
        <f t="shared" si="85"/>
        <v>0.45511666349840896</v>
      </c>
    </row>
    <row r="630" spans="1:49" x14ac:dyDescent="0.2">
      <c r="A630">
        <v>628</v>
      </c>
      <c r="B630" t="s">
        <v>13836</v>
      </c>
      <c r="C630" t="s">
        <v>13835</v>
      </c>
      <c r="F630" t="s">
        <v>13834</v>
      </c>
      <c r="G630" t="s">
        <v>15</v>
      </c>
      <c r="H630" t="s">
        <v>14</v>
      </c>
      <c r="I630" t="s">
        <v>13833</v>
      </c>
      <c r="J630" t="s">
        <v>13832</v>
      </c>
      <c r="K630" t="s">
        <v>13831</v>
      </c>
      <c r="L630" t="s">
        <v>13830</v>
      </c>
      <c r="M630" t="s">
        <v>13829</v>
      </c>
      <c r="N630">
        <v>4</v>
      </c>
      <c r="O630" t="s">
        <v>13828</v>
      </c>
      <c r="P630" t="s">
        <v>13827</v>
      </c>
      <c r="Q630" t="s">
        <v>13826</v>
      </c>
      <c r="R630" s="7">
        <v>36892</v>
      </c>
      <c r="S630" s="8">
        <f t="shared" si="80"/>
        <v>2001</v>
      </c>
      <c r="T630" s="8">
        <v>2001</v>
      </c>
      <c r="U630" s="8">
        <f t="shared" si="81"/>
        <v>21</v>
      </c>
      <c r="V630" s="7">
        <v>2001</v>
      </c>
      <c r="W630" t="s">
        <v>13716</v>
      </c>
      <c r="X630" s="2" t="s">
        <v>19</v>
      </c>
      <c r="Y630" s="6" t="e">
        <f t="shared" si="78"/>
        <v>#VALUE!</v>
      </c>
      <c r="AA630">
        <v>7309244</v>
      </c>
      <c r="AB630">
        <v>17262</v>
      </c>
      <c r="AD630" t="s">
        <v>5</v>
      </c>
      <c r="AH630" t="s">
        <v>13825</v>
      </c>
      <c r="AI630" t="s">
        <v>13824</v>
      </c>
      <c r="AK630" t="s">
        <v>13823</v>
      </c>
      <c r="AL630">
        <v>0</v>
      </c>
      <c r="AM630" s="5">
        <f t="shared" si="82"/>
        <v>0</v>
      </c>
      <c r="AN630" s="4">
        <f t="shared" si="79"/>
        <v>0</v>
      </c>
      <c r="AO630" s="3"/>
      <c r="AP630">
        <v>0</v>
      </c>
      <c r="AR630" t="s">
        <v>0</v>
      </c>
      <c r="AT630" s="2" t="s">
        <v>19</v>
      </c>
      <c r="AU630" s="1" t="e">
        <f t="shared" si="83"/>
        <v>#VALUE!</v>
      </c>
      <c r="AV630" s="1" t="e">
        <f t="shared" si="84"/>
        <v>#VALUE!</v>
      </c>
      <c r="AW630" s="1" t="e">
        <f t="shared" si="85"/>
        <v>#VALUE!</v>
      </c>
    </row>
    <row r="631" spans="1:49" x14ac:dyDescent="0.2">
      <c r="A631">
        <v>629</v>
      </c>
      <c r="B631" t="s">
        <v>13822</v>
      </c>
      <c r="C631" t="s">
        <v>13821</v>
      </c>
      <c r="F631" t="s">
        <v>13820</v>
      </c>
      <c r="G631" t="s">
        <v>15</v>
      </c>
      <c r="H631" t="s">
        <v>14</v>
      </c>
      <c r="I631" t="s">
        <v>8173</v>
      </c>
      <c r="J631">
        <v>60211585</v>
      </c>
      <c r="K631" t="s">
        <v>13819</v>
      </c>
      <c r="L631" t="s">
        <v>13818</v>
      </c>
      <c r="M631" t="s">
        <v>588</v>
      </c>
      <c r="N631">
        <v>4</v>
      </c>
      <c r="O631" t="s">
        <v>13817</v>
      </c>
      <c r="P631" t="s">
        <v>13816</v>
      </c>
      <c r="Q631" t="s">
        <v>13815</v>
      </c>
      <c r="R631" s="7">
        <v>36892</v>
      </c>
      <c r="S631" s="8">
        <f t="shared" si="80"/>
        <v>2001</v>
      </c>
      <c r="T631" s="8">
        <v>2001</v>
      </c>
      <c r="U631" s="8">
        <f t="shared" si="81"/>
        <v>21</v>
      </c>
      <c r="V631" s="7">
        <v>2001</v>
      </c>
      <c r="W631" t="s">
        <v>13716</v>
      </c>
      <c r="X631" s="2" t="s">
        <v>19</v>
      </c>
      <c r="Y631" s="6" t="e">
        <f t="shared" si="78"/>
        <v>#VALUE!</v>
      </c>
      <c r="AA631">
        <v>7309244</v>
      </c>
      <c r="AB631">
        <v>17262</v>
      </c>
      <c r="AD631" t="s">
        <v>5</v>
      </c>
      <c r="AH631" t="s">
        <v>13814</v>
      </c>
      <c r="AI631" t="s">
        <v>13813</v>
      </c>
      <c r="AK631" t="s">
        <v>13812</v>
      </c>
      <c r="AL631">
        <v>0</v>
      </c>
      <c r="AM631" s="5">
        <f t="shared" si="82"/>
        <v>0</v>
      </c>
      <c r="AN631" s="4">
        <f t="shared" si="79"/>
        <v>0</v>
      </c>
      <c r="AO631" s="3"/>
      <c r="AP631">
        <v>0</v>
      </c>
      <c r="AR631" t="s">
        <v>0</v>
      </c>
      <c r="AT631" s="2" t="s">
        <v>19</v>
      </c>
      <c r="AU631" s="1" t="e">
        <f t="shared" si="83"/>
        <v>#VALUE!</v>
      </c>
      <c r="AV631" s="1" t="e">
        <f t="shared" si="84"/>
        <v>#VALUE!</v>
      </c>
      <c r="AW631" s="1" t="e">
        <f t="shared" si="85"/>
        <v>#VALUE!</v>
      </c>
    </row>
    <row r="632" spans="1:49" x14ac:dyDescent="0.2">
      <c r="A632">
        <v>630</v>
      </c>
      <c r="B632" t="s">
        <v>13811</v>
      </c>
      <c r="C632" t="s">
        <v>13810</v>
      </c>
      <c r="F632" t="s">
        <v>13809</v>
      </c>
      <c r="G632" t="s">
        <v>15</v>
      </c>
      <c r="H632" t="s">
        <v>14</v>
      </c>
      <c r="I632" t="s">
        <v>13808</v>
      </c>
      <c r="J632">
        <v>60003242</v>
      </c>
      <c r="K632" t="s">
        <v>13807</v>
      </c>
      <c r="L632" t="s">
        <v>13806</v>
      </c>
      <c r="M632" t="s">
        <v>6785</v>
      </c>
      <c r="N632">
        <v>4</v>
      </c>
      <c r="O632" t="s">
        <v>13805</v>
      </c>
      <c r="P632" t="s">
        <v>13804</v>
      </c>
      <c r="Q632" t="s">
        <v>13803</v>
      </c>
      <c r="R632" s="7">
        <v>36892</v>
      </c>
      <c r="S632" s="8">
        <f t="shared" si="80"/>
        <v>2001</v>
      </c>
      <c r="T632" s="8">
        <v>2001</v>
      </c>
      <c r="U632" s="8">
        <f t="shared" si="81"/>
        <v>21</v>
      </c>
      <c r="V632" s="7">
        <v>2001</v>
      </c>
      <c r="W632" t="s">
        <v>13716</v>
      </c>
      <c r="X632" s="2" t="s">
        <v>19</v>
      </c>
      <c r="Y632" s="6" t="e">
        <f t="shared" si="78"/>
        <v>#VALUE!</v>
      </c>
      <c r="AA632">
        <v>7309244</v>
      </c>
      <c r="AB632">
        <v>17262</v>
      </c>
      <c r="AD632" t="s">
        <v>5</v>
      </c>
      <c r="AH632" t="s">
        <v>13802</v>
      </c>
      <c r="AI632" t="s">
        <v>13801</v>
      </c>
      <c r="AK632" t="s">
        <v>13800</v>
      </c>
      <c r="AL632">
        <v>0</v>
      </c>
      <c r="AM632" s="5">
        <f t="shared" si="82"/>
        <v>0</v>
      </c>
      <c r="AN632" s="4">
        <f t="shared" si="79"/>
        <v>0</v>
      </c>
      <c r="AO632" s="3"/>
      <c r="AP632">
        <v>0</v>
      </c>
      <c r="AR632" t="s">
        <v>0</v>
      </c>
      <c r="AT632" s="2" t="s">
        <v>19</v>
      </c>
      <c r="AU632" s="1" t="e">
        <f t="shared" si="83"/>
        <v>#VALUE!</v>
      </c>
      <c r="AV632" s="1" t="e">
        <f t="shared" si="84"/>
        <v>#VALUE!</v>
      </c>
      <c r="AW632" s="1" t="e">
        <f t="shared" si="85"/>
        <v>#VALUE!</v>
      </c>
    </row>
    <row r="633" spans="1:49" x14ac:dyDescent="0.2">
      <c r="A633">
        <v>631</v>
      </c>
      <c r="B633" t="s">
        <v>13799</v>
      </c>
      <c r="C633" t="s">
        <v>13798</v>
      </c>
      <c r="F633" t="s">
        <v>13797</v>
      </c>
      <c r="G633" t="s">
        <v>15</v>
      </c>
      <c r="H633" t="s">
        <v>14</v>
      </c>
      <c r="I633" t="s">
        <v>13796</v>
      </c>
      <c r="J633" t="s">
        <v>13795</v>
      </c>
      <c r="K633" t="s">
        <v>13794</v>
      </c>
      <c r="L633" t="s">
        <v>13793</v>
      </c>
      <c r="M633" t="s">
        <v>263</v>
      </c>
      <c r="N633">
        <v>3</v>
      </c>
      <c r="O633" t="s">
        <v>13792</v>
      </c>
      <c r="P633" t="s">
        <v>13791</v>
      </c>
      <c r="Q633" t="s">
        <v>13790</v>
      </c>
      <c r="R633" s="7">
        <v>36892</v>
      </c>
      <c r="S633" s="8">
        <f t="shared" si="80"/>
        <v>2001</v>
      </c>
      <c r="T633" s="8">
        <v>2001</v>
      </c>
      <c r="U633" s="8">
        <f t="shared" si="81"/>
        <v>21</v>
      </c>
      <c r="V633" s="7">
        <v>2001</v>
      </c>
      <c r="W633" t="s">
        <v>13789</v>
      </c>
      <c r="X633" s="2">
        <v>0.247</v>
      </c>
      <c r="Y633" s="6">
        <f t="shared" si="78"/>
        <v>6.5935239315554842E-3</v>
      </c>
      <c r="AA633">
        <v>21557195</v>
      </c>
      <c r="AB633">
        <v>110368</v>
      </c>
      <c r="AC633">
        <v>21557209</v>
      </c>
      <c r="AD633" t="s">
        <v>5</v>
      </c>
      <c r="AE633">
        <v>1</v>
      </c>
      <c r="AH633" t="s">
        <v>13788</v>
      </c>
      <c r="AI633" t="s">
        <v>13787</v>
      </c>
      <c r="AK633" t="s">
        <v>13786</v>
      </c>
      <c r="AL633">
        <v>2</v>
      </c>
      <c r="AM633" s="5">
        <f t="shared" si="82"/>
        <v>9.5238095238095233E-2</v>
      </c>
      <c r="AN633" s="4">
        <f t="shared" si="79"/>
        <v>1.4424550585095833E-4</v>
      </c>
      <c r="AO633" s="3"/>
      <c r="AP633">
        <v>0</v>
      </c>
      <c r="AR633" t="s">
        <v>0</v>
      </c>
      <c r="AT633" s="2" t="s">
        <v>19</v>
      </c>
      <c r="AU633" s="1">
        <f t="shared" si="83"/>
        <v>0.4658740403844126</v>
      </c>
      <c r="AV633" s="1">
        <f t="shared" si="84"/>
        <v>0.33688847187032217</v>
      </c>
      <c r="AW633" s="1">
        <f t="shared" si="85"/>
        <v>0.20790290335623163</v>
      </c>
    </row>
    <row r="634" spans="1:49" x14ac:dyDescent="0.2">
      <c r="A634">
        <v>632</v>
      </c>
      <c r="B634" t="s">
        <v>13785</v>
      </c>
      <c r="C634" t="s">
        <v>13784</v>
      </c>
      <c r="F634" t="s">
        <v>13783</v>
      </c>
      <c r="G634" t="s">
        <v>15</v>
      </c>
      <c r="H634" t="s">
        <v>14</v>
      </c>
      <c r="I634" t="s">
        <v>13782</v>
      </c>
      <c r="J634">
        <v>60002445</v>
      </c>
      <c r="K634" t="s">
        <v>13781</v>
      </c>
      <c r="L634" t="s">
        <v>13780</v>
      </c>
      <c r="M634" t="s">
        <v>588</v>
      </c>
      <c r="N634">
        <v>3</v>
      </c>
      <c r="O634" t="s">
        <v>13779</v>
      </c>
      <c r="P634" t="s">
        <v>13778</v>
      </c>
      <c r="Q634" t="s">
        <v>13777</v>
      </c>
      <c r="R634" s="7">
        <v>36892</v>
      </c>
      <c r="S634" s="8">
        <f t="shared" si="80"/>
        <v>2001</v>
      </c>
      <c r="T634" s="8">
        <v>2001</v>
      </c>
      <c r="U634" s="8">
        <f t="shared" si="81"/>
        <v>21</v>
      </c>
      <c r="V634" s="7">
        <v>2001</v>
      </c>
      <c r="W634" t="s">
        <v>13716</v>
      </c>
      <c r="X634" s="2" t="s">
        <v>19</v>
      </c>
      <c r="Y634" s="6" t="e">
        <f t="shared" si="78"/>
        <v>#VALUE!</v>
      </c>
      <c r="AA634">
        <v>7309244</v>
      </c>
      <c r="AB634">
        <v>17262</v>
      </c>
      <c r="AD634" t="s">
        <v>5</v>
      </c>
      <c r="AH634" t="s">
        <v>13776</v>
      </c>
      <c r="AI634" t="s">
        <v>13775</v>
      </c>
      <c r="AK634" t="s">
        <v>13774</v>
      </c>
      <c r="AL634">
        <v>0</v>
      </c>
      <c r="AM634" s="5">
        <f t="shared" si="82"/>
        <v>0</v>
      </c>
      <c r="AN634" s="4">
        <f t="shared" si="79"/>
        <v>0</v>
      </c>
      <c r="AO634" s="3"/>
      <c r="AP634">
        <v>0</v>
      </c>
      <c r="AR634" t="s">
        <v>0</v>
      </c>
      <c r="AT634" s="2" t="s">
        <v>19</v>
      </c>
      <c r="AU634" s="1" t="e">
        <f t="shared" si="83"/>
        <v>#VALUE!</v>
      </c>
      <c r="AV634" s="1" t="e">
        <f t="shared" si="84"/>
        <v>#VALUE!</v>
      </c>
      <c r="AW634" s="1" t="e">
        <f t="shared" si="85"/>
        <v>#VALUE!</v>
      </c>
    </row>
    <row r="635" spans="1:49" x14ac:dyDescent="0.2">
      <c r="A635">
        <v>633</v>
      </c>
      <c r="B635" t="s">
        <v>13773</v>
      </c>
      <c r="C635" t="s">
        <v>13772</v>
      </c>
      <c r="F635" t="s">
        <v>13771</v>
      </c>
      <c r="G635" t="s">
        <v>15</v>
      </c>
      <c r="H635" t="s">
        <v>14</v>
      </c>
      <c r="I635" t="s">
        <v>13770</v>
      </c>
      <c r="J635">
        <v>60015481</v>
      </c>
      <c r="K635" t="s">
        <v>13769</v>
      </c>
      <c r="L635" t="s">
        <v>846</v>
      </c>
      <c r="M635" t="s">
        <v>10</v>
      </c>
      <c r="N635">
        <v>2</v>
      </c>
      <c r="O635" t="s">
        <v>13768</v>
      </c>
      <c r="P635" t="s">
        <v>13767</v>
      </c>
      <c r="Q635" t="s">
        <v>13766</v>
      </c>
      <c r="R635" s="7">
        <v>36892</v>
      </c>
      <c r="S635" s="8">
        <f t="shared" si="80"/>
        <v>2001</v>
      </c>
      <c r="T635" s="8">
        <v>2001</v>
      </c>
      <c r="U635" s="8">
        <f t="shared" si="81"/>
        <v>21</v>
      </c>
      <c r="V635" s="7">
        <v>2001</v>
      </c>
      <c r="W635" t="s">
        <v>13716</v>
      </c>
      <c r="X635" s="2" t="s">
        <v>19</v>
      </c>
      <c r="Y635" s="6" t="e">
        <f t="shared" si="78"/>
        <v>#VALUE!</v>
      </c>
      <c r="AA635">
        <v>7309244</v>
      </c>
      <c r="AB635">
        <v>17262</v>
      </c>
      <c r="AD635" t="s">
        <v>5</v>
      </c>
      <c r="AH635" t="s">
        <v>13765</v>
      </c>
      <c r="AI635" t="s">
        <v>13764</v>
      </c>
      <c r="AK635" t="s">
        <v>13763</v>
      </c>
      <c r="AL635">
        <v>0</v>
      </c>
      <c r="AM635" s="5">
        <f t="shared" si="82"/>
        <v>0</v>
      </c>
      <c r="AN635" s="4">
        <f t="shared" si="79"/>
        <v>0</v>
      </c>
      <c r="AO635" s="3"/>
      <c r="AP635">
        <v>0</v>
      </c>
      <c r="AR635" t="s">
        <v>0</v>
      </c>
      <c r="AT635" s="2" t="s">
        <v>19</v>
      </c>
      <c r="AU635" s="1" t="e">
        <f t="shared" si="83"/>
        <v>#VALUE!</v>
      </c>
      <c r="AV635" s="1" t="e">
        <f t="shared" si="84"/>
        <v>#VALUE!</v>
      </c>
      <c r="AW635" s="1" t="e">
        <f t="shared" si="85"/>
        <v>#VALUE!</v>
      </c>
    </row>
    <row r="636" spans="1:49" x14ac:dyDescent="0.2">
      <c r="A636">
        <v>634</v>
      </c>
      <c r="B636" t="s">
        <v>13762</v>
      </c>
      <c r="C636" t="s">
        <v>13761</v>
      </c>
      <c r="F636" t="s">
        <v>13760</v>
      </c>
      <c r="G636" t="s">
        <v>15</v>
      </c>
      <c r="H636" t="s">
        <v>14</v>
      </c>
      <c r="I636" t="s">
        <v>13759</v>
      </c>
      <c r="J636">
        <v>60014409</v>
      </c>
      <c r="K636" t="s">
        <v>13758</v>
      </c>
      <c r="L636" t="s">
        <v>13757</v>
      </c>
      <c r="M636" t="s">
        <v>656</v>
      </c>
      <c r="N636">
        <v>3</v>
      </c>
      <c r="O636" t="s">
        <v>13756</v>
      </c>
      <c r="P636" t="s">
        <v>13755</v>
      </c>
      <c r="Q636" t="s">
        <v>13754</v>
      </c>
      <c r="R636" s="7">
        <v>36892</v>
      </c>
      <c r="S636" s="8">
        <f t="shared" si="80"/>
        <v>2001</v>
      </c>
      <c r="T636" s="8">
        <v>2001</v>
      </c>
      <c r="U636" s="8">
        <f t="shared" si="81"/>
        <v>21</v>
      </c>
      <c r="V636" s="7">
        <v>2001</v>
      </c>
      <c r="W636" t="s">
        <v>13716</v>
      </c>
      <c r="X636" s="2" t="s">
        <v>19</v>
      </c>
      <c r="Y636" s="6" t="e">
        <f t="shared" si="78"/>
        <v>#VALUE!</v>
      </c>
      <c r="AA636">
        <v>7309244</v>
      </c>
      <c r="AB636">
        <v>17262</v>
      </c>
      <c r="AD636" t="s">
        <v>5</v>
      </c>
      <c r="AH636" t="s">
        <v>13753</v>
      </c>
      <c r="AI636" t="s">
        <v>13752</v>
      </c>
      <c r="AK636" t="s">
        <v>13751</v>
      </c>
      <c r="AL636">
        <v>0</v>
      </c>
      <c r="AM636" s="5">
        <f t="shared" si="82"/>
        <v>0</v>
      </c>
      <c r="AN636" s="4">
        <f t="shared" si="79"/>
        <v>0</v>
      </c>
      <c r="AO636" s="3"/>
      <c r="AP636">
        <v>0</v>
      </c>
      <c r="AR636" t="s">
        <v>0</v>
      </c>
      <c r="AT636" s="2" t="s">
        <v>19</v>
      </c>
      <c r="AU636" s="1" t="e">
        <f t="shared" si="83"/>
        <v>#VALUE!</v>
      </c>
      <c r="AV636" s="1" t="e">
        <f t="shared" si="84"/>
        <v>#VALUE!</v>
      </c>
      <c r="AW636" s="1" t="e">
        <f t="shared" si="85"/>
        <v>#VALUE!</v>
      </c>
    </row>
    <row r="637" spans="1:49" x14ac:dyDescent="0.2">
      <c r="A637">
        <v>635</v>
      </c>
      <c r="B637" t="s">
        <v>13750</v>
      </c>
      <c r="C637" t="s">
        <v>13749</v>
      </c>
      <c r="F637" t="s">
        <v>13748</v>
      </c>
      <c r="G637" t="s">
        <v>15</v>
      </c>
      <c r="H637" t="s">
        <v>14</v>
      </c>
      <c r="I637" t="s">
        <v>13747</v>
      </c>
      <c r="J637" t="s">
        <v>13746</v>
      </c>
      <c r="K637" t="s">
        <v>13745</v>
      </c>
      <c r="L637" t="s">
        <v>13744</v>
      </c>
      <c r="M637" t="s">
        <v>13743</v>
      </c>
      <c r="N637">
        <v>6</v>
      </c>
      <c r="O637" t="s">
        <v>13742</v>
      </c>
      <c r="P637" t="s">
        <v>13741</v>
      </c>
      <c r="Q637" t="s">
        <v>13740</v>
      </c>
      <c r="R637" s="7">
        <v>36892</v>
      </c>
      <c r="S637" s="8">
        <f t="shared" si="80"/>
        <v>2001</v>
      </c>
      <c r="T637" s="8">
        <v>2001</v>
      </c>
      <c r="U637" s="8">
        <f t="shared" si="81"/>
        <v>21</v>
      </c>
      <c r="V637" s="7">
        <v>2001</v>
      </c>
      <c r="W637" t="s">
        <v>13716</v>
      </c>
      <c r="X637" s="2" t="s">
        <v>19</v>
      </c>
      <c r="Y637" s="6" t="e">
        <f t="shared" si="78"/>
        <v>#VALUE!</v>
      </c>
      <c r="AA637">
        <v>7309244</v>
      </c>
      <c r="AB637">
        <v>17262</v>
      </c>
      <c r="AD637" t="s">
        <v>5</v>
      </c>
      <c r="AH637" t="s">
        <v>13739</v>
      </c>
      <c r="AI637" t="s">
        <v>13738</v>
      </c>
      <c r="AK637" t="s">
        <v>13737</v>
      </c>
      <c r="AL637">
        <v>0</v>
      </c>
      <c r="AM637" s="5">
        <f t="shared" si="82"/>
        <v>0</v>
      </c>
      <c r="AN637" s="4">
        <f t="shared" si="79"/>
        <v>0</v>
      </c>
      <c r="AO637" s="3"/>
      <c r="AP637">
        <v>0</v>
      </c>
      <c r="AR637" t="s">
        <v>0</v>
      </c>
      <c r="AT637" s="2" t="s">
        <v>19</v>
      </c>
      <c r="AU637" s="1" t="e">
        <f t="shared" si="83"/>
        <v>#VALUE!</v>
      </c>
      <c r="AV637" s="1" t="e">
        <f t="shared" si="84"/>
        <v>#VALUE!</v>
      </c>
      <c r="AW637" s="1" t="e">
        <f t="shared" si="85"/>
        <v>#VALUE!</v>
      </c>
    </row>
    <row r="638" spans="1:49" x14ac:dyDescent="0.2">
      <c r="A638">
        <v>636</v>
      </c>
      <c r="B638" t="s">
        <v>13736</v>
      </c>
      <c r="C638" t="s">
        <v>13735</v>
      </c>
      <c r="F638" t="s">
        <v>13734</v>
      </c>
      <c r="G638" t="s">
        <v>15</v>
      </c>
      <c r="H638" t="s">
        <v>14</v>
      </c>
      <c r="I638" t="s">
        <v>13733</v>
      </c>
      <c r="J638">
        <v>100723226</v>
      </c>
      <c r="K638" t="s">
        <v>13732</v>
      </c>
      <c r="L638" t="s">
        <v>13546</v>
      </c>
      <c r="M638" t="s">
        <v>10</v>
      </c>
      <c r="N638">
        <v>4</v>
      </c>
      <c r="O638" t="s">
        <v>13731</v>
      </c>
      <c r="P638" t="s">
        <v>13730</v>
      </c>
      <c r="Q638" t="s">
        <v>13729</v>
      </c>
      <c r="R638" s="7">
        <v>36892</v>
      </c>
      <c r="S638" s="8">
        <f t="shared" si="80"/>
        <v>2001</v>
      </c>
      <c r="T638" s="8">
        <v>2001</v>
      </c>
      <c r="U638" s="8">
        <f t="shared" si="81"/>
        <v>21</v>
      </c>
      <c r="V638" s="7">
        <v>2001</v>
      </c>
      <c r="W638" t="s">
        <v>13716</v>
      </c>
      <c r="X638" s="2" t="s">
        <v>19</v>
      </c>
      <c r="Y638" s="6" t="e">
        <f t="shared" si="78"/>
        <v>#VALUE!</v>
      </c>
      <c r="AA638">
        <v>7309244</v>
      </c>
      <c r="AB638">
        <v>17262</v>
      </c>
      <c r="AD638" t="s">
        <v>5</v>
      </c>
      <c r="AH638" t="s">
        <v>13728</v>
      </c>
      <c r="AI638" t="s">
        <v>13727</v>
      </c>
      <c r="AK638" t="s">
        <v>13726</v>
      </c>
      <c r="AL638">
        <v>4</v>
      </c>
      <c r="AM638" s="5">
        <f t="shared" si="82"/>
        <v>0.19047619047619047</v>
      </c>
      <c r="AN638" s="4">
        <f t="shared" si="79"/>
        <v>2.8849101170191666E-4</v>
      </c>
      <c r="AO638" s="3"/>
      <c r="AP638">
        <v>0</v>
      </c>
      <c r="AR638" t="s">
        <v>0</v>
      </c>
      <c r="AT638" s="2" t="s">
        <v>19</v>
      </c>
      <c r="AU638" s="1" t="e">
        <f t="shared" si="83"/>
        <v>#VALUE!</v>
      </c>
      <c r="AV638" s="1" t="e">
        <f t="shared" si="84"/>
        <v>#VALUE!</v>
      </c>
      <c r="AW638" s="1" t="e">
        <f t="shared" si="85"/>
        <v>#VALUE!</v>
      </c>
    </row>
    <row r="639" spans="1:49" x14ac:dyDescent="0.2">
      <c r="A639">
        <v>637</v>
      </c>
      <c r="B639" t="s">
        <v>13725</v>
      </c>
      <c r="C639" t="s">
        <v>13724</v>
      </c>
      <c r="F639" t="s">
        <v>13723</v>
      </c>
      <c r="G639" t="s">
        <v>15</v>
      </c>
      <c r="H639" t="s">
        <v>14</v>
      </c>
      <c r="I639" t="s">
        <v>13722</v>
      </c>
      <c r="J639">
        <v>116075706</v>
      </c>
      <c r="K639" t="s">
        <v>13721</v>
      </c>
      <c r="L639" t="s">
        <v>13720</v>
      </c>
      <c r="M639" t="s">
        <v>339</v>
      </c>
      <c r="N639">
        <v>4</v>
      </c>
      <c r="O639" t="s">
        <v>13719</v>
      </c>
      <c r="P639" t="s">
        <v>13718</v>
      </c>
      <c r="Q639" t="s">
        <v>13717</v>
      </c>
      <c r="R639" s="7">
        <v>36892</v>
      </c>
      <c r="S639" s="8">
        <f t="shared" si="80"/>
        <v>2001</v>
      </c>
      <c r="T639" s="8">
        <v>2001</v>
      </c>
      <c r="U639" s="8">
        <f t="shared" si="81"/>
        <v>21</v>
      </c>
      <c r="V639" s="7">
        <v>2001</v>
      </c>
      <c r="W639" t="s">
        <v>13716</v>
      </c>
      <c r="X639" s="2" t="s">
        <v>19</v>
      </c>
      <c r="Y639" s="6" t="e">
        <f t="shared" si="78"/>
        <v>#VALUE!</v>
      </c>
      <c r="AA639">
        <v>7309244</v>
      </c>
      <c r="AB639">
        <v>17262</v>
      </c>
      <c r="AD639" t="s">
        <v>5</v>
      </c>
      <c r="AG639">
        <v>544</v>
      </c>
      <c r="AH639" t="s">
        <v>13715</v>
      </c>
      <c r="AI639" t="s">
        <v>13714</v>
      </c>
      <c r="AK639" t="s">
        <v>13713</v>
      </c>
      <c r="AL639">
        <v>1</v>
      </c>
      <c r="AM639" s="5">
        <f t="shared" si="82"/>
        <v>4.7619047619047616E-2</v>
      </c>
      <c r="AN639" s="4">
        <f t="shared" si="79"/>
        <v>7.2122752925479164E-5</v>
      </c>
      <c r="AO639" s="3"/>
      <c r="AP639">
        <v>0</v>
      </c>
      <c r="AR639" t="s">
        <v>0</v>
      </c>
      <c r="AT639" s="2" t="s">
        <v>19</v>
      </c>
      <c r="AU639" s="1" t="e">
        <f t="shared" si="83"/>
        <v>#VALUE!</v>
      </c>
      <c r="AV639" s="1" t="e">
        <f t="shared" si="84"/>
        <v>#VALUE!</v>
      </c>
      <c r="AW639" s="1" t="e">
        <f t="shared" si="85"/>
        <v>#VALUE!</v>
      </c>
    </row>
    <row r="640" spans="1:49" x14ac:dyDescent="0.2">
      <c r="A640">
        <v>638</v>
      </c>
      <c r="B640" t="s">
        <v>13712</v>
      </c>
      <c r="C640" t="s">
        <v>13711</v>
      </c>
      <c r="F640" t="s">
        <v>13710</v>
      </c>
      <c r="G640" t="s">
        <v>15</v>
      </c>
      <c r="H640" t="s">
        <v>14</v>
      </c>
      <c r="I640" t="s">
        <v>13709</v>
      </c>
      <c r="J640">
        <v>60021032</v>
      </c>
      <c r="K640" t="s">
        <v>4920</v>
      </c>
      <c r="L640" t="s">
        <v>3636</v>
      </c>
      <c r="M640" t="s">
        <v>10</v>
      </c>
      <c r="N640">
        <v>1</v>
      </c>
      <c r="O640" t="s">
        <v>13708</v>
      </c>
      <c r="P640">
        <v>7406739047</v>
      </c>
      <c r="Q640">
        <v>60021032</v>
      </c>
      <c r="R640" s="7">
        <v>36892</v>
      </c>
      <c r="S640" s="8">
        <f t="shared" si="80"/>
        <v>2001</v>
      </c>
      <c r="T640" s="8">
        <v>2001</v>
      </c>
      <c r="U640" s="8">
        <f t="shared" si="81"/>
        <v>21</v>
      </c>
      <c r="V640" s="7">
        <v>36951</v>
      </c>
      <c r="W640" t="s">
        <v>13707</v>
      </c>
      <c r="X640" s="2">
        <v>0.54100000000000004</v>
      </c>
      <c r="Y640" s="6">
        <f t="shared" si="78"/>
        <v>1.4441686020127601E-2</v>
      </c>
      <c r="AA640">
        <v>29505</v>
      </c>
      <c r="AB640">
        <v>26997</v>
      </c>
      <c r="AC640">
        <v>19432909</v>
      </c>
      <c r="AD640" t="s">
        <v>5</v>
      </c>
      <c r="AE640">
        <v>69</v>
      </c>
      <c r="AF640">
        <v>3</v>
      </c>
      <c r="AH640" t="s">
        <v>13706</v>
      </c>
      <c r="AI640" t="s">
        <v>13705</v>
      </c>
      <c r="AJ640" t="s">
        <v>13704</v>
      </c>
      <c r="AK640" t="s">
        <v>13703</v>
      </c>
      <c r="AL640">
        <v>35</v>
      </c>
      <c r="AM640" s="5">
        <f t="shared" si="82"/>
        <v>1.6666666666666667</v>
      </c>
      <c r="AN640" s="4">
        <f t="shared" si="79"/>
        <v>2.5242963523917708E-3</v>
      </c>
      <c r="AO640" s="3"/>
      <c r="AP640">
        <v>0</v>
      </c>
      <c r="AR640" t="s">
        <v>0</v>
      </c>
      <c r="AT640" s="2">
        <v>1.022</v>
      </c>
      <c r="AU640" s="1">
        <f t="shared" si="83"/>
        <v>1.086646911980685</v>
      </c>
      <c r="AV640" s="1">
        <f t="shared" si="84"/>
        <v>0.84829911862596874</v>
      </c>
      <c r="AW640" s="1">
        <f t="shared" si="85"/>
        <v>0.60995132527125195</v>
      </c>
    </row>
    <row r="641" spans="1:49" x14ac:dyDescent="0.2">
      <c r="A641">
        <v>639</v>
      </c>
      <c r="B641" t="s">
        <v>13702</v>
      </c>
      <c r="C641" t="s">
        <v>13701</v>
      </c>
      <c r="F641" t="s">
        <v>13700</v>
      </c>
      <c r="G641" t="s">
        <v>15</v>
      </c>
      <c r="H641" t="s">
        <v>14</v>
      </c>
      <c r="I641" t="s">
        <v>13699</v>
      </c>
      <c r="J641">
        <v>106684532</v>
      </c>
      <c r="K641" t="s">
        <v>13698</v>
      </c>
      <c r="L641" t="s">
        <v>11</v>
      </c>
      <c r="M641" t="s">
        <v>10</v>
      </c>
      <c r="N641">
        <v>5</v>
      </c>
      <c r="O641" t="s">
        <v>13697</v>
      </c>
      <c r="P641" t="s">
        <v>13696</v>
      </c>
      <c r="Q641" t="s">
        <v>13695</v>
      </c>
      <c r="R641" s="7">
        <v>36892</v>
      </c>
      <c r="S641" s="8">
        <f t="shared" si="80"/>
        <v>2001</v>
      </c>
      <c r="T641" s="8">
        <v>2001</v>
      </c>
      <c r="U641" s="8">
        <f t="shared" si="81"/>
        <v>21</v>
      </c>
      <c r="V641" s="7">
        <v>2001</v>
      </c>
      <c r="W641" t="s">
        <v>13694</v>
      </c>
      <c r="X641" s="2" t="s">
        <v>19</v>
      </c>
      <c r="Y641" s="6" t="e">
        <f t="shared" si="78"/>
        <v>#VALUE!</v>
      </c>
      <c r="AA641">
        <v>2729172</v>
      </c>
      <c r="AB641">
        <v>28698</v>
      </c>
      <c r="AD641" t="s">
        <v>5</v>
      </c>
      <c r="AE641">
        <v>676</v>
      </c>
      <c r="AH641" t="s">
        <v>13693</v>
      </c>
      <c r="AI641" t="s">
        <v>13692</v>
      </c>
      <c r="AK641" t="s">
        <v>13691</v>
      </c>
      <c r="AL641">
        <v>1</v>
      </c>
      <c r="AM641" s="5">
        <f t="shared" si="82"/>
        <v>4.7619047619047616E-2</v>
      </c>
      <c r="AN641" s="4">
        <f t="shared" si="79"/>
        <v>7.2122752925479164E-5</v>
      </c>
      <c r="AO641" s="3"/>
      <c r="AP641">
        <v>0</v>
      </c>
      <c r="AR641" t="s">
        <v>0</v>
      </c>
      <c r="AT641" s="2" t="s">
        <v>19</v>
      </c>
      <c r="AU641" s="1" t="e">
        <f t="shared" si="83"/>
        <v>#VALUE!</v>
      </c>
      <c r="AV641" s="1" t="e">
        <f t="shared" si="84"/>
        <v>#VALUE!</v>
      </c>
      <c r="AW641" s="1" t="e">
        <f t="shared" si="85"/>
        <v>#VALUE!</v>
      </c>
    </row>
    <row r="642" spans="1:49" x14ac:dyDescent="0.2">
      <c r="A642">
        <v>640</v>
      </c>
      <c r="B642" t="s">
        <v>13690</v>
      </c>
      <c r="C642" t="s">
        <v>13689</v>
      </c>
      <c r="F642" t="s">
        <v>13688</v>
      </c>
      <c r="G642" t="s">
        <v>15</v>
      </c>
      <c r="H642" t="s">
        <v>14</v>
      </c>
      <c r="I642" t="s">
        <v>13687</v>
      </c>
      <c r="J642" t="s">
        <v>13686</v>
      </c>
      <c r="K642" t="s">
        <v>13685</v>
      </c>
      <c r="L642" t="s">
        <v>13684</v>
      </c>
      <c r="M642" t="s">
        <v>433</v>
      </c>
      <c r="N642">
        <v>4</v>
      </c>
      <c r="O642" t="s">
        <v>13683</v>
      </c>
      <c r="P642" t="s">
        <v>13682</v>
      </c>
      <c r="Q642" t="s">
        <v>13681</v>
      </c>
      <c r="R642" s="7">
        <v>36892</v>
      </c>
      <c r="S642" s="8">
        <f t="shared" si="80"/>
        <v>2001</v>
      </c>
      <c r="T642" s="8">
        <v>2001</v>
      </c>
      <c r="U642" s="8">
        <f t="shared" si="81"/>
        <v>21</v>
      </c>
      <c r="V642" s="7">
        <v>2001</v>
      </c>
      <c r="W642" t="s">
        <v>429</v>
      </c>
      <c r="X642" s="2" t="s">
        <v>19</v>
      </c>
      <c r="Y642" s="6" t="e">
        <f t="shared" si="78"/>
        <v>#VALUE!</v>
      </c>
      <c r="AA642">
        <v>380830</v>
      </c>
      <c r="AB642">
        <v>13094</v>
      </c>
      <c r="AD642" t="s">
        <v>5</v>
      </c>
      <c r="AE642">
        <v>47</v>
      </c>
      <c r="AF642">
        <v>2</v>
      </c>
      <c r="AH642" t="s">
        <v>13680</v>
      </c>
      <c r="AI642" t="s">
        <v>13679</v>
      </c>
      <c r="AK642" t="s">
        <v>13678</v>
      </c>
      <c r="AL642">
        <v>0</v>
      </c>
      <c r="AM642" s="5">
        <f t="shared" si="82"/>
        <v>0</v>
      </c>
      <c r="AN642" s="4">
        <f t="shared" si="79"/>
        <v>0</v>
      </c>
      <c r="AO642" s="3"/>
      <c r="AP642">
        <v>0</v>
      </c>
      <c r="AR642" t="s">
        <v>0</v>
      </c>
      <c r="AT642" s="2" t="s">
        <v>19</v>
      </c>
      <c r="AU642" s="1" t="e">
        <f t="shared" si="83"/>
        <v>#VALUE!</v>
      </c>
      <c r="AV642" s="1" t="e">
        <f t="shared" si="84"/>
        <v>#VALUE!</v>
      </c>
      <c r="AW642" s="1" t="e">
        <f t="shared" si="85"/>
        <v>#VALUE!</v>
      </c>
    </row>
    <row r="643" spans="1:49" x14ac:dyDescent="0.2">
      <c r="A643">
        <v>641</v>
      </c>
      <c r="B643" t="s">
        <v>13677</v>
      </c>
      <c r="C643" t="s">
        <v>13676</v>
      </c>
      <c r="F643" t="s">
        <v>13675</v>
      </c>
      <c r="G643" t="s">
        <v>15</v>
      </c>
      <c r="H643" t="s">
        <v>14</v>
      </c>
      <c r="I643" t="s">
        <v>13674</v>
      </c>
      <c r="J643">
        <v>60021523</v>
      </c>
      <c r="K643" t="s">
        <v>13673</v>
      </c>
      <c r="L643" t="s">
        <v>13672</v>
      </c>
      <c r="M643" t="s">
        <v>141</v>
      </c>
      <c r="N643">
        <v>4</v>
      </c>
      <c r="O643" t="s">
        <v>13671</v>
      </c>
      <c r="P643" t="s">
        <v>13670</v>
      </c>
      <c r="Q643" t="s">
        <v>13669</v>
      </c>
      <c r="R643" s="7">
        <v>36892</v>
      </c>
      <c r="S643" s="8">
        <f t="shared" si="80"/>
        <v>2001</v>
      </c>
      <c r="T643" s="8">
        <v>2001</v>
      </c>
      <c r="U643" s="8">
        <f t="shared" si="81"/>
        <v>21</v>
      </c>
      <c r="V643" s="7">
        <v>2001</v>
      </c>
      <c r="W643" t="s">
        <v>429</v>
      </c>
      <c r="X643" s="2" t="s">
        <v>19</v>
      </c>
      <c r="Y643" s="6" t="e">
        <f t="shared" ref="Y643:Y706" si="86">(X643-$Z$3)/($Z$2-$Z$3)</f>
        <v>#VALUE!</v>
      </c>
      <c r="AA643">
        <v>380830</v>
      </c>
      <c r="AB643">
        <v>13094</v>
      </c>
      <c r="AD643" t="s">
        <v>5</v>
      </c>
      <c r="AE643">
        <v>47</v>
      </c>
      <c r="AF643">
        <v>1</v>
      </c>
      <c r="AH643" t="s">
        <v>13668</v>
      </c>
      <c r="AI643" t="s">
        <v>13667</v>
      </c>
      <c r="AK643" t="s">
        <v>13666</v>
      </c>
      <c r="AL643">
        <v>1</v>
      </c>
      <c r="AM643" s="5">
        <f t="shared" si="82"/>
        <v>4.7619047619047616E-2</v>
      </c>
      <c r="AN643" s="4">
        <f t="shared" ref="AN643:AN706" si="87">(AM643-$AO$3)/($AO$2-$AO$3)</f>
        <v>7.2122752925479164E-5</v>
      </c>
      <c r="AO643" s="3"/>
      <c r="AP643">
        <v>0</v>
      </c>
      <c r="AR643" t="s">
        <v>0</v>
      </c>
      <c r="AT643" s="2" t="s">
        <v>19</v>
      </c>
      <c r="AU643" s="1" t="e">
        <f t="shared" si="83"/>
        <v>#VALUE!</v>
      </c>
      <c r="AV643" s="1" t="e">
        <f t="shared" si="84"/>
        <v>#VALUE!</v>
      </c>
      <c r="AW643" s="1" t="e">
        <f t="shared" si="85"/>
        <v>#VALUE!</v>
      </c>
    </row>
    <row r="644" spans="1:49" x14ac:dyDescent="0.2">
      <c r="A644">
        <v>642</v>
      </c>
      <c r="B644" t="s">
        <v>13665</v>
      </c>
      <c r="F644" t="s">
        <v>13664</v>
      </c>
      <c r="G644" t="s">
        <v>15</v>
      </c>
      <c r="H644" t="s">
        <v>14</v>
      </c>
      <c r="R644" s="7">
        <v>36892</v>
      </c>
      <c r="S644" s="8">
        <f t="shared" si="80"/>
        <v>2001</v>
      </c>
      <c r="T644" s="8">
        <v>2001</v>
      </c>
      <c r="U644" s="8">
        <f t="shared" si="81"/>
        <v>21</v>
      </c>
      <c r="V644" s="7">
        <v>37196</v>
      </c>
      <c r="W644" t="s">
        <v>13663</v>
      </c>
      <c r="X644" s="2" t="s">
        <v>19</v>
      </c>
      <c r="Y644" s="6" t="e">
        <f t="shared" si="86"/>
        <v>#VALUE!</v>
      </c>
      <c r="AA644">
        <v>2501589</v>
      </c>
      <c r="AB644">
        <v>14447</v>
      </c>
      <c r="AD644" t="s">
        <v>5</v>
      </c>
      <c r="AF644">
        <v>178</v>
      </c>
      <c r="AH644">
        <v>33</v>
      </c>
      <c r="AL644">
        <v>0</v>
      </c>
      <c r="AM644" s="5">
        <f t="shared" si="82"/>
        <v>0</v>
      </c>
      <c r="AN644" s="4">
        <f t="shared" si="87"/>
        <v>0</v>
      </c>
      <c r="AO644" s="3"/>
      <c r="AP644">
        <v>0</v>
      </c>
      <c r="AR644" t="s">
        <v>0</v>
      </c>
      <c r="AT644" s="2" t="s">
        <v>19</v>
      </c>
      <c r="AU644" s="1" t="e">
        <f t="shared" si="83"/>
        <v>#VALUE!</v>
      </c>
      <c r="AV644" s="1" t="e">
        <f t="shared" si="84"/>
        <v>#VALUE!</v>
      </c>
      <c r="AW644" s="1" t="e">
        <f t="shared" si="85"/>
        <v>#VALUE!</v>
      </c>
    </row>
    <row r="645" spans="1:49" x14ac:dyDescent="0.2">
      <c r="A645">
        <v>643</v>
      </c>
      <c r="B645" t="s">
        <v>13662</v>
      </c>
      <c r="C645" t="s">
        <v>13661</v>
      </c>
      <c r="F645" t="s">
        <v>13660</v>
      </c>
      <c r="G645" t="s">
        <v>15</v>
      </c>
      <c r="H645" t="s">
        <v>14</v>
      </c>
      <c r="I645" t="s">
        <v>13659</v>
      </c>
      <c r="J645" t="s">
        <v>13658</v>
      </c>
      <c r="K645" t="s">
        <v>13657</v>
      </c>
      <c r="L645" t="s">
        <v>13656</v>
      </c>
      <c r="M645" t="s">
        <v>1237</v>
      </c>
      <c r="N645">
        <v>4</v>
      </c>
      <c r="O645" t="s">
        <v>13655</v>
      </c>
      <c r="P645" t="s">
        <v>13654</v>
      </c>
      <c r="Q645" t="s">
        <v>13653</v>
      </c>
      <c r="R645" s="7">
        <v>36892</v>
      </c>
      <c r="S645" s="8">
        <f t="shared" si="80"/>
        <v>2001</v>
      </c>
      <c r="T645" s="8">
        <v>2001</v>
      </c>
      <c r="U645" s="8">
        <f t="shared" si="81"/>
        <v>21</v>
      </c>
      <c r="V645" s="7">
        <v>37043</v>
      </c>
      <c r="W645" t="s">
        <v>974</v>
      </c>
      <c r="X645" s="2">
        <v>1.3720000000000001</v>
      </c>
      <c r="Y645" s="6">
        <f t="shared" si="86"/>
        <v>3.662475641333654E-2</v>
      </c>
      <c r="AA645">
        <v>189480</v>
      </c>
      <c r="AB645">
        <v>17366</v>
      </c>
      <c r="AC645">
        <v>15579670</v>
      </c>
      <c r="AD645" t="s">
        <v>5</v>
      </c>
      <c r="AE645">
        <v>49</v>
      </c>
      <c r="AF645">
        <v>6</v>
      </c>
      <c r="AH645" t="s">
        <v>13652</v>
      </c>
      <c r="AI645" t="s">
        <v>13651</v>
      </c>
      <c r="AJ645" t="s">
        <v>13650</v>
      </c>
      <c r="AK645" t="s">
        <v>13649</v>
      </c>
      <c r="AL645">
        <v>34</v>
      </c>
      <c r="AM645" s="5">
        <f t="shared" si="82"/>
        <v>1.6190476190476191</v>
      </c>
      <c r="AN645" s="4">
        <f t="shared" si="87"/>
        <v>2.4521735994662915E-3</v>
      </c>
      <c r="AO645" s="3"/>
      <c r="AP645">
        <v>0</v>
      </c>
      <c r="AR645" t="s">
        <v>0</v>
      </c>
      <c r="AT645" s="2" t="s">
        <v>19</v>
      </c>
      <c r="AU645" s="1">
        <f t="shared" si="83"/>
        <v>2.6372981569175464</v>
      </c>
      <c r="AV645" s="1">
        <f t="shared" si="84"/>
        <v>1.9538465006401415</v>
      </c>
      <c r="AW645" s="1">
        <f t="shared" si="85"/>
        <v>1.2703948443627366</v>
      </c>
    </row>
    <row r="646" spans="1:49" x14ac:dyDescent="0.2">
      <c r="A646">
        <v>644</v>
      </c>
      <c r="B646" t="s">
        <v>13648</v>
      </c>
      <c r="C646" t="s">
        <v>13647</v>
      </c>
      <c r="F646" t="s">
        <v>13646</v>
      </c>
      <c r="G646" t="s">
        <v>15</v>
      </c>
      <c r="H646" t="s">
        <v>14</v>
      </c>
      <c r="I646" t="s">
        <v>13645</v>
      </c>
      <c r="J646" t="s">
        <v>13644</v>
      </c>
      <c r="K646" t="s">
        <v>13643</v>
      </c>
      <c r="L646" t="s">
        <v>13642</v>
      </c>
      <c r="M646" t="s">
        <v>263</v>
      </c>
      <c r="N646">
        <v>4</v>
      </c>
      <c r="O646" t="s">
        <v>13641</v>
      </c>
      <c r="P646" t="s">
        <v>13640</v>
      </c>
      <c r="Q646" t="s">
        <v>13639</v>
      </c>
      <c r="R646" s="7">
        <v>36892</v>
      </c>
      <c r="S646" s="8">
        <f t="shared" si="80"/>
        <v>2001</v>
      </c>
      <c r="T646" s="8">
        <v>2001</v>
      </c>
      <c r="U646" s="8">
        <f t="shared" si="81"/>
        <v>21</v>
      </c>
      <c r="V646" s="7">
        <v>2001</v>
      </c>
      <c r="W646" t="s">
        <v>1125</v>
      </c>
      <c r="X646" s="2">
        <v>0.35899999999999999</v>
      </c>
      <c r="Y646" s="6">
        <f t="shared" si="86"/>
        <v>9.5832999652972432E-3</v>
      </c>
      <c r="AA646" t="s">
        <v>1124</v>
      </c>
      <c r="AB646">
        <v>75113</v>
      </c>
      <c r="AD646" t="s">
        <v>5</v>
      </c>
      <c r="AE646">
        <v>3</v>
      </c>
      <c r="AH646" t="s">
        <v>13638</v>
      </c>
      <c r="AI646" t="s">
        <v>13637</v>
      </c>
      <c r="AK646" t="s">
        <v>13636</v>
      </c>
      <c r="AL646">
        <v>3</v>
      </c>
      <c r="AM646" s="5">
        <f t="shared" si="82"/>
        <v>0.14285714285714285</v>
      </c>
      <c r="AN646" s="4">
        <f t="shared" si="87"/>
        <v>2.1636825877643749E-4</v>
      </c>
      <c r="AO646" s="3"/>
      <c r="AP646">
        <v>0</v>
      </c>
      <c r="AR646" t="s">
        <v>0</v>
      </c>
      <c r="AT646" s="2" t="s">
        <v>19</v>
      </c>
      <c r="AU646" s="1">
        <f t="shared" si="83"/>
        <v>0.67732204533410012</v>
      </c>
      <c r="AV646" s="1">
        <f t="shared" si="84"/>
        <v>0.48998341120368405</v>
      </c>
      <c r="AW646" s="1">
        <f t="shared" si="85"/>
        <v>0.30264477707326787</v>
      </c>
    </row>
    <row r="647" spans="1:49" x14ac:dyDescent="0.2">
      <c r="A647">
        <v>645</v>
      </c>
      <c r="B647" t="s">
        <v>13635</v>
      </c>
      <c r="C647" t="s">
        <v>13634</v>
      </c>
      <c r="F647" t="s">
        <v>13633</v>
      </c>
      <c r="G647" t="s">
        <v>15</v>
      </c>
      <c r="H647" t="s">
        <v>14</v>
      </c>
      <c r="I647" t="s">
        <v>13632</v>
      </c>
      <c r="J647" t="s">
        <v>13631</v>
      </c>
      <c r="K647" t="s">
        <v>13630</v>
      </c>
      <c r="L647" t="s">
        <v>4533</v>
      </c>
      <c r="M647" t="s">
        <v>4532</v>
      </c>
      <c r="N647">
        <v>4</v>
      </c>
      <c r="O647" t="s">
        <v>13629</v>
      </c>
      <c r="P647" t="s">
        <v>13628</v>
      </c>
      <c r="Q647" t="s">
        <v>13627</v>
      </c>
      <c r="R647" s="7">
        <v>36892</v>
      </c>
      <c r="S647" s="8">
        <f t="shared" si="80"/>
        <v>2001</v>
      </c>
      <c r="T647" s="8">
        <v>2001</v>
      </c>
      <c r="U647" s="8">
        <f t="shared" si="81"/>
        <v>21</v>
      </c>
      <c r="V647" s="7">
        <v>2001</v>
      </c>
      <c r="W647" t="s">
        <v>625</v>
      </c>
      <c r="X647" s="2">
        <v>0.28599999999999998</v>
      </c>
      <c r="Y647" s="6">
        <f t="shared" si="86"/>
        <v>7.6346066575905605E-3</v>
      </c>
      <c r="AA647">
        <v>9205071</v>
      </c>
      <c r="AB647">
        <v>28139</v>
      </c>
      <c r="AC647">
        <v>15693937</v>
      </c>
      <c r="AD647" t="s">
        <v>5</v>
      </c>
      <c r="AE647">
        <v>15</v>
      </c>
      <c r="AF647">
        <v>7</v>
      </c>
      <c r="AH647" t="s">
        <v>13626</v>
      </c>
      <c r="AI647" t="s">
        <v>13625</v>
      </c>
      <c r="AK647" t="s">
        <v>13624</v>
      </c>
      <c r="AL647">
        <v>3</v>
      </c>
      <c r="AM647" s="5">
        <f t="shared" si="82"/>
        <v>0.14285714285714285</v>
      </c>
      <c r="AN647" s="4">
        <f t="shared" si="87"/>
        <v>2.1636825877643749E-4</v>
      </c>
      <c r="AO647" s="3"/>
      <c r="AP647">
        <v>0</v>
      </c>
      <c r="AR647" t="s">
        <v>0</v>
      </c>
      <c r="AT647" s="2" t="s">
        <v>19</v>
      </c>
      <c r="AU647" s="1">
        <f t="shared" si="83"/>
        <v>0.54091351379463237</v>
      </c>
      <c r="AV647" s="1">
        <f t="shared" si="84"/>
        <v>0.39254874581834992</v>
      </c>
      <c r="AW647" s="1">
        <f t="shared" si="85"/>
        <v>0.24418397784206747</v>
      </c>
    </row>
    <row r="648" spans="1:49" x14ac:dyDescent="0.2">
      <c r="A648">
        <v>646</v>
      </c>
      <c r="B648" t="s">
        <v>13623</v>
      </c>
      <c r="C648" t="s">
        <v>13622</v>
      </c>
      <c r="F648" t="s">
        <v>13621</v>
      </c>
      <c r="G648" t="s">
        <v>15</v>
      </c>
      <c r="H648" t="s">
        <v>14</v>
      </c>
      <c r="I648" t="s">
        <v>13620</v>
      </c>
      <c r="J648">
        <v>60068535</v>
      </c>
      <c r="K648" t="s">
        <v>8485</v>
      </c>
      <c r="L648" t="s">
        <v>7712</v>
      </c>
      <c r="M648" t="s">
        <v>7711</v>
      </c>
      <c r="N648">
        <v>2</v>
      </c>
      <c r="O648" t="s">
        <v>13619</v>
      </c>
      <c r="P648" t="s">
        <v>13618</v>
      </c>
      <c r="Q648" t="s">
        <v>13200</v>
      </c>
      <c r="R648" s="7">
        <v>36892</v>
      </c>
      <c r="S648" s="8">
        <f t="shared" si="80"/>
        <v>2001</v>
      </c>
      <c r="T648" s="8">
        <v>2001</v>
      </c>
      <c r="U648" s="8">
        <f t="shared" si="81"/>
        <v>21</v>
      </c>
      <c r="V648" s="7">
        <v>2001</v>
      </c>
      <c r="W648" t="s">
        <v>193</v>
      </c>
      <c r="X648" s="2">
        <v>0.14099999999999999</v>
      </c>
      <c r="Y648" s="6">
        <f t="shared" si="86"/>
        <v>3.7639144710498915E-3</v>
      </c>
      <c r="AA648">
        <v>402508</v>
      </c>
      <c r="AB648">
        <v>20868</v>
      </c>
      <c r="AD648" t="s">
        <v>5</v>
      </c>
      <c r="AE648">
        <v>55</v>
      </c>
      <c r="AF648">
        <v>8</v>
      </c>
      <c r="AH648" t="s">
        <v>13617</v>
      </c>
      <c r="AI648" t="s">
        <v>13616</v>
      </c>
      <c r="AK648" t="s">
        <v>13615</v>
      </c>
      <c r="AL648">
        <v>7</v>
      </c>
      <c r="AM648" s="5">
        <f t="shared" si="82"/>
        <v>0.33333333333333331</v>
      </c>
      <c r="AN648" s="4">
        <f t="shared" si="87"/>
        <v>5.048592704783541E-4</v>
      </c>
      <c r="AO648" s="3"/>
      <c r="AP648">
        <v>0</v>
      </c>
      <c r="AR648" t="s">
        <v>0</v>
      </c>
      <c r="AT648" s="2" t="s">
        <v>19</v>
      </c>
      <c r="AU648" s="1">
        <f t="shared" si="83"/>
        <v>0.27861979108784296</v>
      </c>
      <c r="AV648" s="1">
        <f t="shared" si="84"/>
        <v>0.21343868707641231</v>
      </c>
      <c r="AW648" s="1">
        <f t="shared" si="85"/>
        <v>0.14825758306498152</v>
      </c>
    </row>
    <row r="649" spans="1:49" x14ac:dyDescent="0.2">
      <c r="A649">
        <v>647</v>
      </c>
      <c r="B649" t="s">
        <v>13614</v>
      </c>
      <c r="C649" t="s">
        <v>13613</v>
      </c>
      <c r="F649" t="s">
        <v>13612</v>
      </c>
      <c r="G649" t="s">
        <v>15</v>
      </c>
      <c r="H649" t="s">
        <v>14</v>
      </c>
      <c r="I649" t="s">
        <v>13611</v>
      </c>
      <c r="J649" t="s">
        <v>13610</v>
      </c>
      <c r="K649" t="s">
        <v>13609</v>
      </c>
      <c r="L649" t="s">
        <v>13608</v>
      </c>
      <c r="M649" t="s">
        <v>13607</v>
      </c>
      <c r="N649">
        <v>6</v>
      </c>
      <c r="O649" t="s">
        <v>13606</v>
      </c>
      <c r="P649" t="s">
        <v>13605</v>
      </c>
      <c r="Q649" t="s">
        <v>13604</v>
      </c>
      <c r="R649" s="7">
        <v>36892</v>
      </c>
      <c r="S649" s="8">
        <f t="shared" si="80"/>
        <v>2001</v>
      </c>
      <c r="T649" s="8">
        <v>2001</v>
      </c>
      <c r="U649" s="8">
        <f t="shared" si="81"/>
        <v>21</v>
      </c>
      <c r="V649" s="7">
        <v>2001</v>
      </c>
      <c r="W649" t="s">
        <v>11564</v>
      </c>
      <c r="X649" s="2">
        <v>1.1579999999999999</v>
      </c>
      <c r="Y649" s="6">
        <f t="shared" si="86"/>
        <v>3.0912148634579962E-2</v>
      </c>
      <c r="AA649">
        <v>1668595</v>
      </c>
      <c r="AB649">
        <v>14223</v>
      </c>
      <c r="AC649">
        <v>15735079</v>
      </c>
      <c r="AD649" t="s">
        <v>5</v>
      </c>
      <c r="AE649">
        <v>67</v>
      </c>
      <c r="AF649">
        <v>1</v>
      </c>
      <c r="AH649" t="s">
        <v>13603</v>
      </c>
      <c r="AI649" t="s">
        <v>13602</v>
      </c>
      <c r="AJ649" t="s">
        <v>13601</v>
      </c>
      <c r="AK649" t="s">
        <v>13600</v>
      </c>
      <c r="AL649">
        <v>58</v>
      </c>
      <c r="AM649" s="5">
        <f t="shared" si="82"/>
        <v>2.7619047619047619</v>
      </c>
      <c r="AN649" s="4">
        <f t="shared" si="87"/>
        <v>4.1831196696777914E-3</v>
      </c>
      <c r="AO649" s="3"/>
      <c r="AP649">
        <v>0</v>
      </c>
      <c r="AR649" t="s">
        <v>0</v>
      </c>
      <c r="AT649" s="2">
        <v>3.573</v>
      </c>
      <c r="AU649" s="1">
        <f t="shared" si="83"/>
        <v>2.2893439945109306</v>
      </c>
      <c r="AV649" s="1">
        <f t="shared" si="84"/>
        <v>1.7547634152128879</v>
      </c>
      <c r="AW649" s="1">
        <f t="shared" si="85"/>
        <v>1.2201828359148441</v>
      </c>
    </row>
    <row r="650" spans="1:49" x14ac:dyDescent="0.2">
      <c r="A650">
        <v>648</v>
      </c>
      <c r="B650" t="s">
        <v>13599</v>
      </c>
      <c r="C650" t="s">
        <v>13598</v>
      </c>
      <c r="F650" t="s">
        <v>13597</v>
      </c>
      <c r="G650" t="s">
        <v>15</v>
      </c>
      <c r="H650" t="s">
        <v>14</v>
      </c>
      <c r="I650" t="s">
        <v>13596</v>
      </c>
      <c r="J650">
        <v>60001271</v>
      </c>
      <c r="K650" t="s">
        <v>8811</v>
      </c>
      <c r="L650" t="s">
        <v>8810</v>
      </c>
      <c r="M650" t="s">
        <v>141</v>
      </c>
      <c r="N650">
        <v>2</v>
      </c>
      <c r="O650" t="s">
        <v>13595</v>
      </c>
      <c r="P650" t="s">
        <v>13594</v>
      </c>
      <c r="Q650" t="s">
        <v>13593</v>
      </c>
      <c r="R650" s="7">
        <v>36892</v>
      </c>
      <c r="S650" s="8">
        <f t="shared" si="80"/>
        <v>2001</v>
      </c>
      <c r="T650" s="8">
        <v>2001</v>
      </c>
      <c r="U650" s="8">
        <f t="shared" si="81"/>
        <v>21</v>
      </c>
      <c r="V650" s="7">
        <v>2001</v>
      </c>
      <c r="W650" t="s">
        <v>13592</v>
      </c>
      <c r="X650" s="2" t="s">
        <v>19</v>
      </c>
      <c r="Y650" s="6" t="e">
        <f t="shared" si="86"/>
        <v>#VALUE!</v>
      </c>
      <c r="AA650">
        <v>19457871</v>
      </c>
      <c r="AB650">
        <v>20300195058</v>
      </c>
      <c r="AC650" t="s">
        <v>13591</v>
      </c>
      <c r="AD650" t="s">
        <v>5</v>
      </c>
      <c r="AG650">
        <v>1237902</v>
      </c>
      <c r="AH650" t="s">
        <v>13590</v>
      </c>
      <c r="AI650" t="s">
        <v>13589</v>
      </c>
      <c r="AK650" t="s">
        <v>13588</v>
      </c>
      <c r="AL650">
        <v>1</v>
      </c>
      <c r="AM650" s="5">
        <f t="shared" si="82"/>
        <v>4.7619047619047616E-2</v>
      </c>
      <c r="AN650" s="4">
        <f t="shared" si="87"/>
        <v>7.2122752925479164E-5</v>
      </c>
      <c r="AO650" s="3"/>
      <c r="AP650">
        <v>0</v>
      </c>
      <c r="AR650" t="s">
        <v>0</v>
      </c>
      <c r="AT650" s="2" t="s">
        <v>19</v>
      </c>
      <c r="AU650" s="1" t="e">
        <f t="shared" si="83"/>
        <v>#VALUE!</v>
      </c>
      <c r="AV650" s="1" t="e">
        <f t="shared" si="84"/>
        <v>#VALUE!</v>
      </c>
      <c r="AW650" s="1" t="e">
        <f t="shared" si="85"/>
        <v>#VALUE!</v>
      </c>
    </row>
    <row r="651" spans="1:49" x14ac:dyDescent="0.2">
      <c r="A651">
        <v>649</v>
      </c>
      <c r="B651" t="s">
        <v>13587</v>
      </c>
      <c r="F651" t="s">
        <v>13586</v>
      </c>
      <c r="G651" t="s">
        <v>15</v>
      </c>
      <c r="H651" t="s">
        <v>14</v>
      </c>
      <c r="I651" t="s">
        <v>13585</v>
      </c>
      <c r="J651">
        <v>60006861</v>
      </c>
      <c r="K651" t="s">
        <v>13584</v>
      </c>
      <c r="L651" t="s">
        <v>13583</v>
      </c>
      <c r="M651" t="s">
        <v>13582</v>
      </c>
      <c r="N651">
        <v>2</v>
      </c>
      <c r="O651" t="s">
        <v>13581</v>
      </c>
      <c r="P651" t="s">
        <v>13580</v>
      </c>
      <c r="Q651" t="s">
        <v>13579</v>
      </c>
      <c r="R651" s="7">
        <v>36892</v>
      </c>
      <c r="S651" s="8">
        <f t="shared" si="80"/>
        <v>2001</v>
      </c>
      <c r="T651" s="8">
        <v>2001</v>
      </c>
      <c r="U651" s="8">
        <f t="shared" si="81"/>
        <v>21</v>
      </c>
      <c r="V651" s="7">
        <v>2001</v>
      </c>
      <c r="W651" t="s">
        <v>13556</v>
      </c>
      <c r="X651" s="2">
        <v>0.22500000000000001</v>
      </c>
      <c r="Y651" s="6">
        <f t="shared" si="86"/>
        <v>6.0062464963562111E-3</v>
      </c>
      <c r="AA651">
        <v>12102512</v>
      </c>
      <c r="AB651">
        <v>17500155108</v>
      </c>
      <c r="AD651" t="s">
        <v>5</v>
      </c>
      <c r="AE651">
        <v>10</v>
      </c>
      <c r="AF651">
        <v>4</v>
      </c>
      <c r="AH651" s="10">
        <v>44413</v>
      </c>
      <c r="AI651" t="s">
        <v>13578</v>
      </c>
      <c r="AJ651" t="s">
        <v>13577</v>
      </c>
      <c r="AK651" t="s">
        <v>13576</v>
      </c>
      <c r="AL651">
        <v>0</v>
      </c>
      <c r="AM651" s="5">
        <f t="shared" si="82"/>
        <v>0</v>
      </c>
      <c r="AN651" s="4">
        <f t="shared" si="87"/>
        <v>0</v>
      </c>
      <c r="AO651" s="3"/>
      <c r="AP651">
        <v>0</v>
      </c>
      <c r="AR651" t="s">
        <v>0</v>
      </c>
      <c r="AT651" s="2">
        <v>0.95099999999999996</v>
      </c>
      <c r="AU651" s="1">
        <f t="shared" si="83"/>
        <v>0.42043725474493476</v>
      </c>
      <c r="AV651" s="1">
        <f t="shared" si="84"/>
        <v>0.30031232481781056</v>
      </c>
      <c r="AW651" s="1">
        <f t="shared" si="85"/>
        <v>0.18018739489068633</v>
      </c>
    </row>
    <row r="652" spans="1:49" x14ac:dyDescent="0.2">
      <c r="A652">
        <v>650</v>
      </c>
      <c r="B652" t="s">
        <v>13575</v>
      </c>
      <c r="C652" t="s">
        <v>13574</v>
      </c>
      <c r="F652" t="s">
        <v>13573</v>
      </c>
      <c r="G652" t="s">
        <v>15</v>
      </c>
      <c r="H652" t="s">
        <v>14</v>
      </c>
      <c r="I652" t="s">
        <v>13572</v>
      </c>
      <c r="J652" t="s">
        <v>13571</v>
      </c>
      <c r="K652" t="s">
        <v>13570</v>
      </c>
      <c r="L652" t="s">
        <v>13569</v>
      </c>
      <c r="M652" t="s">
        <v>13568</v>
      </c>
      <c r="N652">
        <v>4</v>
      </c>
      <c r="O652" t="s">
        <v>13567</v>
      </c>
      <c r="P652" t="s">
        <v>13566</v>
      </c>
      <c r="Q652" t="s">
        <v>13565</v>
      </c>
      <c r="R652" s="7">
        <v>36892</v>
      </c>
      <c r="S652" s="8">
        <f t="shared" si="80"/>
        <v>2001</v>
      </c>
      <c r="T652" s="8">
        <v>2001</v>
      </c>
      <c r="U652" s="8">
        <f t="shared" si="81"/>
        <v>21</v>
      </c>
      <c r="V652" s="7">
        <v>2001</v>
      </c>
      <c r="W652" t="s">
        <v>1885</v>
      </c>
      <c r="X652" s="2">
        <v>1.887</v>
      </c>
      <c r="Y652" s="6">
        <f t="shared" si="86"/>
        <v>5.0372387282774087E-2</v>
      </c>
      <c r="AA652">
        <v>5562821</v>
      </c>
      <c r="AB652">
        <v>29459</v>
      </c>
      <c r="AD652" t="s">
        <v>5</v>
      </c>
      <c r="AE652">
        <v>64</v>
      </c>
      <c r="AF652">
        <v>6</v>
      </c>
      <c r="AG652">
        <v>65017</v>
      </c>
      <c r="AI652" t="s">
        <v>13564</v>
      </c>
      <c r="AK652" t="s">
        <v>13563</v>
      </c>
      <c r="AL652">
        <v>4</v>
      </c>
      <c r="AM652" s="5">
        <f t="shared" si="82"/>
        <v>0.19047619047619047</v>
      </c>
      <c r="AN652" s="4">
        <f t="shared" si="87"/>
        <v>2.8849101170191666E-4</v>
      </c>
      <c r="AO652" s="3"/>
      <c r="AP652">
        <v>0</v>
      </c>
      <c r="AR652" t="s">
        <v>0</v>
      </c>
      <c r="AT652" s="2">
        <v>5.2960000000000003</v>
      </c>
      <c r="AU652" s="1">
        <f t="shared" si="83"/>
        <v>3.5347218401452434</v>
      </c>
      <c r="AV652" s="1">
        <f t="shared" si="84"/>
        <v>2.5330439147238004</v>
      </c>
      <c r="AW652" s="1">
        <f t="shared" si="85"/>
        <v>1.5313659893023568</v>
      </c>
    </row>
    <row r="653" spans="1:49" x14ac:dyDescent="0.2">
      <c r="A653">
        <v>651</v>
      </c>
      <c r="B653" t="s">
        <v>13562</v>
      </c>
      <c r="F653" t="s">
        <v>13561</v>
      </c>
      <c r="G653" t="s">
        <v>15</v>
      </c>
      <c r="H653" t="s">
        <v>14</v>
      </c>
      <c r="I653" t="s">
        <v>13560</v>
      </c>
      <c r="J653">
        <v>60013826</v>
      </c>
      <c r="K653" t="s">
        <v>13559</v>
      </c>
      <c r="L653" t="s">
        <v>13558</v>
      </c>
      <c r="M653" t="s">
        <v>2290</v>
      </c>
      <c r="N653">
        <v>1</v>
      </c>
      <c r="O653" t="s">
        <v>13557</v>
      </c>
      <c r="P653">
        <v>15050960900</v>
      </c>
      <c r="Q653">
        <v>60013826</v>
      </c>
      <c r="R653" s="7">
        <v>36892</v>
      </c>
      <c r="S653" s="8">
        <f t="shared" si="80"/>
        <v>2001</v>
      </c>
      <c r="T653" s="8">
        <v>2001</v>
      </c>
      <c r="U653" s="8">
        <f t="shared" si="81"/>
        <v>21</v>
      </c>
      <c r="V653" s="7">
        <v>2001</v>
      </c>
      <c r="W653" t="s">
        <v>13556</v>
      </c>
      <c r="X653" s="2">
        <v>0.22500000000000001</v>
      </c>
      <c r="Y653" s="6">
        <f t="shared" si="86"/>
        <v>6.0062464963562111E-3</v>
      </c>
      <c r="AA653">
        <v>12102512</v>
      </c>
      <c r="AB653">
        <v>17500155108</v>
      </c>
      <c r="AD653" t="s">
        <v>5</v>
      </c>
      <c r="AE653">
        <v>10</v>
      </c>
      <c r="AF653">
        <v>4</v>
      </c>
      <c r="AH653" t="s">
        <v>13555</v>
      </c>
      <c r="AI653" t="s">
        <v>13554</v>
      </c>
      <c r="AJ653" t="s">
        <v>13553</v>
      </c>
      <c r="AK653" t="s">
        <v>13552</v>
      </c>
      <c r="AL653">
        <v>3</v>
      </c>
      <c r="AM653" s="5">
        <f t="shared" si="82"/>
        <v>0.14285714285714285</v>
      </c>
      <c r="AN653" s="4">
        <f t="shared" si="87"/>
        <v>2.1636825877643749E-4</v>
      </c>
      <c r="AO653" s="3"/>
      <c r="AP653">
        <v>0</v>
      </c>
      <c r="AR653" t="s">
        <v>0</v>
      </c>
      <c r="AT653" s="2">
        <v>0.95099999999999996</v>
      </c>
      <c r="AU653" s="1">
        <f t="shared" si="83"/>
        <v>0.42692830250822789</v>
      </c>
      <c r="AV653" s="1">
        <f t="shared" si="84"/>
        <v>0.31113073775663241</v>
      </c>
      <c r="AW653" s="1">
        <f t="shared" si="85"/>
        <v>0.19533317300503694</v>
      </c>
    </row>
    <row r="654" spans="1:49" x14ac:dyDescent="0.2">
      <c r="A654">
        <v>652</v>
      </c>
      <c r="B654" t="s">
        <v>13551</v>
      </c>
      <c r="C654" t="s">
        <v>13550</v>
      </c>
      <c r="F654" t="s">
        <v>13549</v>
      </c>
      <c r="G654" t="s">
        <v>15</v>
      </c>
      <c r="H654" t="s">
        <v>14</v>
      </c>
      <c r="I654" t="s">
        <v>13548</v>
      </c>
      <c r="J654">
        <v>60007843</v>
      </c>
      <c r="K654" t="s">
        <v>13547</v>
      </c>
      <c r="L654" t="s">
        <v>13546</v>
      </c>
      <c r="M654" t="s">
        <v>10</v>
      </c>
      <c r="N654">
        <v>3</v>
      </c>
      <c r="O654" t="s">
        <v>13545</v>
      </c>
      <c r="P654" t="s">
        <v>13544</v>
      </c>
      <c r="Q654" t="s">
        <v>13543</v>
      </c>
      <c r="R654" s="7">
        <v>36892</v>
      </c>
      <c r="S654" s="8">
        <f t="shared" si="80"/>
        <v>2001</v>
      </c>
      <c r="T654" s="8">
        <v>2001</v>
      </c>
      <c r="U654" s="8">
        <f t="shared" si="81"/>
        <v>21</v>
      </c>
      <c r="V654" s="7" t="s">
        <v>13542</v>
      </c>
      <c r="W654" t="s">
        <v>13541</v>
      </c>
      <c r="X654" s="2">
        <v>0.84699999999999998</v>
      </c>
      <c r="Y654" s="6">
        <f t="shared" si="86"/>
        <v>2.2610181255172047E-2</v>
      </c>
      <c r="AA654">
        <v>281522</v>
      </c>
      <c r="AB654">
        <v>12174</v>
      </c>
      <c r="AD654" t="s">
        <v>5</v>
      </c>
      <c r="AE654">
        <v>48</v>
      </c>
      <c r="AF654">
        <v>1</v>
      </c>
      <c r="AH654" t="s">
        <v>13540</v>
      </c>
      <c r="AI654" t="s">
        <v>13539</v>
      </c>
      <c r="AK654" t="s">
        <v>13538</v>
      </c>
      <c r="AL654">
        <v>7</v>
      </c>
      <c r="AM654" s="5">
        <f t="shared" si="82"/>
        <v>0.33333333333333331</v>
      </c>
      <c r="AN654" s="4">
        <f t="shared" si="87"/>
        <v>5.048592704783541E-4</v>
      </c>
      <c r="AO654" s="3"/>
      <c r="AP654">
        <v>0</v>
      </c>
      <c r="AR654" t="s">
        <v>0</v>
      </c>
      <c r="AT654" s="2" t="s">
        <v>19</v>
      </c>
      <c r="AU654" s="1">
        <f t="shared" si="83"/>
        <v>1.5978584659763935</v>
      </c>
      <c r="AV654" s="1">
        <f t="shared" si="84"/>
        <v>1.1557520262825201</v>
      </c>
      <c r="AW654" s="1">
        <f t="shared" si="85"/>
        <v>0.71364558658864619</v>
      </c>
    </row>
    <row r="655" spans="1:49" x14ac:dyDescent="0.2">
      <c r="A655">
        <v>653</v>
      </c>
      <c r="B655" t="s">
        <v>13537</v>
      </c>
      <c r="C655" t="s">
        <v>13536</v>
      </c>
      <c r="F655" t="s">
        <v>13535</v>
      </c>
      <c r="G655" t="s">
        <v>15</v>
      </c>
      <c r="H655" t="s">
        <v>14</v>
      </c>
      <c r="I655" t="s">
        <v>13534</v>
      </c>
      <c r="J655">
        <v>60010844</v>
      </c>
      <c r="K655" t="s">
        <v>13533</v>
      </c>
      <c r="L655" t="s">
        <v>13532</v>
      </c>
      <c r="M655" t="s">
        <v>2509</v>
      </c>
      <c r="N655">
        <v>2</v>
      </c>
      <c r="O655" t="s">
        <v>13531</v>
      </c>
      <c r="P655" t="s">
        <v>13530</v>
      </c>
      <c r="Q655" t="s">
        <v>13529</v>
      </c>
      <c r="R655" s="7">
        <v>36892</v>
      </c>
      <c r="S655" s="8">
        <f t="shared" si="80"/>
        <v>2001</v>
      </c>
      <c r="T655" s="8">
        <v>2001</v>
      </c>
      <c r="U655" s="8">
        <f t="shared" si="81"/>
        <v>21</v>
      </c>
      <c r="V655" s="7">
        <v>2001</v>
      </c>
      <c r="W655" t="s">
        <v>12949</v>
      </c>
      <c r="X655" s="2">
        <v>0.67100000000000004</v>
      </c>
      <c r="Y655" s="6">
        <f t="shared" si="86"/>
        <v>1.7911961773577855E-2</v>
      </c>
      <c r="AA655">
        <v>138746</v>
      </c>
      <c r="AB655">
        <v>19811</v>
      </c>
      <c r="AD655" t="s">
        <v>5</v>
      </c>
      <c r="AE655">
        <v>94</v>
      </c>
      <c r="AF655">
        <v>4</v>
      </c>
      <c r="AH655" t="s">
        <v>13528</v>
      </c>
      <c r="AI655" t="s">
        <v>13527</v>
      </c>
      <c r="AJ655" t="s">
        <v>13526</v>
      </c>
      <c r="AK655" t="s">
        <v>13525</v>
      </c>
      <c r="AL655">
        <v>9</v>
      </c>
      <c r="AM655" s="5">
        <f t="shared" si="82"/>
        <v>0.42857142857142855</v>
      </c>
      <c r="AN655" s="4">
        <f t="shared" si="87"/>
        <v>6.4910477632931242E-4</v>
      </c>
      <c r="AO655" s="3"/>
      <c r="AP655">
        <v>0</v>
      </c>
      <c r="AR655" t="s">
        <v>0</v>
      </c>
      <c r="AT655" s="2" t="s">
        <v>19</v>
      </c>
      <c r="AU655" s="1">
        <f t="shared" si="83"/>
        <v>1.2733104674403291</v>
      </c>
      <c r="AV655" s="1">
        <f t="shared" si="84"/>
        <v>0.92805332749535829</v>
      </c>
      <c r="AW655" s="1">
        <f t="shared" si="85"/>
        <v>0.58279618755038742</v>
      </c>
    </row>
    <row r="656" spans="1:49" x14ac:dyDescent="0.2">
      <c r="A656">
        <v>654</v>
      </c>
      <c r="B656" t="s">
        <v>13524</v>
      </c>
      <c r="C656" t="s">
        <v>13523</v>
      </c>
      <c r="F656" t="s">
        <v>13522</v>
      </c>
      <c r="G656" t="s">
        <v>15</v>
      </c>
      <c r="H656" t="s">
        <v>14</v>
      </c>
      <c r="I656" t="s">
        <v>13521</v>
      </c>
      <c r="J656" t="s">
        <v>13520</v>
      </c>
      <c r="K656" t="s">
        <v>13519</v>
      </c>
      <c r="L656" t="s">
        <v>13518</v>
      </c>
      <c r="M656" t="s">
        <v>13517</v>
      </c>
      <c r="N656">
        <v>10</v>
      </c>
      <c r="O656" t="s">
        <v>13516</v>
      </c>
      <c r="P656" t="s">
        <v>13515</v>
      </c>
      <c r="Q656" t="s">
        <v>13514</v>
      </c>
      <c r="R656" s="7">
        <v>36892</v>
      </c>
      <c r="S656" s="8">
        <f t="shared" si="80"/>
        <v>2001</v>
      </c>
      <c r="T656" s="8">
        <v>2001</v>
      </c>
      <c r="U656" s="8">
        <f t="shared" si="81"/>
        <v>21</v>
      </c>
      <c r="V656" s="7">
        <v>2001</v>
      </c>
      <c r="W656" t="s">
        <v>3617</v>
      </c>
      <c r="X656" s="2" t="s">
        <v>19</v>
      </c>
      <c r="Y656" s="6" t="e">
        <f t="shared" si="86"/>
        <v>#VALUE!</v>
      </c>
      <c r="AA656">
        <v>7481896</v>
      </c>
      <c r="AB656">
        <v>78193</v>
      </c>
      <c r="AD656" t="s">
        <v>5</v>
      </c>
      <c r="AE656">
        <v>39</v>
      </c>
      <c r="AF656">
        <v>2</v>
      </c>
      <c r="AH656" t="s">
        <v>13513</v>
      </c>
      <c r="AI656" t="s">
        <v>13512</v>
      </c>
      <c r="AK656" t="s">
        <v>13511</v>
      </c>
      <c r="AL656">
        <v>7</v>
      </c>
      <c r="AM656" s="5">
        <f t="shared" si="82"/>
        <v>0.33333333333333331</v>
      </c>
      <c r="AN656" s="4">
        <f t="shared" si="87"/>
        <v>5.048592704783541E-4</v>
      </c>
      <c r="AO656" s="3"/>
      <c r="AP656">
        <v>0</v>
      </c>
      <c r="AR656" t="s">
        <v>0</v>
      </c>
      <c r="AT656" s="2" t="s">
        <v>19</v>
      </c>
      <c r="AU656" s="1" t="e">
        <f t="shared" si="83"/>
        <v>#VALUE!</v>
      </c>
      <c r="AV656" s="1" t="e">
        <f t="shared" si="84"/>
        <v>#VALUE!</v>
      </c>
      <c r="AW656" s="1" t="e">
        <f t="shared" si="85"/>
        <v>#VALUE!</v>
      </c>
    </row>
    <row r="657" spans="1:49" x14ac:dyDescent="0.2">
      <c r="A657">
        <v>655</v>
      </c>
      <c r="B657" t="s">
        <v>13510</v>
      </c>
      <c r="C657" t="s">
        <v>13509</v>
      </c>
      <c r="D657" t="s">
        <v>13508</v>
      </c>
      <c r="F657" t="s">
        <v>13507</v>
      </c>
      <c r="G657" t="s">
        <v>15</v>
      </c>
      <c r="H657" t="s">
        <v>14</v>
      </c>
      <c r="I657" t="s">
        <v>13506</v>
      </c>
      <c r="J657" t="s">
        <v>13505</v>
      </c>
      <c r="K657" t="s">
        <v>13504</v>
      </c>
      <c r="L657" t="s">
        <v>13503</v>
      </c>
      <c r="M657" t="s">
        <v>13502</v>
      </c>
      <c r="N657">
        <v>20</v>
      </c>
      <c r="O657" t="s">
        <v>13501</v>
      </c>
      <c r="P657" t="s">
        <v>13500</v>
      </c>
      <c r="Q657" t="s">
        <v>13499</v>
      </c>
      <c r="R657" s="7">
        <v>36892</v>
      </c>
      <c r="S657" s="8">
        <f t="shared" si="80"/>
        <v>2001</v>
      </c>
      <c r="T657" s="8">
        <v>2001</v>
      </c>
      <c r="U657" s="8">
        <f t="shared" si="81"/>
        <v>21</v>
      </c>
      <c r="V657" s="7">
        <v>2001</v>
      </c>
      <c r="W657" t="s">
        <v>13498</v>
      </c>
      <c r="X657" s="2">
        <v>1.3280000000000001</v>
      </c>
      <c r="Y657" s="6">
        <f t="shared" si="86"/>
        <v>3.5450201542937994E-2</v>
      </c>
      <c r="AA657">
        <v>7413335</v>
      </c>
      <c r="AB657">
        <v>29251</v>
      </c>
      <c r="AD657" t="s">
        <v>5</v>
      </c>
      <c r="AE657">
        <v>43</v>
      </c>
      <c r="AF657" t="s">
        <v>13497</v>
      </c>
      <c r="AI657" t="s">
        <v>13496</v>
      </c>
      <c r="AK657" t="s">
        <v>13495</v>
      </c>
      <c r="AL657">
        <v>16</v>
      </c>
      <c r="AM657" s="5">
        <f t="shared" si="82"/>
        <v>0.76190476190476186</v>
      </c>
      <c r="AN657" s="4">
        <f t="shared" si="87"/>
        <v>1.1539640468076666E-3</v>
      </c>
      <c r="AO657" s="3"/>
      <c r="AP657">
        <v>0</v>
      </c>
      <c r="AR657" t="s">
        <v>0</v>
      </c>
      <c r="AT657" s="2">
        <v>2.4580000000000002</v>
      </c>
      <c r="AU657" s="1">
        <f t="shared" si="83"/>
        <v>2.5161330294098896</v>
      </c>
      <c r="AV657" s="1">
        <f t="shared" si="84"/>
        <v>1.8302082794872832</v>
      </c>
      <c r="AW657" s="1">
        <f t="shared" si="85"/>
        <v>1.1442835295646765</v>
      </c>
    </row>
    <row r="658" spans="1:49" x14ac:dyDescent="0.2">
      <c r="A658">
        <v>656</v>
      </c>
      <c r="B658" t="s">
        <v>13494</v>
      </c>
      <c r="C658" t="s">
        <v>13493</v>
      </c>
      <c r="D658" t="s">
        <v>13492</v>
      </c>
      <c r="F658" t="s">
        <v>13491</v>
      </c>
      <c r="G658" t="s">
        <v>15</v>
      </c>
      <c r="H658" t="s">
        <v>14</v>
      </c>
      <c r="I658" t="s">
        <v>13490</v>
      </c>
      <c r="J658" t="s">
        <v>13489</v>
      </c>
      <c r="K658" t="s">
        <v>13488</v>
      </c>
      <c r="L658" t="s">
        <v>13487</v>
      </c>
      <c r="M658" t="s">
        <v>13486</v>
      </c>
      <c r="N658">
        <v>3</v>
      </c>
      <c r="O658" t="s">
        <v>13485</v>
      </c>
      <c r="P658" t="s">
        <v>13484</v>
      </c>
      <c r="Q658" t="s">
        <v>13483</v>
      </c>
      <c r="R658" s="7">
        <v>36892</v>
      </c>
      <c r="S658" s="8">
        <f t="shared" si="80"/>
        <v>2001</v>
      </c>
      <c r="T658" s="8">
        <v>2001</v>
      </c>
      <c r="U658" s="8">
        <f t="shared" si="81"/>
        <v>21</v>
      </c>
      <c r="V658" s="7">
        <v>2001</v>
      </c>
      <c r="W658" t="s">
        <v>291</v>
      </c>
      <c r="X658" s="2">
        <v>0.93600000000000005</v>
      </c>
      <c r="Y658" s="6">
        <f t="shared" si="86"/>
        <v>2.4985985424841838E-2</v>
      </c>
      <c r="AA658">
        <v>14396092</v>
      </c>
      <c r="AB658">
        <v>12956</v>
      </c>
      <c r="AD658" t="s">
        <v>5</v>
      </c>
      <c r="AE658">
        <v>1</v>
      </c>
      <c r="AF658">
        <v>4</v>
      </c>
      <c r="AH658" t="s">
        <v>13482</v>
      </c>
      <c r="AI658" t="s">
        <v>13481</v>
      </c>
      <c r="AJ658" t="s">
        <v>13480</v>
      </c>
      <c r="AK658" t="s">
        <v>13479</v>
      </c>
      <c r="AL658">
        <v>3</v>
      </c>
      <c r="AM658" s="5">
        <f t="shared" si="82"/>
        <v>0.14285714285714285</v>
      </c>
      <c r="AN658" s="4">
        <f t="shared" si="87"/>
        <v>2.1636825877643749E-4</v>
      </c>
      <c r="AO658" s="3"/>
      <c r="AP658">
        <v>0</v>
      </c>
      <c r="AR658" t="s">
        <v>0</v>
      </c>
      <c r="AT658" s="2" t="s">
        <v>19</v>
      </c>
      <c r="AU658" s="1">
        <f t="shared" si="83"/>
        <v>1.7555100275022217</v>
      </c>
      <c r="AV658" s="1">
        <f t="shared" si="84"/>
        <v>1.2601176841809136</v>
      </c>
      <c r="AW658" s="1">
        <f t="shared" si="85"/>
        <v>0.76472534085960575</v>
      </c>
    </row>
    <row r="659" spans="1:49" x14ac:dyDescent="0.2">
      <c r="A659">
        <v>657</v>
      </c>
      <c r="B659" t="s">
        <v>13478</v>
      </c>
      <c r="C659" t="s">
        <v>13477</v>
      </c>
      <c r="F659" t="s">
        <v>13476</v>
      </c>
      <c r="G659" t="s">
        <v>15</v>
      </c>
      <c r="H659" t="s">
        <v>14</v>
      </c>
      <c r="I659" t="s">
        <v>13475</v>
      </c>
      <c r="J659">
        <v>118067651</v>
      </c>
      <c r="K659" t="s">
        <v>13474</v>
      </c>
      <c r="M659" t="s">
        <v>2604</v>
      </c>
      <c r="N659">
        <v>3</v>
      </c>
      <c r="O659" t="s">
        <v>13473</v>
      </c>
      <c r="P659" t="s">
        <v>13472</v>
      </c>
      <c r="Q659" t="s">
        <v>13471</v>
      </c>
      <c r="R659" s="7">
        <v>36892</v>
      </c>
      <c r="S659" s="8">
        <f t="shared" si="80"/>
        <v>2001</v>
      </c>
      <c r="T659" s="8">
        <v>2001</v>
      </c>
      <c r="U659" s="8">
        <f t="shared" si="81"/>
        <v>21</v>
      </c>
      <c r="V659" s="7">
        <v>2001</v>
      </c>
      <c r="W659" t="s">
        <v>13470</v>
      </c>
      <c r="X659" s="2">
        <v>0.317</v>
      </c>
      <c r="Y659" s="6">
        <f t="shared" si="86"/>
        <v>8.4621339526440836E-3</v>
      </c>
      <c r="AA659">
        <v>10648887</v>
      </c>
      <c r="AB659">
        <v>144737</v>
      </c>
      <c r="AC659">
        <v>15739228</v>
      </c>
      <c r="AD659" t="s">
        <v>5</v>
      </c>
      <c r="AE659">
        <v>44</v>
      </c>
      <c r="AF659">
        <v>10</v>
      </c>
      <c r="AG659">
        <v>374733</v>
      </c>
      <c r="AH659" t="s">
        <v>13469</v>
      </c>
      <c r="AI659" t="s">
        <v>13468</v>
      </c>
      <c r="AK659" t="s">
        <v>13467</v>
      </c>
      <c r="AL659">
        <v>0</v>
      </c>
      <c r="AM659" s="5">
        <f t="shared" si="82"/>
        <v>0</v>
      </c>
      <c r="AN659" s="4">
        <f t="shared" si="87"/>
        <v>0</v>
      </c>
      <c r="AO659" s="3"/>
      <c r="AP659">
        <v>0</v>
      </c>
      <c r="AR659" t="s">
        <v>0</v>
      </c>
      <c r="AT659" s="2">
        <v>0.66400000000000003</v>
      </c>
      <c r="AU659" s="1">
        <f t="shared" si="83"/>
        <v>0.5923493766850858</v>
      </c>
      <c r="AV659" s="1">
        <f t="shared" si="84"/>
        <v>0.42310669763220415</v>
      </c>
      <c r="AW659" s="1">
        <f t="shared" si="85"/>
        <v>0.2538640185793225</v>
      </c>
    </row>
    <row r="660" spans="1:49" x14ac:dyDescent="0.2">
      <c r="A660">
        <v>658</v>
      </c>
      <c r="B660" t="s">
        <v>13466</v>
      </c>
      <c r="C660" t="s">
        <v>13465</v>
      </c>
      <c r="F660" t="s">
        <v>13464</v>
      </c>
      <c r="G660" t="s">
        <v>15</v>
      </c>
      <c r="H660" t="s">
        <v>14</v>
      </c>
      <c r="I660" t="s">
        <v>13463</v>
      </c>
      <c r="J660">
        <v>60015009</v>
      </c>
      <c r="K660" t="s">
        <v>8498</v>
      </c>
      <c r="L660" t="s">
        <v>8497</v>
      </c>
      <c r="M660" t="s">
        <v>10</v>
      </c>
      <c r="N660">
        <v>2</v>
      </c>
      <c r="O660" t="s">
        <v>13462</v>
      </c>
      <c r="P660" t="s">
        <v>13461</v>
      </c>
      <c r="Q660" t="s">
        <v>13460</v>
      </c>
      <c r="R660" s="7">
        <v>36892</v>
      </c>
      <c r="S660" s="8">
        <f t="shared" si="80"/>
        <v>2001</v>
      </c>
      <c r="T660" s="8">
        <v>2001</v>
      </c>
      <c r="U660" s="8">
        <f t="shared" si="81"/>
        <v>21</v>
      </c>
      <c r="V660" s="7">
        <v>2001</v>
      </c>
      <c r="W660" t="s">
        <v>13459</v>
      </c>
      <c r="X660" s="2">
        <v>1.0269999999999999</v>
      </c>
      <c r="Y660" s="6">
        <f t="shared" si="86"/>
        <v>2.7415178452257011E-2</v>
      </c>
      <c r="AA660">
        <v>10590145</v>
      </c>
      <c r="AB660">
        <v>23646</v>
      </c>
      <c r="AC660">
        <v>15731839</v>
      </c>
      <c r="AD660" t="s">
        <v>5</v>
      </c>
      <c r="AE660">
        <v>10</v>
      </c>
      <c r="AF660">
        <v>2</v>
      </c>
      <c r="AH660" t="s">
        <v>7662</v>
      </c>
      <c r="AI660" t="s">
        <v>13458</v>
      </c>
      <c r="AJ660" t="s">
        <v>13457</v>
      </c>
      <c r="AK660" t="s">
        <v>13456</v>
      </c>
      <c r="AL660">
        <v>1</v>
      </c>
      <c r="AM660" s="5">
        <f t="shared" si="82"/>
        <v>4.7619047619047616E-2</v>
      </c>
      <c r="AN660" s="4">
        <f t="shared" si="87"/>
        <v>7.2122752925479164E-5</v>
      </c>
      <c r="AO660" s="3"/>
      <c r="AP660">
        <v>0</v>
      </c>
      <c r="AR660" t="s">
        <v>0</v>
      </c>
      <c r="AT660" s="2">
        <v>2.3149999999999999</v>
      </c>
      <c r="AU660" s="1">
        <f t="shared" si="83"/>
        <v>1.9212261742457548</v>
      </c>
      <c r="AV660" s="1">
        <f t="shared" si="84"/>
        <v>1.3743650602591246</v>
      </c>
      <c r="AW660" s="1">
        <f t="shared" si="85"/>
        <v>0.8275039462724938</v>
      </c>
    </row>
    <row r="661" spans="1:49" x14ac:dyDescent="0.2">
      <c r="A661">
        <v>659</v>
      </c>
      <c r="B661" t="s">
        <v>13455</v>
      </c>
      <c r="C661" t="s">
        <v>13454</v>
      </c>
      <c r="F661" t="s">
        <v>13453</v>
      </c>
      <c r="G661" t="s">
        <v>15</v>
      </c>
      <c r="H661" t="s">
        <v>14</v>
      </c>
      <c r="I661" t="s">
        <v>13452</v>
      </c>
      <c r="J661" t="s">
        <v>13451</v>
      </c>
      <c r="K661" t="s">
        <v>13450</v>
      </c>
      <c r="L661" t="s">
        <v>13449</v>
      </c>
      <c r="M661" t="s">
        <v>263</v>
      </c>
      <c r="N661">
        <v>9</v>
      </c>
      <c r="O661" t="s">
        <v>13448</v>
      </c>
      <c r="P661" t="s">
        <v>13447</v>
      </c>
      <c r="Q661" t="s">
        <v>13446</v>
      </c>
      <c r="R661" s="7">
        <v>36892</v>
      </c>
      <c r="S661" s="8">
        <f t="shared" si="80"/>
        <v>2001</v>
      </c>
      <c r="T661" s="8">
        <v>2001</v>
      </c>
      <c r="U661" s="8">
        <f t="shared" si="81"/>
        <v>21</v>
      </c>
      <c r="V661" s="7">
        <v>36892</v>
      </c>
      <c r="W661" t="s">
        <v>6</v>
      </c>
      <c r="X661" s="2">
        <v>0.60499999999999998</v>
      </c>
      <c r="Y661" s="6">
        <f t="shared" si="86"/>
        <v>1.6150129467980032E-2</v>
      </c>
      <c r="AA661">
        <v>346748</v>
      </c>
      <c r="AB661">
        <v>15563</v>
      </c>
      <c r="AD661" t="s">
        <v>5</v>
      </c>
      <c r="AE661">
        <v>72</v>
      </c>
      <c r="AF661" t="s">
        <v>4</v>
      </c>
      <c r="AH661" t="s">
        <v>13445</v>
      </c>
      <c r="AI661" t="s">
        <v>13444</v>
      </c>
      <c r="AK661" t="s">
        <v>13443</v>
      </c>
      <c r="AL661">
        <v>0</v>
      </c>
      <c r="AM661" s="5">
        <f t="shared" si="82"/>
        <v>0</v>
      </c>
      <c r="AN661" s="4">
        <f t="shared" si="87"/>
        <v>0</v>
      </c>
      <c r="AO661" s="3"/>
      <c r="AP661">
        <v>0</v>
      </c>
      <c r="AR661" t="s">
        <v>0</v>
      </c>
      <c r="AT661" s="2">
        <v>1.5229999999999999</v>
      </c>
      <c r="AU661" s="1">
        <f t="shared" si="83"/>
        <v>1.1305090627586021</v>
      </c>
      <c r="AV661" s="1">
        <f t="shared" si="84"/>
        <v>0.80750647339900161</v>
      </c>
      <c r="AW661" s="1">
        <f t="shared" si="85"/>
        <v>0.48450388403940098</v>
      </c>
    </row>
    <row r="662" spans="1:49" x14ac:dyDescent="0.2">
      <c r="A662">
        <v>660</v>
      </c>
      <c r="B662" t="s">
        <v>13442</v>
      </c>
      <c r="C662" t="s">
        <v>13441</v>
      </c>
      <c r="F662" t="s">
        <v>13440</v>
      </c>
      <c r="G662" t="s">
        <v>15</v>
      </c>
      <c r="H662" t="s">
        <v>14</v>
      </c>
      <c r="I662" t="s">
        <v>13439</v>
      </c>
      <c r="J662" t="s">
        <v>13438</v>
      </c>
      <c r="K662" t="s">
        <v>13437</v>
      </c>
      <c r="L662" t="s">
        <v>13436</v>
      </c>
      <c r="M662" t="s">
        <v>433</v>
      </c>
      <c r="N662">
        <v>3</v>
      </c>
      <c r="O662" t="s">
        <v>13435</v>
      </c>
      <c r="P662" t="s">
        <v>13434</v>
      </c>
      <c r="Q662" t="s">
        <v>13433</v>
      </c>
      <c r="R662" s="7">
        <v>36892</v>
      </c>
      <c r="S662" s="8">
        <f t="shared" si="80"/>
        <v>2001</v>
      </c>
      <c r="T662" s="8">
        <v>2001</v>
      </c>
      <c r="U662" s="8">
        <f t="shared" si="81"/>
        <v>21</v>
      </c>
      <c r="V662" s="7">
        <v>36892</v>
      </c>
      <c r="W662" t="s">
        <v>6</v>
      </c>
      <c r="X662" s="2">
        <v>0.60499999999999998</v>
      </c>
      <c r="Y662" s="6">
        <f t="shared" si="86"/>
        <v>1.6150129467980032E-2</v>
      </c>
      <c r="AA662">
        <v>346748</v>
      </c>
      <c r="AB662">
        <v>15563</v>
      </c>
      <c r="AD662" t="s">
        <v>5</v>
      </c>
      <c r="AE662">
        <v>72</v>
      </c>
      <c r="AF662" t="s">
        <v>4</v>
      </c>
      <c r="AH662" t="s">
        <v>11520</v>
      </c>
      <c r="AI662" t="s">
        <v>13432</v>
      </c>
      <c r="AK662" t="s">
        <v>13431</v>
      </c>
      <c r="AL662">
        <v>0</v>
      </c>
      <c r="AM662" s="5">
        <f t="shared" si="82"/>
        <v>0</v>
      </c>
      <c r="AN662" s="4">
        <f t="shared" si="87"/>
        <v>0</v>
      </c>
      <c r="AO662" s="3"/>
      <c r="AP662">
        <v>0</v>
      </c>
      <c r="AR662" t="s">
        <v>0</v>
      </c>
      <c r="AT662" s="2">
        <v>1.5229999999999999</v>
      </c>
      <c r="AU662" s="1">
        <f t="shared" si="83"/>
        <v>1.1305090627586021</v>
      </c>
      <c r="AV662" s="1">
        <f t="shared" si="84"/>
        <v>0.80750647339900161</v>
      </c>
      <c r="AW662" s="1">
        <f t="shared" si="85"/>
        <v>0.48450388403940098</v>
      </c>
    </row>
    <row r="663" spans="1:49" x14ac:dyDescent="0.2">
      <c r="A663">
        <v>661</v>
      </c>
      <c r="B663" t="s">
        <v>13430</v>
      </c>
      <c r="C663" t="s">
        <v>13429</v>
      </c>
      <c r="F663" t="s">
        <v>13428</v>
      </c>
      <c r="G663" t="s">
        <v>15</v>
      </c>
      <c r="H663" t="s">
        <v>14</v>
      </c>
      <c r="I663" t="s">
        <v>13427</v>
      </c>
      <c r="J663" t="s">
        <v>13426</v>
      </c>
      <c r="K663" t="s">
        <v>13425</v>
      </c>
      <c r="L663" t="s">
        <v>13424</v>
      </c>
      <c r="M663" t="s">
        <v>13423</v>
      </c>
      <c r="N663">
        <v>4</v>
      </c>
      <c r="O663" t="s">
        <v>13422</v>
      </c>
      <c r="P663" t="s">
        <v>13421</v>
      </c>
      <c r="Q663" t="s">
        <v>13420</v>
      </c>
      <c r="R663" s="7">
        <v>36892</v>
      </c>
      <c r="S663" s="8">
        <f t="shared" ref="S663:S726" si="88">YEAR(R663)</f>
        <v>2001</v>
      </c>
      <c r="T663" s="8">
        <v>2001</v>
      </c>
      <c r="U663" s="8">
        <f t="shared" ref="U663:U726" si="89">2022-T663</f>
        <v>21</v>
      </c>
      <c r="V663" s="7">
        <v>36892</v>
      </c>
      <c r="W663" t="s">
        <v>6</v>
      </c>
      <c r="X663" s="2">
        <v>0.60499999999999998</v>
      </c>
      <c r="Y663" s="6">
        <f t="shared" si="86"/>
        <v>1.6150129467980032E-2</v>
      </c>
      <c r="AA663">
        <v>346748</v>
      </c>
      <c r="AB663">
        <v>15563</v>
      </c>
      <c r="AD663" t="s">
        <v>5</v>
      </c>
      <c r="AE663">
        <v>72</v>
      </c>
      <c r="AF663" t="s">
        <v>4</v>
      </c>
      <c r="AH663" t="s">
        <v>13419</v>
      </c>
      <c r="AI663" t="s">
        <v>13418</v>
      </c>
      <c r="AK663" t="s">
        <v>13417</v>
      </c>
      <c r="AL663">
        <v>0</v>
      </c>
      <c r="AM663" s="5">
        <f t="shared" ref="AM663:AM726" si="90">AL663/U663</f>
        <v>0</v>
      </c>
      <c r="AN663" s="4">
        <f t="shared" si="87"/>
        <v>0</v>
      </c>
      <c r="AO663" s="3"/>
      <c r="AP663">
        <v>0</v>
      </c>
      <c r="AR663" t="s">
        <v>0</v>
      </c>
      <c r="AT663" s="2">
        <v>1.5229999999999999</v>
      </c>
      <c r="AU663" s="1">
        <f t="shared" ref="AU663:AU726" si="91">(Y663*0.7+AN663*0.3)*100</f>
        <v>1.1305090627586021</v>
      </c>
      <c r="AV663" s="1">
        <f t="shared" ref="AV663:AV726" si="92">(Y663*0.5+AN663*0.5)*100</f>
        <v>0.80750647339900161</v>
      </c>
      <c r="AW663" s="1">
        <f t="shared" ref="AW663:AW726" si="93">(Y663*0.3+AN663*0.7)*100</f>
        <v>0.48450388403940098</v>
      </c>
    </row>
    <row r="664" spans="1:49" x14ac:dyDescent="0.2">
      <c r="A664">
        <v>662</v>
      </c>
      <c r="B664" t="s">
        <v>13416</v>
      </c>
      <c r="C664" t="s">
        <v>13415</v>
      </c>
      <c r="F664" t="s">
        <v>13414</v>
      </c>
      <c r="G664" t="s">
        <v>15</v>
      </c>
      <c r="H664" t="s">
        <v>14</v>
      </c>
      <c r="I664" t="s">
        <v>13413</v>
      </c>
      <c r="J664">
        <v>60017705</v>
      </c>
      <c r="K664" t="s">
        <v>13412</v>
      </c>
      <c r="L664" t="s">
        <v>470</v>
      </c>
      <c r="M664" t="s">
        <v>469</v>
      </c>
      <c r="N664">
        <v>3</v>
      </c>
      <c r="O664" t="s">
        <v>13411</v>
      </c>
      <c r="P664" t="s">
        <v>13410</v>
      </c>
      <c r="Q664" t="s">
        <v>13409</v>
      </c>
      <c r="R664" s="7">
        <v>36892</v>
      </c>
      <c r="S664" s="8">
        <f t="shared" si="88"/>
        <v>2001</v>
      </c>
      <c r="T664" s="8">
        <v>2001</v>
      </c>
      <c r="U664" s="8">
        <f t="shared" si="89"/>
        <v>21</v>
      </c>
      <c r="V664" s="7">
        <v>37226</v>
      </c>
      <c r="W664" t="s">
        <v>13408</v>
      </c>
      <c r="X664" s="2">
        <v>0.99099999999999999</v>
      </c>
      <c r="Y664" s="6">
        <f t="shared" si="86"/>
        <v>2.6454179012840022E-2</v>
      </c>
      <c r="AA664">
        <v>16729609</v>
      </c>
      <c r="AB664">
        <v>11300153701</v>
      </c>
      <c r="AC664">
        <v>17447917</v>
      </c>
      <c r="AD664" t="s">
        <v>5</v>
      </c>
      <c r="AE664">
        <v>8</v>
      </c>
      <c r="AF664">
        <v>4</v>
      </c>
      <c r="AH664" t="s">
        <v>13407</v>
      </c>
      <c r="AI664" t="s">
        <v>13406</v>
      </c>
      <c r="AJ664" t="s">
        <v>13405</v>
      </c>
      <c r="AK664" t="s">
        <v>13404</v>
      </c>
      <c r="AL664">
        <v>4</v>
      </c>
      <c r="AM664" s="5">
        <f t="shared" si="90"/>
        <v>0.19047619047619047</v>
      </c>
      <c r="AN664" s="4">
        <f t="shared" si="87"/>
        <v>2.8849101170191666E-4</v>
      </c>
      <c r="AO664" s="3"/>
      <c r="AP664">
        <v>0</v>
      </c>
      <c r="AR664" t="s">
        <v>0</v>
      </c>
      <c r="AT664" s="2">
        <v>3.262</v>
      </c>
      <c r="AU664" s="1">
        <f t="shared" si="91"/>
        <v>1.8604472612498586</v>
      </c>
      <c r="AV664" s="1">
        <f t="shared" si="92"/>
        <v>1.3371335012270968</v>
      </c>
      <c r="AW664" s="1">
        <f t="shared" si="93"/>
        <v>0.81381974120433487</v>
      </c>
    </row>
    <row r="665" spans="1:49" x14ac:dyDescent="0.2">
      <c r="A665">
        <v>663</v>
      </c>
      <c r="B665" t="s">
        <v>13403</v>
      </c>
      <c r="C665" t="s">
        <v>13402</v>
      </c>
      <c r="F665" t="s">
        <v>13401</v>
      </c>
      <c r="G665" t="s">
        <v>15</v>
      </c>
      <c r="H665" t="s">
        <v>14</v>
      </c>
      <c r="I665" t="s">
        <v>13400</v>
      </c>
      <c r="J665" t="s">
        <v>13399</v>
      </c>
      <c r="K665" t="s">
        <v>13398</v>
      </c>
      <c r="L665" t="s">
        <v>13397</v>
      </c>
      <c r="M665" t="s">
        <v>2944</v>
      </c>
      <c r="N665">
        <v>4</v>
      </c>
      <c r="O665" t="s">
        <v>13396</v>
      </c>
      <c r="P665" t="s">
        <v>13395</v>
      </c>
      <c r="Q665" t="s">
        <v>13394</v>
      </c>
      <c r="R665" s="7">
        <v>36892</v>
      </c>
      <c r="S665" s="8">
        <f t="shared" si="88"/>
        <v>2001</v>
      </c>
      <c r="T665" s="8">
        <v>2001</v>
      </c>
      <c r="U665" s="8">
        <f t="shared" si="89"/>
        <v>21</v>
      </c>
      <c r="V665" s="7">
        <v>2001</v>
      </c>
      <c r="W665" t="s">
        <v>1885</v>
      </c>
      <c r="X665" s="2">
        <v>1.887</v>
      </c>
      <c r="Y665" s="6">
        <f t="shared" si="86"/>
        <v>5.0372387282774087E-2</v>
      </c>
      <c r="AA665">
        <v>5562821</v>
      </c>
      <c r="AB665">
        <v>29459</v>
      </c>
      <c r="AD665" t="s">
        <v>5</v>
      </c>
      <c r="AE665">
        <v>64</v>
      </c>
      <c r="AF665">
        <v>4</v>
      </c>
      <c r="AG665">
        <v>42005</v>
      </c>
      <c r="AI665" t="s">
        <v>13393</v>
      </c>
      <c r="AK665" t="s">
        <v>13392</v>
      </c>
      <c r="AL665">
        <v>5</v>
      </c>
      <c r="AM665" s="5">
        <f t="shared" si="90"/>
        <v>0.23809523809523808</v>
      </c>
      <c r="AN665" s="4">
        <f t="shared" si="87"/>
        <v>3.6061376462739582E-4</v>
      </c>
      <c r="AO665" s="3"/>
      <c r="AP665">
        <v>0</v>
      </c>
      <c r="AR665" t="s">
        <v>0</v>
      </c>
      <c r="AT665" s="2">
        <v>5.2960000000000003</v>
      </c>
      <c r="AU665" s="1">
        <f t="shared" si="91"/>
        <v>3.5368855227330078</v>
      </c>
      <c r="AV665" s="1">
        <f t="shared" si="92"/>
        <v>2.5366500523700743</v>
      </c>
      <c r="AW665" s="1">
        <f t="shared" si="93"/>
        <v>1.5364145820071402</v>
      </c>
    </row>
    <row r="666" spans="1:49" x14ac:dyDescent="0.2">
      <c r="A666">
        <v>664</v>
      </c>
      <c r="B666" t="s">
        <v>13391</v>
      </c>
      <c r="C666" t="s">
        <v>13390</v>
      </c>
      <c r="F666" t="s">
        <v>13389</v>
      </c>
      <c r="G666" t="s">
        <v>15</v>
      </c>
      <c r="H666" t="s">
        <v>14</v>
      </c>
      <c r="I666" t="s">
        <v>13388</v>
      </c>
      <c r="J666" t="s">
        <v>13387</v>
      </c>
      <c r="K666" t="s">
        <v>13386</v>
      </c>
      <c r="L666" t="s">
        <v>13385</v>
      </c>
      <c r="M666" t="s">
        <v>279</v>
      </c>
      <c r="N666">
        <v>3</v>
      </c>
      <c r="O666" t="s">
        <v>13384</v>
      </c>
      <c r="P666" t="s">
        <v>13383</v>
      </c>
      <c r="Q666" t="s">
        <v>13382</v>
      </c>
      <c r="R666" s="7">
        <v>36892</v>
      </c>
      <c r="S666" s="8">
        <f t="shared" si="88"/>
        <v>2001</v>
      </c>
      <c r="T666" s="8">
        <v>2001</v>
      </c>
      <c r="U666" s="8">
        <f t="shared" si="89"/>
        <v>21</v>
      </c>
      <c r="V666" s="7">
        <v>2001</v>
      </c>
      <c r="W666" t="s">
        <v>13381</v>
      </c>
      <c r="X666" s="2">
        <v>3.6880000000000002</v>
      </c>
      <c r="Y666" s="6">
        <f t="shared" si="86"/>
        <v>9.8449053682496471E-2</v>
      </c>
      <c r="AA666">
        <v>319007</v>
      </c>
      <c r="AB666">
        <v>29150</v>
      </c>
      <c r="AC666">
        <v>10797114</v>
      </c>
      <c r="AD666" t="s">
        <v>5</v>
      </c>
      <c r="AE666">
        <v>87</v>
      </c>
      <c r="AF666">
        <v>10</v>
      </c>
      <c r="AI666" t="s">
        <v>13380</v>
      </c>
      <c r="AK666" t="s">
        <v>13379</v>
      </c>
      <c r="AL666">
        <v>130</v>
      </c>
      <c r="AM666" s="5">
        <f t="shared" si="90"/>
        <v>6.1904761904761907</v>
      </c>
      <c r="AN666" s="4">
        <f t="shared" si="87"/>
        <v>9.3759578803122925E-3</v>
      </c>
      <c r="AO666" s="3"/>
      <c r="AP666">
        <v>0</v>
      </c>
      <c r="AR666" t="s">
        <v>0</v>
      </c>
      <c r="AT666" s="2">
        <v>9.1609999999999996</v>
      </c>
      <c r="AU666" s="1">
        <f t="shared" si="91"/>
        <v>7.1727124941841209</v>
      </c>
      <c r="AV666" s="1">
        <f t="shared" si="92"/>
        <v>5.3912505781404381</v>
      </c>
      <c r="AW666" s="1">
        <f t="shared" si="93"/>
        <v>3.6097886620967543</v>
      </c>
    </row>
    <row r="667" spans="1:49" x14ac:dyDescent="0.2">
      <c r="A667">
        <v>665</v>
      </c>
      <c r="B667" t="s">
        <v>13378</v>
      </c>
      <c r="C667" t="s">
        <v>13377</v>
      </c>
      <c r="F667" t="s">
        <v>13376</v>
      </c>
      <c r="G667" t="s">
        <v>15</v>
      </c>
      <c r="H667" t="s">
        <v>14</v>
      </c>
      <c r="I667" t="s">
        <v>13375</v>
      </c>
      <c r="J667">
        <v>60027716</v>
      </c>
      <c r="K667" t="s">
        <v>8509</v>
      </c>
      <c r="L667" t="s">
        <v>3880</v>
      </c>
      <c r="M667" t="s">
        <v>10</v>
      </c>
      <c r="N667">
        <v>1</v>
      </c>
      <c r="O667" t="s">
        <v>13374</v>
      </c>
      <c r="P667">
        <v>17347184600</v>
      </c>
      <c r="Q667">
        <v>60027716</v>
      </c>
      <c r="R667" s="7">
        <v>36892</v>
      </c>
      <c r="S667" s="8">
        <f t="shared" si="88"/>
        <v>2001</v>
      </c>
      <c r="T667" s="8">
        <v>2001</v>
      </c>
      <c r="U667" s="8">
        <f t="shared" si="89"/>
        <v>21</v>
      </c>
      <c r="V667" s="7">
        <v>36892</v>
      </c>
      <c r="W667" t="s">
        <v>13373</v>
      </c>
      <c r="X667" s="2">
        <v>1.4950000000000001</v>
      </c>
      <c r="Y667" s="6">
        <f t="shared" si="86"/>
        <v>3.9908171164677937E-2</v>
      </c>
      <c r="AA667">
        <v>10805370</v>
      </c>
      <c r="AB667">
        <v>144827</v>
      </c>
      <c r="AC667">
        <v>15211886</v>
      </c>
      <c r="AD667" t="s">
        <v>5</v>
      </c>
      <c r="AE667">
        <v>4</v>
      </c>
      <c r="AF667">
        <v>3</v>
      </c>
      <c r="AH667" t="s">
        <v>8020</v>
      </c>
      <c r="AI667" t="s">
        <v>13372</v>
      </c>
      <c r="AJ667" t="s">
        <v>13371</v>
      </c>
      <c r="AK667" t="s">
        <v>13370</v>
      </c>
      <c r="AL667">
        <v>10</v>
      </c>
      <c r="AM667" s="5">
        <f t="shared" si="90"/>
        <v>0.47619047619047616</v>
      </c>
      <c r="AN667" s="4">
        <f t="shared" si="87"/>
        <v>7.2122752925479164E-4</v>
      </c>
      <c r="AO667" s="3"/>
      <c r="AP667">
        <v>0</v>
      </c>
      <c r="AR667" t="s">
        <v>0</v>
      </c>
      <c r="AT667" s="2">
        <v>4.0659999999999998</v>
      </c>
      <c r="AU667" s="1">
        <f t="shared" si="91"/>
        <v>2.8152088074050989</v>
      </c>
      <c r="AV667" s="1">
        <f t="shared" si="92"/>
        <v>2.0314699346966365</v>
      </c>
      <c r="AW667" s="1">
        <f t="shared" si="93"/>
        <v>1.2477310619881736</v>
      </c>
    </row>
    <row r="668" spans="1:49" x14ac:dyDescent="0.2">
      <c r="A668">
        <v>666</v>
      </c>
      <c r="B668" t="s">
        <v>13369</v>
      </c>
      <c r="F668" t="s">
        <v>13368</v>
      </c>
      <c r="G668" t="s">
        <v>15</v>
      </c>
      <c r="H668" t="s">
        <v>14</v>
      </c>
      <c r="I668" t="s">
        <v>13367</v>
      </c>
      <c r="J668">
        <v>60029225</v>
      </c>
      <c r="K668" t="s">
        <v>13366</v>
      </c>
      <c r="L668" t="s">
        <v>2605</v>
      </c>
      <c r="M668" t="s">
        <v>2604</v>
      </c>
      <c r="N668">
        <v>5</v>
      </c>
      <c r="O668" t="s">
        <v>13365</v>
      </c>
      <c r="P668" t="s">
        <v>13364</v>
      </c>
      <c r="Q668" t="s">
        <v>13363</v>
      </c>
      <c r="R668" s="7">
        <v>36892</v>
      </c>
      <c r="S668" s="8">
        <f t="shared" si="88"/>
        <v>2001</v>
      </c>
      <c r="T668" s="8">
        <v>2001</v>
      </c>
      <c r="U668" s="8">
        <f t="shared" si="89"/>
        <v>21</v>
      </c>
      <c r="V668" s="7">
        <v>2001</v>
      </c>
      <c r="W668" t="s">
        <v>13362</v>
      </c>
      <c r="X668" s="2" t="s">
        <v>19</v>
      </c>
      <c r="Y668" s="6" t="e">
        <f t="shared" si="86"/>
        <v>#VALUE!</v>
      </c>
      <c r="AA668">
        <v>2729172</v>
      </c>
      <c r="AB668">
        <v>28698</v>
      </c>
      <c r="AD668" t="s">
        <v>5</v>
      </c>
      <c r="AE668">
        <v>631</v>
      </c>
      <c r="AH668" s="10">
        <v>44509</v>
      </c>
      <c r="AI668" t="s">
        <v>13361</v>
      </c>
      <c r="AK668" t="s">
        <v>13360</v>
      </c>
      <c r="AL668">
        <v>0</v>
      </c>
      <c r="AM668" s="5">
        <f t="shared" si="90"/>
        <v>0</v>
      </c>
      <c r="AN668" s="4">
        <f t="shared" si="87"/>
        <v>0</v>
      </c>
      <c r="AO668" s="3"/>
      <c r="AP668">
        <v>0</v>
      </c>
      <c r="AR668" t="s">
        <v>0</v>
      </c>
      <c r="AT668" s="2" t="s">
        <v>19</v>
      </c>
      <c r="AU668" s="1" t="e">
        <f t="shared" si="91"/>
        <v>#VALUE!</v>
      </c>
      <c r="AV668" s="1" t="e">
        <f t="shared" si="92"/>
        <v>#VALUE!</v>
      </c>
      <c r="AW668" s="1" t="e">
        <f t="shared" si="93"/>
        <v>#VALUE!</v>
      </c>
    </row>
    <row r="669" spans="1:49" x14ac:dyDescent="0.2">
      <c r="A669">
        <v>667</v>
      </c>
      <c r="B669" t="s">
        <v>13359</v>
      </c>
      <c r="C669" t="s">
        <v>13358</v>
      </c>
      <c r="F669" t="s">
        <v>13357</v>
      </c>
      <c r="G669" t="s">
        <v>15</v>
      </c>
      <c r="H669" t="s">
        <v>14</v>
      </c>
      <c r="I669" t="s">
        <v>13356</v>
      </c>
      <c r="J669">
        <v>60031126</v>
      </c>
      <c r="K669" t="s">
        <v>3569</v>
      </c>
      <c r="L669" t="s">
        <v>877</v>
      </c>
      <c r="M669" t="s">
        <v>141</v>
      </c>
      <c r="N669">
        <v>3</v>
      </c>
      <c r="O669" t="s">
        <v>13355</v>
      </c>
      <c r="P669" t="s">
        <v>13354</v>
      </c>
      <c r="Q669" t="s">
        <v>13353</v>
      </c>
      <c r="R669" s="7">
        <v>36892</v>
      </c>
      <c r="S669" s="8">
        <f t="shared" si="88"/>
        <v>2001</v>
      </c>
      <c r="T669" s="8">
        <v>2001</v>
      </c>
      <c r="U669" s="8">
        <f t="shared" si="89"/>
        <v>21</v>
      </c>
      <c r="V669" s="7">
        <v>2001</v>
      </c>
      <c r="W669" t="s">
        <v>13352</v>
      </c>
      <c r="X669" s="2" t="s">
        <v>19</v>
      </c>
      <c r="Y669" s="6" t="e">
        <f t="shared" si="86"/>
        <v>#VALUE!</v>
      </c>
      <c r="AA669">
        <v>3875024</v>
      </c>
      <c r="AB669">
        <v>110132</v>
      </c>
      <c r="AD669" t="s">
        <v>5</v>
      </c>
      <c r="AE669">
        <v>67</v>
      </c>
      <c r="AF669">
        <v>654</v>
      </c>
      <c r="AH669" t="s">
        <v>13351</v>
      </c>
      <c r="AI669" t="s">
        <v>13350</v>
      </c>
      <c r="AJ669" t="s">
        <v>13349</v>
      </c>
      <c r="AK669" t="s">
        <v>13348</v>
      </c>
      <c r="AL669">
        <v>1</v>
      </c>
      <c r="AM669" s="5">
        <f t="shared" si="90"/>
        <v>4.7619047619047616E-2</v>
      </c>
      <c r="AN669" s="4">
        <f t="shared" si="87"/>
        <v>7.2122752925479164E-5</v>
      </c>
      <c r="AO669" s="3"/>
      <c r="AP669">
        <v>1</v>
      </c>
      <c r="AR669" t="s">
        <v>0</v>
      </c>
      <c r="AT669" s="2" t="s">
        <v>19</v>
      </c>
      <c r="AU669" s="1" t="e">
        <f t="shared" si="91"/>
        <v>#VALUE!</v>
      </c>
      <c r="AV669" s="1" t="e">
        <f t="shared" si="92"/>
        <v>#VALUE!</v>
      </c>
      <c r="AW669" s="1" t="e">
        <f t="shared" si="93"/>
        <v>#VALUE!</v>
      </c>
    </row>
    <row r="670" spans="1:49" x14ac:dyDescent="0.2">
      <c r="A670">
        <v>668</v>
      </c>
      <c r="B670" t="s">
        <v>13347</v>
      </c>
      <c r="C670" t="s">
        <v>13346</v>
      </c>
      <c r="F670" t="s">
        <v>13345</v>
      </c>
      <c r="G670" t="s">
        <v>15</v>
      </c>
      <c r="H670" t="s">
        <v>14</v>
      </c>
      <c r="I670" t="s">
        <v>13344</v>
      </c>
      <c r="J670" t="s">
        <v>13343</v>
      </c>
      <c r="K670" t="s">
        <v>13342</v>
      </c>
      <c r="L670" t="s">
        <v>13341</v>
      </c>
      <c r="M670" t="s">
        <v>13340</v>
      </c>
      <c r="N670">
        <v>2</v>
      </c>
      <c r="O670" t="s">
        <v>13339</v>
      </c>
      <c r="P670" t="s">
        <v>13338</v>
      </c>
      <c r="Q670" t="s">
        <v>13337</v>
      </c>
      <c r="R670" s="7">
        <v>36892</v>
      </c>
      <c r="S670" s="8">
        <f t="shared" si="88"/>
        <v>2001</v>
      </c>
      <c r="T670" s="8">
        <v>2001</v>
      </c>
      <c r="U670" s="8">
        <f t="shared" si="89"/>
        <v>21</v>
      </c>
      <c r="V670" s="7">
        <v>36951</v>
      </c>
      <c r="W670" t="s">
        <v>12817</v>
      </c>
      <c r="X670" s="2">
        <v>0.78500000000000003</v>
      </c>
      <c r="Y670" s="6">
        <f t="shared" si="86"/>
        <v>2.0955126665065004E-2</v>
      </c>
      <c r="AA670">
        <v>10752196</v>
      </c>
      <c r="AB670">
        <v>5000154401</v>
      </c>
      <c r="AC670">
        <v>10990763</v>
      </c>
      <c r="AD670" t="s">
        <v>5</v>
      </c>
      <c r="AE670">
        <v>8</v>
      </c>
      <c r="AF670">
        <v>1</v>
      </c>
      <c r="AH670" t="s">
        <v>13336</v>
      </c>
      <c r="AI670" t="s">
        <v>13335</v>
      </c>
      <c r="AJ670" t="s">
        <v>13334</v>
      </c>
      <c r="AK670" t="s">
        <v>13333</v>
      </c>
      <c r="AL670">
        <v>20</v>
      </c>
      <c r="AM670" s="5">
        <f t="shared" si="90"/>
        <v>0.95238095238095233</v>
      </c>
      <c r="AN670" s="4">
        <f t="shared" si="87"/>
        <v>1.4424550585095833E-3</v>
      </c>
      <c r="AO670" s="3"/>
      <c r="AP670">
        <v>0</v>
      </c>
      <c r="AR670" t="s">
        <v>0</v>
      </c>
      <c r="AT670" s="2">
        <v>2.569</v>
      </c>
      <c r="AU670" s="1">
        <f t="shared" si="91"/>
        <v>1.5101325183098377</v>
      </c>
      <c r="AV670" s="1">
        <f t="shared" si="92"/>
        <v>1.1198790861787296</v>
      </c>
      <c r="AW670" s="1">
        <f t="shared" si="93"/>
        <v>0.72962565404762092</v>
      </c>
    </row>
    <row r="671" spans="1:49" x14ac:dyDescent="0.2">
      <c r="A671">
        <v>669</v>
      </c>
      <c r="B671" t="s">
        <v>13332</v>
      </c>
      <c r="F671" t="s">
        <v>13331</v>
      </c>
      <c r="G671" t="s">
        <v>15</v>
      </c>
      <c r="H671" t="s">
        <v>14</v>
      </c>
      <c r="I671" t="s">
        <v>13330</v>
      </c>
      <c r="J671">
        <v>60024322</v>
      </c>
      <c r="K671" t="s">
        <v>3649</v>
      </c>
      <c r="L671" t="s">
        <v>3648</v>
      </c>
      <c r="M671" t="s">
        <v>141</v>
      </c>
      <c r="N671">
        <v>3</v>
      </c>
      <c r="O671" t="s">
        <v>13329</v>
      </c>
      <c r="P671" t="s">
        <v>13328</v>
      </c>
      <c r="Q671" t="s">
        <v>13327</v>
      </c>
      <c r="R671" s="7">
        <v>36892</v>
      </c>
      <c r="S671" s="8">
        <f t="shared" si="88"/>
        <v>2001</v>
      </c>
      <c r="T671" s="8">
        <v>2001</v>
      </c>
      <c r="U671" s="8">
        <f t="shared" si="89"/>
        <v>21</v>
      </c>
      <c r="V671" s="7">
        <v>2001</v>
      </c>
      <c r="W671" t="s">
        <v>873</v>
      </c>
      <c r="X671" s="2">
        <v>0.182</v>
      </c>
      <c r="Y671" s="6">
        <f t="shared" si="86"/>
        <v>4.8583860548303574E-3</v>
      </c>
      <c r="AA671">
        <v>9168524</v>
      </c>
      <c r="AB671">
        <v>26075</v>
      </c>
      <c r="AD671" t="s">
        <v>5</v>
      </c>
      <c r="AE671" t="s">
        <v>872</v>
      </c>
      <c r="AF671">
        <v>12</v>
      </c>
      <c r="AH671" t="s">
        <v>13326</v>
      </c>
      <c r="AI671" t="s">
        <v>13325</v>
      </c>
      <c r="AJ671" t="s">
        <v>13324</v>
      </c>
      <c r="AK671" t="s">
        <v>13323</v>
      </c>
      <c r="AL671">
        <v>5</v>
      </c>
      <c r="AM671" s="5">
        <f t="shared" si="90"/>
        <v>0.23809523809523808</v>
      </c>
      <c r="AN671" s="4">
        <f t="shared" si="87"/>
        <v>3.6061376462739582E-4</v>
      </c>
      <c r="AO671" s="3"/>
      <c r="AP671">
        <v>0</v>
      </c>
      <c r="AR671" t="s">
        <v>0</v>
      </c>
      <c r="AT671" s="2">
        <v>0.35199999999999998</v>
      </c>
      <c r="AU671" s="1">
        <f t="shared" si="91"/>
        <v>0.35090543677694686</v>
      </c>
      <c r="AV671" s="1">
        <f t="shared" si="92"/>
        <v>0.26094999097288768</v>
      </c>
      <c r="AW671" s="1">
        <f t="shared" si="93"/>
        <v>0.17099454516882842</v>
      </c>
    </row>
    <row r="672" spans="1:49" x14ac:dyDescent="0.2">
      <c r="A672">
        <v>670</v>
      </c>
      <c r="B672" t="s">
        <v>13322</v>
      </c>
      <c r="F672" t="s">
        <v>13321</v>
      </c>
      <c r="G672" t="s">
        <v>15</v>
      </c>
      <c r="H672" t="s">
        <v>14</v>
      </c>
      <c r="I672" t="s">
        <v>13320</v>
      </c>
      <c r="J672">
        <v>60014256</v>
      </c>
      <c r="K672" t="s">
        <v>9028</v>
      </c>
      <c r="L672" t="s">
        <v>142</v>
      </c>
      <c r="M672" t="s">
        <v>141</v>
      </c>
      <c r="N672">
        <v>1</v>
      </c>
      <c r="O672" t="s">
        <v>13319</v>
      </c>
      <c r="P672">
        <v>14068296400</v>
      </c>
      <c r="Q672">
        <v>60014256</v>
      </c>
      <c r="R672" s="7">
        <v>36892</v>
      </c>
      <c r="S672" s="8">
        <f t="shared" si="88"/>
        <v>2001</v>
      </c>
      <c r="T672" s="8">
        <v>2001</v>
      </c>
      <c r="U672" s="8">
        <f t="shared" si="89"/>
        <v>21</v>
      </c>
      <c r="V672" s="7">
        <v>2001</v>
      </c>
      <c r="W672" t="s">
        <v>873</v>
      </c>
      <c r="X672" s="2">
        <v>0.182</v>
      </c>
      <c r="Y672" s="6">
        <f t="shared" si="86"/>
        <v>4.8583860548303574E-3</v>
      </c>
      <c r="AA672">
        <v>9168524</v>
      </c>
      <c r="AB672">
        <v>26075</v>
      </c>
      <c r="AD672" t="s">
        <v>5</v>
      </c>
      <c r="AE672" t="s">
        <v>872</v>
      </c>
      <c r="AF672">
        <v>12</v>
      </c>
      <c r="AH672" t="s">
        <v>13318</v>
      </c>
      <c r="AI672" t="s">
        <v>13317</v>
      </c>
      <c r="AJ672" t="s">
        <v>13316</v>
      </c>
      <c r="AK672" t="s">
        <v>13315</v>
      </c>
      <c r="AL672">
        <v>0</v>
      </c>
      <c r="AM672" s="5">
        <f t="shared" si="90"/>
        <v>0</v>
      </c>
      <c r="AN672" s="4">
        <f t="shared" si="87"/>
        <v>0</v>
      </c>
      <c r="AO672" s="3"/>
      <c r="AP672">
        <v>0</v>
      </c>
      <c r="AR672" t="s">
        <v>0</v>
      </c>
      <c r="AT672" s="2">
        <v>0.35199999999999998</v>
      </c>
      <c r="AU672" s="1">
        <f t="shared" si="91"/>
        <v>0.340087023838125</v>
      </c>
      <c r="AV672" s="1">
        <f t="shared" si="92"/>
        <v>0.24291930274151788</v>
      </c>
      <c r="AW672" s="1">
        <f t="shared" si="93"/>
        <v>0.14575158164491073</v>
      </c>
    </row>
    <row r="673" spans="1:49" x14ac:dyDescent="0.2">
      <c r="A673">
        <v>671</v>
      </c>
      <c r="B673" t="s">
        <v>13314</v>
      </c>
      <c r="F673" t="s">
        <v>13313</v>
      </c>
      <c r="G673" t="s">
        <v>15</v>
      </c>
      <c r="H673" t="s">
        <v>14</v>
      </c>
      <c r="I673" t="s">
        <v>13312</v>
      </c>
      <c r="J673">
        <v>60011001</v>
      </c>
      <c r="K673" t="s">
        <v>13311</v>
      </c>
      <c r="L673" t="s">
        <v>8810</v>
      </c>
      <c r="M673" t="s">
        <v>141</v>
      </c>
      <c r="N673">
        <v>4</v>
      </c>
      <c r="O673" t="s">
        <v>13310</v>
      </c>
      <c r="P673" t="s">
        <v>13309</v>
      </c>
      <c r="Q673" t="s">
        <v>13308</v>
      </c>
      <c r="R673" s="7">
        <v>36892</v>
      </c>
      <c r="S673" s="8">
        <f t="shared" si="88"/>
        <v>2001</v>
      </c>
      <c r="T673" s="8">
        <v>2001</v>
      </c>
      <c r="U673" s="8">
        <f t="shared" si="89"/>
        <v>21</v>
      </c>
      <c r="V673" s="7">
        <v>2001</v>
      </c>
      <c r="W673" t="s">
        <v>873</v>
      </c>
      <c r="X673" s="2">
        <v>0.182</v>
      </c>
      <c r="Y673" s="6">
        <f t="shared" si="86"/>
        <v>4.8583860548303574E-3</v>
      </c>
      <c r="AA673">
        <v>9168524</v>
      </c>
      <c r="AB673">
        <v>26075</v>
      </c>
      <c r="AD673" t="s">
        <v>5</v>
      </c>
      <c r="AE673" t="s">
        <v>872</v>
      </c>
      <c r="AF673">
        <v>12</v>
      </c>
      <c r="AH673" t="s">
        <v>13307</v>
      </c>
      <c r="AI673" t="s">
        <v>13306</v>
      </c>
      <c r="AJ673" t="s">
        <v>13305</v>
      </c>
      <c r="AK673" t="s">
        <v>13304</v>
      </c>
      <c r="AL673">
        <v>22</v>
      </c>
      <c r="AM673" s="5">
        <f t="shared" si="90"/>
        <v>1.0476190476190477</v>
      </c>
      <c r="AN673" s="4">
        <f t="shared" si="87"/>
        <v>1.5867005643605417E-3</v>
      </c>
      <c r="AO673" s="3"/>
      <c r="AP673">
        <v>0</v>
      </c>
      <c r="AR673" t="s">
        <v>0</v>
      </c>
      <c r="AT673" s="2">
        <v>0.35199999999999998</v>
      </c>
      <c r="AU673" s="1">
        <f t="shared" si="91"/>
        <v>0.3876880407689412</v>
      </c>
      <c r="AV673" s="1">
        <f t="shared" si="92"/>
        <v>0.32225433095954498</v>
      </c>
      <c r="AW673" s="1">
        <f t="shared" si="93"/>
        <v>0.25682062115014864</v>
      </c>
    </row>
    <row r="674" spans="1:49" x14ac:dyDescent="0.2">
      <c r="A674">
        <v>672</v>
      </c>
      <c r="B674" t="s">
        <v>13303</v>
      </c>
      <c r="C674" t="s">
        <v>13302</v>
      </c>
      <c r="F674" t="s">
        <v>13301</v>
      </c>
      <c r="G674" t="s">
        <v>15</v>
      </c>
      <c r="H674" t="s">
        <v>14</v>
      </c>
      <c r="I674" t="s">
        <v>13300</v>
      </c>
      <c r="J674">
        <v>60014618</v>
      </c>
      <c r="K674" t="s">
        <v>13299</v>
      </c>
      <c r="L674" t="s">
        <v>13298</v>
      </c>
      <c r="M674" t="s">
        <v>13297</v>
      </c>
      <c r="N674">
        <v>2</v>
      </c>
      <c r="O674" t="s">
        <v>13296</v>
      </c>
      <c r="P674" t="s">
        <v>13295</v>
      </c>
      <c r="Q674" t="s">
        <v>13294</v>
      </c>
      <c r="R674" s="7">
        <v>36892</v>
      </c>
      <c r="S674" s="8">
        <f t="shared" si="88"/>
        <v>2001</v>
      </c>
      <c r="T674" s="8">
        <v>2001</v>
      </c>
      <c r="U674" s="8">
        <f t="shared" si="89"/>
        <v>21</v>
      </c>
      <c r="V674" s="7">
        <v>2001</v>
      </c>
      <c r="W674" t="s">
        <v>13293</v>
      </c>
      <c r="X674" s="2" t="s">
        <v>19</v>
      </c>
      <c r="Y674" s="6" t="e">
        <f t="shared" si="86"/>
        <v>#VALUE!</v>
      </c>
      <c r="AA674">
        <v>1919040</v>
      </c>
      <c r="AB674">
        <v>4700152842</v>
      </c>
      <c r="AD674" t="s">
        <v>5</v>
      </c>
      <c r="AE674">
        <v>21</v>
      </c>
      <c r="AF674">
        <v>2</v>
      </c>
      <c r="AH674" t="s">
        <v>13292</v>
      </c>
      <c r="AI674" t="s">
        <v>13291</v>
      </c>
      <c r="AJ674" t="s">
        <v>13290</v>
      </c>
      <c r="AK674" t="s">
        <v>13289</v>
      </c>
      <c r="AL674">
        <v>8</v>
      </c>
      <c r="AM674" s="5">
        <f t="shared" si="90"/>
        <v>0.38095238095238093</v>
      </c>
      <c r="AN674" s="4">
        <f t="shared" si="87"/>
        <v>5.7698202340383331E-4</v>
      </c>
      <c r="AO674" s="3"/>
      <c r="AP674">
        <v>0</v>
      </c>
      <c r="AR674" t="s">
        <v>0</v>
      </c>
      <c r="AT674" s="2" t="s">
        <v>19</v>
      </c>
      <c r="AU674" s="1" t="e">
        <f t="shared" si="91"/>
        <v>#VALUE!</v>
      </c>
      <c r="AV674" s="1" t="e">
        <f t="shared" si="92"/>
        <v>#VALUE!</v>
      </c>
      <c r="AW674" s="1" t="e">
        <f t="shared" si="93"/>
        <v>#VALUE!</v>
      </c>
    </row>
    <row r="675" spans="1:49" x14ac:dyDescent="0.2">
      <c r="A675">
        <v>673</v>
      </c>
      <c r="B675" t="s">
        <v>13288</v>
      </c>
      <c r="C675" t="s">
        <v>13287</v>
      </c>
      <c r="F675" t="s">
        <v>13286</v>
      </c>
      <c r="G675" t="s">
        <v>15</v>
      </c>
      <c r="H675" t="s">
        <v>14</v>
      </c>
      <c r="I675" t="s">
        <v>13285</v>
      </c>
      <c r="J675">
        <v>60018279</v>
      </c>
      <c r="K675" t="s">
        <v>8765</v>
      </c>
      <c r="L675" t="s">
        <v>8764</v>
      </c>
      <c r="M675" t="s">
        <v>141</v>
      </c>
      <c r="N675">
        <v>2</v>
      </c>
      <c r="O675" t="s">
        <v>13284</v>
      </c>
      <c r="P675" t="s">
        <v>13283</v>
      </c>
      <c r="Q675" t="s">
        <v>8761</v>
      </c>
      <c r="R675" s="7">
        <v>36892</v>
      </c>
      <c r="S675" s="8">
        <f t="shared" si="88"/>
        <v>2001</v>
      </c>
      <c r="T675" s="8">
        <v>2001</v>
      </c>
      <c r="U675" s="8">
        <f t="shared" si="89"/>
        <v>21</v>
      </c>
      <c r="V675" s="7">
        <v>2001</v>
      </c>
      <c r="W675" t="s">
        <v>2478</v>
      </c>
      <c r="X675" s="2">
        <v>0.111</v>
      </c>
      <c r="Y675" s="6">
        <f t="shared" si="86"/>
        <v>2.9630816048690639E-3</v>
      </c>
      <c r="AA675">
        <v>87566621</v>
      </c>
      <c r="AB675">
        <v>24890</v>
      </c>
      <c r="AD675" t="s">
        <v>5</v>
      </c>
      <c r="AE675">
        <v>84</v>
      </c>
      <c r="AF675">
        <v>4</v>
      </c>
      <c r="AH675" s="10">
        <v>44470</v>
      </c>
      <c r="AI675" t="s">
        <v>13282</v>
      </c>
      <c r="AJ675" t="s">
        <v>13281</v>
      </c>
      <c r="AK675" t="s">
        <v>13280</v>
      </c>
      <c r="AL675">
        <v>4</v>
      </c>
      <c r="AM675" s="5">
        <f t="shared" si="90"/>
        <v>0.19047619047619047</v>
      </c>
      <c r="AN675" s="4">
        <f t="shared" si="87"/>
        <v>2.8849101170191666E-4</v>
      </c>
      <c r="AO675" s="3"/>
      <c r="AP675">
        <v>0</v>
      </c>
      <c r="AR675" t="s">
        <v>0</v>
      </c>
      <c r="AT675" s="2" t="s">
        <v>19</v>
      </c>
      <c r="AU675" s="1">
        <f t="shared" si="91"/>
        <v>0.21607044269189193</v>
      </c>
      <c r="AV675" s="1">
        <f t="shared" si="92"/>
        <v>0.16257863082854901</v>
      </c>
      <c r="AW675" s="1">
        <f t="shared" si="93"/>
        <v>0.10908681896520608</v>
      </c>
    </row>
    <row r="676" spans="1:49" x14ac:dyDescent="0.2">
      <c r="A676">
        <v>674</v>
      </c>
      <c r="B676" t="s">
        <v>13279</v>
      </c>
      <c r="C676" t="s">
        <v>13278</v>
      </c>
      <c r="F676" t="s">
        <v>13277</v>
      </c>
      <c r="G676" t="s">
        <v>15</v>
      </c>
      <c r="H676" t="s">
        <v>14</v>
      </c>
      <c r="I676" t="s">
        <v>13276</v>
      </c>
      <c r="J676" t="s">
        <v>13275</v>
      </c>
      <c r="K676" t="s">
        <v>13274</v>
      </c>
      <c r="L676" t="s">
        <v>13273</v>
      </c>
      <c r="M676" t="s">
        <v>13272</v>
      </c>
      <c r="N676">
        <v>4</v>
      </c>
      <c r="O676" t="s">
        <v>13271</v>
      </c>
      <c r="P676" t="s">
        <v>13270</v>
      </c>
      <c r="Q676" t="s">
        <v>13269</v>
      </c>
      <c r="R676" s="7">
        <v>36892</v>
      </c>
      <c r="S676" s="8">
        <f t="shared" si="88"/>
        <v>2001</v>
      </c>
      <c r="T676" s="8">
        <v>2001</v>
      </c>
      <c r="U676" s="8">
        <f t="shared" si="89"/>
        <v>21</v>
      </c>
      <c r="V676" s="7">
        <v>2001</v>
      </c>
      <c r="W676" t="s">
        <v>13268</v>
      </c>
      <c r="X676" s="2">
        <v>0.998</v>
      </c>
      <c r="Y676" s="6">
        <f t="shared" si="86"/>
        <v>2.664104001494888E-2</v>
      </c>
      <c r="AA676">
        <v>10298479</v>
      </c>
      <c r="AB676">
        <v>28520</v>
      </c>
      <c r="AD676" t="s">
        <v>5</v>
      </c>
      <c r="AE676">
        <v>5</v>
      </c>
      <c r="AF676">
        <v>3</v>
      </c>
      <c r="AI676" t="s">
        <v>13267</v>
      </c>
      <c r="AJ676" t="s">
        <v>13266</v>
      </c>
      <c r="AK676" t="s">
        <v>13265</v>
      </c>
      <c r="AL676">
        <v>2</v>
      </c>
      <c r="AM676" s="5">
        <f t="shared" si="90"/>
        <v>9.5238095238095233E-2</v>
      </c>
      <c r="AN676" s="4">
        <f t="shared" si="87"/>
        <v>1.4424550585095833E-4</v>
      </c>
      <c r="AO676" s="3"/>
      <c r="AP676">
        <v>0</v>
      </c>
      <c r="AR676" t="s">
        <v>0</v>
      </c>
      <c r="AT676" s="2">
        <v>5.81</v>
      </c>
      <c r="AU676" s="1">
        <f t="shared" si="91"/>
        <v>1.8692001662219504</v>
      </c>
      <c r="AV676" s="1">
        <f t="shared" si="92"/>
        <v>1.339264276039992</v>
      </c>
      <c r="AW676" s="1">
        <f t="shared" si="93"/>
        <v>0.80932838585803346</v>
      </c>
    </row>
    <row r="677" spans="1:49" x14ac:dyDescent="0.2">
      <c r="A677">
        <v>675</v>
      </c>
      <c r="B677" t="s">
        <v>13264</v>
      </c>
      <c r="C677" t="s">
        <v>13263</v>
      </c>
      <c r="D677" t="s">
        <v>13262</v>
      </c>
      <c r="F677" t="s">
        <v>13261</v>
      </c>
      <c r="G677" t="s">
        <v>15</v>
      </c>
      <c r="H677" t="s">
        <v>14</v>
      </c>
      <c r="I677" t="s">
        <v>13260</v>
      </c>
      <c r="J677">
        <v>60016653</v>
      </c>
      <c r="K677" t="s">
        <v>6457</v>
      </c>
      <c r="L677" t="s">
        <v>340</v>
      </c>
      <c r="M677" t="s">
        <v>339</v>
      </c>
      <c r="N677">
        <v>8</v>
      </c>
      <c r="O677" t="s">
        <v>13259</v>
      </c>
      <c r="P677" t="s">
        <v>13258</v>
      </c>
      <c r="Q677" t="s">
        <v>13257</v>
      </c>
      <c r="R677" s="7">
        <v>36892</v>
      </c>
      <c r="S677" s="8">
        <f t="shared" si="88"/>
        <v>2001</v>
      </c>
      <c r="T677" s="8">
        <v>2001</v>
      </c>
      <c r="U677" s="8">
        <f t="shared" si="89"/>
        <v>21</v>
      </c>
      <c r="V677" s="7">
        <v>2001</v>
      </c>
      <c r="W677" t="s">
        <v>165</v>
      </c>
      <c r="X677" s="2">
        <v>2.383</v>
      </c>
      <c r="Y677" s="6">
        <f t="shared" si="86"/>
        <v>6.3612824003630442E-2</v>
      </c>
      <c r="AA677">
        <v>189219</v>
      </c>
      <c r="AB677">
        <v>17915</v>
      </c>
      <c r="AD677" t="s">
        <v>5</v>
      </c>
      <c r="AE677">
        <v>89</v>
      </c>
      <c r="AF677">
        <v>1</v>
      </c>
      <c r="AH677" t="s">
        <v>13256</v>
      </c>
      <c r="AI677" t="s">
        <v>13255</v>
      </c>
      <c r="AJ677" t="s">
        <v>13254</v>
      </c>
      <c r="AK677" t="s">
        <v>13253</v>
      </c>
      <c r="AL677">
        <v>36</v>
      </c>
      <c r="AM677" s="5">
        <f t="shared" si="90"/>
        <v>1.7142857142857142</v>
      </c>
      <c r="AN677" s="4">
        <f t="shared" si="87"/>
        <v>2.5964191053172497E-3</v>
      </c>
      <c r="AO677" s="3"/>
      <c r="AP677">
        <v>0</v>
      </c>
      <c r="AR677" t="s">
        <v>13252</v>
      </c>
      <c r="AT677" s="2">
        <v>10.961</v>
      </c>
      <c r="AU677" s="1">
        <f t="shared" si="91"/>
        <v>4.5307902534136479</v>
      </c>
      <c r="AV677" s="1">
        <f t="shared" si="92"/>
        <v>3.3104621554473841</v>
      </c>
      <c r="AW677" s="1">
        <f t="shared" si="93"/>
        <v>2.0901340574811207</v>
      </c>
    </row>
    <row r="678" spans="1:49" x14ac:dyDescent="0.2">
      <c r="A678">
        <v>676</v>
      </c>
      <c r="B678" t="s">
        <v>13251</v>
      </c>
      <c r="C678" t="s">
        <v>13250</v>
      </c>
      <c r="F678" t="s">
        <v>13249</v>
      </c>
      <c r="G678" t="s">
        <v>15</v>
      </c>
      <c r="H678" t="s">
        <v>14</v>
      </c>
      <c r="I678" t="s">
        <v>13248</v>
      </c>
      <c r="J678">
        <v>60022990</v>
      </c>
      <c r="K678" t="s">
        <v>13247</v>
      </c>
      <c r="L678" t="s">
        <v>1025</v>
      </c>
      <c r="M678" t="s">
        <v>141</v>
      </c>
      <c r="N678">
        <v>6</v>
      </c>
      <c r="O678" t="s">
        <v>13246</v>
      </c>
      <c r="P678" t="s">
        <v>13245</v>
      </c>
      <c r="Q678" t="s">
        <v>13244</v>
      </c>
      <c r="R678" s="7">
        <v>36892</v>
      </c>
      <c r="S678" s="8">
        <f t="shared" si="88"/>
        <v>2001</v>
      </c>
      <c r="T678" s="8">
        <v>2001</v>
      </c>
      <c r="U678" s="8">
        <f t="shared" si="89"/>
        <v>21</v>
      </c>
      <c r="V678" s="7">
        <v>37196</v>
      </c>
      <c r="W678" t="s">
        <v>13243</v>
      </c>
      <c r="X678" s="2">
        <v>1.3939999999999999</v>
      </c>
      <c r="Y678" s="6">
        <f t="shared" si="86"/>
        <v>3.721203384853581E-2</v>
      </c>
      <c r="AA678">
        <v>10944087</v>
      </c>
      <c r="AB678">
        <v>12862</v>
      </c>
      <c r="AD678" t="s">
        <v>5</v>
      </c>
      <c r="AE678">
        <v>9</v>
      </c>
      <c r="AF678">
        <v>11</v>
      </c>
      <c r="AH678" t="s">
        <v>13242</v>
      </c>
      <c r="AI678" t="s">
        <v>13241</v>
      </c>
      <c r="AK678" t="s">
        <v>13240</v>
      </c>
      <c r="AL678">
        <v>51</v>
      </c>
      <c r="AM678" s="5">
        <f t="shared" si="90"/>
        <v>2.4285714285714284</v>
      </c>
      <c r="AN678" s="4">
        <f t="shared" si="87"/>
        <v>3.678260399199437E-3</v>
      </c>
      <c r="AO678" s="3"/>
      <c r="AP678">
        <v>1</v>
      </c>
      <c r="AR678" t="s">
        <v>0</v>
      </c>
      <c r="AT678" s="2">
        <v>3.8940000000000001</v>
      </c>
      <c r="AU678" s="1">
        <f t="shared" si="91"/>
        <v>2.7151901813734898</v>
      </c>
      <c r="AV678" s="1">
        <f t="shared" si="92"/>
        <v>2.0445147123867624</v>
      </c>
      <c r="AW678" s="1">
        <f t="shared" si="93"/>
        <v>1.3738392434000348</v>
      </c>
    </row>
    <row r="679" spans="1:49" x14ac:dyDescent="0.2">
      <c r="A679">
        <v>677</v>
      </c>
      <c r="B679" t="s">
        <v>13239</v>
      </c>
      <c r="C679" t="s">
        <v>13238</v>
      </c>
      <c r="F679" t="s">
        <v>13237</v>
      </c>
      <c r="G679" t="s">
        <v>15</v>
      </c>
      <c r="H679" t="s">
        <v>14</v>
      </c>
      <c r="I679" t="s">
        <v>195</v>
      </c>
      <c r="N679">
        <v>1</v>
      </c>
      <c r="O679" t="s">
        <v>194</v>
      </c>
      <c r="P679">
        <v>55943071100</v>
      </c>
      <c r="R679" s="7">
        <v>36892</v>
      </c>
      <c r="S679" s="8">
        <f t="shared" si="88"/>
        <v>2001</v>
      </c>
      <c r="T679" s="8">
        <v>2001</v>
      </c>
      <c r="U679" s="8">
        <f t="shared" si="89"/>
        <v>21</v>
      </c>
      <c r="V679" s="7">
        <v>2001</v>
      </c>
      <c r="W679" t="s">
        <v>193</v>
      </c>
      <c r="X679" s="2">
        <v>0.14099999999999999</v>
      </c>
      <c r="Y679" s="6">
        <f t="shared" si="86"/>
        <v>3.7639144710498915E-3</v>
      </c>
      <c r="AA679">
        <v>402508</v>
      </c>
      <c r="AB679">
        <v>20868</v>
      </c>
      <c r="AD679" t="s">
        <v>5</v>
      </c>
      <c r="AE679">
        <v>56</v>
      </c>
      <c r="AF679" s="10">
        <v>44383</v>
      </c>
      <c r="AH679" t="s">
        <v>13236</v>
      </c>
      <c r="AI679" t="s">
        <v>13235</v>
      </c>
      <c r="AK679" t="s">
        <v>13234</v>
      </c>
      <c r="AL679">
        <v>1</v>
      </c>
      <c r="AM679" s="5">
        <f t="shared" si="90"/>
        <v>4.7619047619047616E-2</v>
      </c>
      <c r="AN679" s="4">
        <f t="shared" si="87"/>
        <v>7.2122752925479164E-5</v>
      </c>
      <c r="AO679" s="3"/>
      <c r="AP679">
        <v>0</v>
      </c>
      <c r="AR679" t="s">
        <v>0</v>
      </c>
      <c r="AT679" s="2" t="s">
        <v>19</v>
      </c>
      <c r="AU679" s="1">
        <f t="shared" si="91"/>
        <v>0.26563769556125677</v>
      </c>
      <c r="AV679" s="1">
        <f t="shared" si="92"/>
        <v>0.19180186119876855</v>
      </c>
      <c r="AW679" s="1">
        <f t="shared" si="93"/>
        <v>0.11796602683628028</v>
      </c>
    </row>
    <row r="680" spans="1:49" x14ac:dyDescent="0.2">
      <c r="A680">
        <v>678</v>
      </c>
      <c r="B680" t="s">
        <v>13233</v>
      </c>
      <c r="C680" t="s">
        <v>13232</v>
      </c>
      <c r="F680" t="s">
        <v>13231</v>
      </c>
      <c r="G680" t="s">
        <v>15</v>
      </c>
      <c r="H680" t="s">
        <v>14</v>
      </c>
      <c r="I680" t="s">
        <v>13230</v>
      </c>
      <c r="J680">
        <v>60020130</v>
      </c>
      <c r="K680" t="s">
        <v>13229</v>
      </c>
      <c r="L680" t="s">
        <v>7712</v>
      </c>
      <c r="M680" t="s">
        <v>7711</v>
      </c>
      <c r="N680">
        <v>1</v>
      </c>
      <c r="O680" t="s">
        <v>13228</v>
      </c>
      <c r="P680">
        <v>6601974180</v>
      </c>
      <c r="Q680">
        <v>60020130</v>
      </c>
      <c r="R680" s="7">
        <v>36892</v>
      </c>
      <c r="S680" s="8">
        <f t="shared" si="88"/>
        <v>2001</v>
      </c>
      <c r="T680" s="8">
        <v>2001</v>
      </c>
      <c r="U680" s="8">
        <f t="shared" si="89"/>
        <v>21</v>
      </c>
      <c r="V680" s="7">
        <v>2001</v>
      </c>
      <c r="W680" t="s">
        <v>193</v>
      </c>
      <c r="X680" s="2">
        <v>0.14099999999999999</v>
      </c>
      <c r="Y680" s="6">
        <f t="shared" si="86"/>
        <v>3.7639144710498915E-3</v>
      </c>
      <c r="AA680">
        <v>402508</v>
      </c>
      <c r="AB680">
        <v>20868</v>
      </c>
      <c r="AD680" t="s">
        <v>5</v>
      </c>
      <c r="AE680">
        <v>55</v>
      </c>
      <c r="AF680" s="10">
        <v>44383</v>
      </c>
      <c r="AH680" s="9">
        <v>24473</v>
      </c>
      <c r="AI680" t="s">
        <v>13227</v>
      </c>
      <c r="AK680" t="s">
        <v>13226</v>
      </c>
      <c r="AL680">
        <v>8</v>
      </c>
      <c r="AM680" s="5">
        <f t="shared" si="90"/>
        <v>0.38095238095238093</v>
      </c>
      <c r="AN680" s="4">
        <f t="shared" si="87"/>
        <v>5.7698202340383331E-4</v>
      </c>
      <c r="AO680" s="3"/>
      <c r="AP680">
        <v>0</v>
      </c>
      <c r="AR680" t="s">
        <v>0</v>
      </c>
      <c r="AT680" s="2" t="s">
        <v>19</v>
      </c>
      <c r="AU680" s="1">
        <f t="shared" si="91"/>
        <v>0.28078347367560735</v>
      </c>
      <c r="AV680" s="1">
        <f t="shared" si="92"/>
        <v>0.21704482472268624</v>
      </c>
      <c r="AW680" s="1">
        <f t="shared" si="93"/>
        <v>0.15330617576976505</v>
      </c>
    </row>
    <row r="681" spans="1:49" x14ac:dyDescent="0.2">
      <c r="A681">
        <v>679</v>
      </c>
      <c r="B681" t="s">
        <v>13225</v>
      </c>
      <c r="C681" t="s">
        <v>13224</v>
      </c>
      <c r="F681" t="s">
        <v>13223</v>
      </c>
      <c r="G681" t="s">
        <v>15</v>
      </c>
      <c r="H681" t="s">
        <v>14</v>
      </c>
      <c r="I681" t="s">
        <v>13222</v>
      </c>
      <c r="J681">
        <v>124742117</v>
      </c>
      <c r="K681" t="s">
        <v>13221</v>
      </c>
      <c r="N681">
        <v>1</v>
      </c>
      <c r="O681" t="s">
        <v>13220</v>
      </c>
      <c r="P681">
        <v>57220594656</v>
      </c>
      <c r="Q681">
        <v>124742117</v>
      </c>
      <c r="R681" s="7">
        <v>36892</v>
      </c>
      <c r="S681" s="8">
        <f t="shared" si="88"/>
        <v>2001</v>
      </c>
      <c r="T681" s="8">
        <v>2001</v>
      </c>
      <c r="U681" s="8">
        <f t="shared" si="89"/>
        <v>21</v>
      </c>
      <c r="V681" s="7">
        <v>2001</v>
      </c>
      <c r="W681" t="s">
        <v>193</v>
      </c>
      <c r="X681" s="2">
        <v>0.14099999999999999</v>
      </c>
      <c r="Y681" s="6">
        <f t="shared" si="86"/>
        <v>3.7639144710498915E-3</v>
      </c>
      <c r="AA681">
        <v>402508</v>
      </c>
      <c r="AB681">
        <v>20868</v>
      </c>
      <c r="AD681" t="s">
        <v>5</v>
      </c>
      <c r="AE681">
        <v>56</v>
      </c>
      <c r="AF681">
        <v>12</v>
      </c>
      <c r="AH681" t="s">
        <v>13219</v>
      </c>
      <c r="AI681" t="s">
        <v>13218</v>
      </c>
      <c r="AJ681" t="s">
        <v>13217</v>
      </c>
      <c r="AK681" t="s">
        <v>13216</v>
      </c>
      <c r="AL681">
        <v>0</v>
      </c>
      <c r="AM681" s="5">
        <f t="shared" si="90"/>
        <v>0</v>
      </c>
      <c r="AN681" s="4">
        <f t="shared" si="87"/>
        <v>0</v>
      </c>
      <c r="AO681" s="3"/>
      <c r="AP681">
        <v>0</v>
      </c>
      <c r="AR681" t="s">
        <v>0</v>
      </c>
      <c r="AT681" s="2" t="s">
        <v>19</v>
      </c>
      <c r="AU681" s="1">
        <f t="shared" si="91"/>
        <v>0.26347401297349238</v>
      </c>
      <c r="AV681" s="1">
        <f t="shared" si="92"/>
        <v>0.18819572355249459</v>
      </c>
      <c r="AW681" s="1">
        <f t="shared" si="93"/>
        <v>0.11291743413149673</v>
      </c>
    </row>
    <row r="682" spans="1:49" x14ac:dyDescent="0.2">
      <c r="A682">
        <v>680</v>
      </c>
      <c r="B682" t="s">
        <v>13215</v>
      </c>
      <c r="C682" t="s">
        <v>13214</v>
      </c>
      <c r="F682" t="s">
        <v>13213</v>
      </c>
      <c r="G682" t="s">
        <v>15</v>
      </c>
      <c r="H682" t="s">
        <v>14</v>
      </c>
      <c r="I682" t="s">
        <v>13212</v>
      </c>
      <c r="N682">
        <v>3</v>
      </c>
      <c r="O682" t="s">
        <v>13211</v>
      </c>
      <c r="P682" t="s">
        <v>13210</v>
      </c>
      <c r="Q682" t="s">
        <v>10718</v>
      </c>
      <c r="R682" s="7">
        <v>36892</v>
      </c>
      <c r="S682" s="8">
        <f t="shared" si="88"/>
        <v>2001</v>
      </c>
      <c r="T682" s="8">
        <v>2001</v>
      </c>
      <c r="U682" s="8">
        <f t="shared" si="89"/>
        <v>21</v>
      </c>
      <c r="V682" s="7">
        <v>2001</v>
      </c>
      <c r="W682" t="s">
        <v>193</v>
      </c>
      <c r="X682" s="2">
        <v>0.14099999999999999</v>
      </c>
      <c r="Y682" s="6">
        <f t="shared" si="86"/>
        <v>3.7639144710498915E-3</v>
      </c>
      <c r="AA682">
        <v>402508</v>
      </c>
      <c r="AB682">
        <v>20868</v>
      </c>
      <c r="AD682" t="s">
        <v>5</v>
      </c>
      <c r="AE682">
        <v>56</v>
      </c>
      <c r="AF682">
        <v>11</v>
      </c>
      <c r="AH682" t="s">
        <v>13209</v>
      </c>
      <c r="AI682" t="s">
        <v>13208</v>
      </c>
      <c r="AK682" t="s">
        <v>13207</v>
      </c>
      <c r="AL682">
        <v>0</v>
      </c>
      <c r="AM682" s="5">
        <f t="shared" si="90"/>
        <v>0</v>
      </c>
      <c r="AN682" s="4">
        <f t="shared" si="87"/>
        <v>0</v>
      </c>
      <c r="AO682" s="3"/>
      <c r="AP682">
        <v>0</v>
      </c>
      <c r="AR682" t="s">
        <v>0</v>
      </c>
      <c r="AT682" s="2" t="s">
        <v>19</v>
      </c>
      <c r="AU682" s="1">
        <f t="shared" si="91"/>
        <v>0.26347401297349238</v>
      </c>
      <c r="AV682" s="1">
        <f t="shared" si="92"/>
        <v>0.18819572355249459</v>
      </c>
      <c r="AW682" s="1">
        <f t="shared" si="93"/>
        <v>0.11291743413149673</v>
      </c>
    </row>
    <row r="683" spans="1:49" x14ac:dyDescent="0.2">
      <c r="A683">
        <v>681</v>
      </c>
      <c r="B683" t="s">
        <v>13206</v>
      </c>
      <c r="C683" t="s">
        <v>13205</v>
      </c>
      <c r="F683" t="s">
        <v>13204</v>
      </c>
      <c r="G683" t="s">
        <v>15</v>
      </c>
      <c r="H683" t="s">
        <v>14</v>
      </c>
      <c r="I683" t="s">
        <v>13203</v>
      </c>
      <c r="J683">
        <v>60068535</v>
      </c>
      <c r="K683" t="s">
        <v>8485</v>
      </c>
      <c r="L683" t="s">
        <v>7712</v>
      </c>
      <c r="M683" t="s">
        <v>7711</v>
      </c>
      <c r="N683">
        <v>2</v>
      </c>
      <c r="O683" t="s">
        <v>13202</v>
      </c>
      <c r="P683" t="s">
        <v>13201</v>
      </c>
      <c r="Q683" t="s">
        <v>13200</v>
      </c>
      <c r="R683" s="7">
        <v>36892</v>
      </c>
      <c r="S683" s="8">
        <f t="shared" si="88"/>
        <v>2001</v>
      </c>
      <c r="T683" s="8">
        <v>2001</v>
      </c>
      <c r="U683" s="8">
        <f t="shared" si="89"/>
        <v>21</v>
      </c>
      <c r="V683" s="7">
        <v>2001</v>
      </c>
      <c r="W683" t="s">
        <v>193</v>
      </c>
      <c r="X683" s="2">
        <v>0.14099999999999999</v>
      </c>
      <c r="Y683" s="6">
        <f t="shared" si="86"/>
        <v>3.7639144710498915E-3</v>
      </c>
      <c r="AA683">
        <v>402508</v>
      </c>
      <c r="AB683">
        <v>20868</v>
      </c>
      <c r="AD683" t="s">
        <v>5</v>
      </c>
      <c r="AE683">
        <v>55</v>
      </c>
      <c r="AF683">
        <v>4</v>
      </c>
      <c r="AH683" t="s">
        <v>13199</v>
      </c>
      <c r="AI683" t="s">
        <v>13198</v>
      </c>
      <c r="AK683" t="s">
        <v>13197</v>
      </c>
      <c r="AL683">
        <v>8</v>
      </c>
      <c r="AM683" s="5">
        <f t="shared" si="90"/>
        <v>0.38095238095238093</v>
      </c>
      <c r="AN683" s="4">
        <f t="shared" si="87"/>
        <v>5.7698202340383331E-4</v>
      </c>
      <c r="AO683" s="3"/>
      <c r="AP683">
        <v>0</v>
      </c>
      <c r="AR683" t="s">
        <v>0</v>
      </c>
      <c r="AT683" s="2" t="s">
        <v>19</v>
      </c>
      <c r="AU683" s="1">
        <f t="shared" si="91"/>
        <v>0.28078347367560735</v>
      </c>
      <c r="AV683" s="1">
        <f t="shared" si="92"/>
        <v>0.21704482472268624</v>
      </c>
      <c r="AW683" s="1">
        <f t="shared" si="93"/>
        <v>0.15330617576976505</v>
      </c>
    </row>
    <row r="684" spans="1:49" x14ac:dyDescent="0.2">
      <c r="A684">
        <v>682</v>
      </c>
      <c r="B684" t="s">
        <v>13196</v>
      </c>
      <c r="C684" t="s">
        <v>13195</v>
      </c>
      <c r="F684" t="s">
        <v>13194</v>
      </c>
      <c r="G684" t="s">
        <v>15</v>
      </c>
      <c r="H684" t="s">
        <v>14</v>
      </c>
      <c r="I684" t="s">
        <v>13193</v>
      </c>
      <c r="J684">
        <v>60020726</v>
      </c>
      <c r="K684" t="s">
        <v>13192</v>
      </c>
      <c r="L684" t="s">
        <v>13191</v>
      </c>
      <c r="M684" t="s">
        <v>7711</v>
      </c>
      <c r="N684">
        <v>1</v>
      </c>
      <c r="O684" t="s">
        <v>13190</v>
      </c>
      <c r="P684">
        <v>57225261530</v>
      </c>
      <c r="Q684">
        <v>60020726</v>
      </c>
      <c r="R684" s="7">
        <v>36892</v>
      </c>
      <c r="S684" s="8">
        <f t="shared" si="88"/>
        <v>2001</v>
      </c>
      <c r="T684" s="8">
        <v>2001</v>
      </c>
      <c r="U684" s="8">
        <f t="shared" si="89"/>
        <v>21</v>
      </c>
      <c r="V684" s="7">
        <v>2001</v>
      </c>
      <c r="W684" t="s">
        <v>193</v>
      </c>
      <c r="X684" s="2">
        <v>0.14099999999999999</v>
      </c>
      <c r="Y684" s="6">
        <f t="shared" si="86"/>
        <v>3.7639144710498915E-3</v>
      </c>
      <c r="AA684">
        <v>402508</v>
      </c>
      <c r="AB684">
        <v>20868</v>
      </c>
      <c r="AD684" t="s">
        <v>5</v>
      </c>
      <c r="AE684">
        <v>55</v>
      </c>
      <c r="AF684" s="10">
        <v>44383</v>
      </c>
      <c r="AH684" t="s">
        <v>13189</v>
      </c>
      <c r="AI684" t="s">
        <v>13188</v>
      </c>
      <c r="AK684" t="s">
        <v>13187</v>
      </c>
      <c r="AL684">
        <v>1</v>
      </c>
      <c r="AM684" s="5">
        <f t="shared" si="90"/>
        <v>4.7619047619047616E-2</v>
      </c>
      <c r="AN684" s="4">
        <f t="shared" si="87"/>
        <v>7.2122752925479164E-5</v>
      </c>
      <c r="AO684" s="3"/>
      <c r="AP684">
        <v>0</v>
      </c>
      <c r="AR684" t="s">
        <v>0</v>
      </c>
      <c r="AT684" s="2" t="s">
        <v>19</v>
      </c>
      <c r="AU684" s="1">
        <f t="shared" si="91"/>
        <v>0.26563769556125677</v>
      </c>
      <c r="AV684" s="1">
        <f t="shared" si="92"/>
        <v>0.19180186119876855</v>
      </c>
      <c r="AW684" s="1">
        <f t="shared" si="93"/>
        <v>0.11796602683628028</v>
      </c>
    </row>
    <row r="685" spans="1:49" x14ac:dyDescent="0.2">
      <c r="A685">
        <v>683</v>
      </c>
      <c r="B685" t="s">
        <v>13186</v>
      </c>
      <c r="C685" t="s">
        <v>13185</v>
      </c>
      <c r="F685" t="s">
        <v>13184</v>
      </c>
      <c r="G685" t="s">
        <v>15</v>
      </c>
      <c r="H685" t="s">
        <v>14</v>
      </c>
      <c r="I685" t="s">
        <v>13183</v>
      </c>
      <c r="J685" t="s">
        <v>13178</v>
      </c>
      <c r="K685" t="s">
        <v>13182</v>
      </c>
      <c r="L685" t="s">
        <v>13181</v>
      </c>
      <c r="M685" t="s">
        <v>3200</v>
      </c>
      <c r="N685">
        <v>2</v>
      </c>
      <c r="O685" t="s">
        <v>13180</v>
      </c>
      <c r="P685" t="s">
        <v>13179</v>
      </c>
      <c r="Q685" t="s">
        <v>13178</v>
      </c>
      <c r="R685" s="7">
        <v>36892</v>
      </c>
      <c r="S685" s="8">
        <f t="shared" si="88"/>
        <v>2001</v>
      </c>
      <c r="T685" s="8">
        <v>2001</v>
      </c>
      <c r="U685" s="8">
        <f t="shared" si="89"/>
        <v>21</v>
      </c>
      <c r="V685" s="7">
        <v>2001</v>
      </c>
      <c r="W685" t="s">
        <v>193</v>
      </c>
      <c r="X685" s="2">
        <v>0.14099999999999999</v>
      </c>
      <c r="Y685" s="6">
        <f t="shared" si="86"/>
        <v>3.7639144710498915E-3</v>
      </c>
      <c r="AA685">
        <v>402508</v>
      </c>
      <c r="AB685">
        <v>20868</v>
      </c>
      <c r="AD685" t="s">
        <v>5</v>
      </c>
      <c r="AE685">
        <v>56</v>
      </c>
      <c r="AF685">
        <v>12</v>
      </c>
      <c r="AH685" s="9">
        <v>41306</v>
      </c>
      <c r="AI685" t="s">
        <v>13177</v>
      </c>
      <c r="AK685" t="s">
        <v>13176</v>
      </c>
      <c r="AL685">
        <v>4</v>
      </c>
      <c r="AM685" s="5">
        <f t="shared" si="90"/>
        <v>0.19047619047619047</v>
      </c>
      <c r="AN685" s="4">
        <f t="shared" si="87"/>
        <v>2.8849101170191666E-4</v>
      </c>
      <c r="AO685" s="3"/>
      <c r="AP685">
        <v>0</v>
      </c>
      <c r="AR685" t="s">
        <v>0</v>
      </c>
      <c r="AT685" s="2" t="s">
        <v>19</v>
      </c>
      <c r="AU685" s="1">
        <f t="shared" si="91"/>
        <v>0.27212874332454989</v>
      </c>
      <c r="AV685" s="1">
        <f t="shared" si="92"/>
        <v>0.20262027413759043</v>
      </c>
      <c r="AW685" s="1">
        <f t="shared" si="93"/>
        <v>0.13311180495063091</v>
      </c>
    </row>
    <row r="686" spans="1:49" x14ac:dyDescent="0.2">
      <c r="A686">
        <v>684</v>
      </c>
      <c r="B686" t="s">
        <v>13175</v>
      </c>
      <c r="F686" t="s">
        <v>13174</v>
      </c>
      <c r="G686" t="s">
        <v>15</v>
      </c>
      <c r="H686" t="s">
        <v>14</v>
      </c>
      <c r="I686" t="s">
        <v>13173</v>
      </c>
      <c r="J686">
        <v>60013071</v>
      </c>
      <c r="K686" t="s">
        <v>13172</v>
      </c>
      <c r="L686" t="s">
        <v>13171</v>
      </c>
      <c r="M686" t="s">
        <v>1073</v>
      </c>
      <c r="N686">
        <v>6</v>
      </c>
      <c r="O686" t="s">
        <v>13170</v>
      </c>
      <c r="P686" t="s">
        <v>13169</v>
      </c>
      <c r="Q686" t="s">
        <v>13168</v>
      </c>
      <c r="R686" s="7">
        <v>36892</v>
      </c>
      <c r="S686" s="8">
        <f t="shared" si="88"/>
        <v>2001</v>
      </c>
      <c r="T686" s="8">
        <v>2001</v>
      </c>
      <c r="U686" s="8">
        <f t="shared" si="89"/>
        <v>21</v>
      </c>
      <c r="V686" s="7">
        <v>36892</v>
      </c>
      <c r="W686" t="s">
        <v>193</v>
      </c>
      <c r="X686" s="2">
        <v>0.14099999999999999</v>
      </c>
      <c r="Y686" s="6">
        <f t="shared" si="86"/>
        <v>3.7639144710498915E-3</v>
      </c>
      <c r="AA686">
        <v>402508</v>
      </c>
      <c r="AB686">
        <v>20868</v>
      </c>
      <c r="AD686" t="s">
        <v>5</v>
      </c>
      <c r="AE686">
        <v>55</v>
      </c>
      <c r="AF686">
        <v>8</v>
      </c>
      <c r="AH686" s="9">
        <v>41640</v>
      </c>
      <c r="AI686" t="s">
        <v>13167</v>
      </c>
      <c r="AK686" t="s">
        <v>13166</v>
      </c>
      <c r="AL686">
        <v>0</v>
      </c>
      <c r="AM686" s="5">
        <f t="shared" si="90"/>
        <v>0</v>
      </c>
      <c r="AN686" s="4">
        <f t="shared" si="87"/>
        <v>0</v>
      </c>
      <c r="AO686" s="3"/>
      <c r="AP686">
        <v>0</v>
      </c>
      <c r="AR686" t="s">
        <v>0</v>
      </c>
      <c r="AT686" s="2" t="s">
        <v>19</v>
      </c>
      <c r="AU686" s="1">
        <f t="shared" si="91"/>
        <v>0.26347401297349238</v>
      </c>
      <c r="AV686" s="1">
        <f t="shared" si="92"/>
        <v>0.18819572355249459</v>
      </c>
      <c r="AW686" s="1">
        <f t="shared" si="93"/>
        <v>0.11291743413149673</v>
      </c>
    </row>
    <row r="687" spans="1:49" x14ac:dyDescent="0.2">
      <c r="A687">
        <v>685</v>
      </c>
      <c r="B687" t="s">
        <v>13165</v>
      </c>
      <c r="C687" t="s">
        <v>13164</v>
      </c>
      <c r="F687" t="s">
        <v>13163</v>
      </c>
      <c r="G687" t="s">
        <v>15</v>
      </c>
      <c r="H687" t="s">
        <v>14</v>
      </c>
      <c r="I687" t="s">
        <v>13162</v>
      </c>
      <c r="N687">
        <v>1</v>
      </c>
      <c r="O687" t="s">
        <v>13161</v>
      </c>
      <c r="P687">
        <v>7003816203</v>
      </c>
      <c r="R687" s="7">
        <v>36892</v>
      </c>
      <c r="S687" s="8">
        <f t="shared" si="88"/>
        <v>2001</v>
      </c>
      <c r="T687" s="8">
        <v>2001</v>
      </c>
      <c r="U687" s="8">
        <f t="shared" si="89"/>
        <v>21</v>
      </c>
      <c r="V687" s="7">
        <v>2001</v>
      </c>
      <c r="W687" t="s">
        <v>193</v>
      </c>
      <c r="X687" s="2">
        <v>0.14099999999999999</v>
      </c>
      <c r="Y687" s="6">
        <f t="shared" si="86"/>
        <v>3.7639144710498915E-3</v>
      </c>
      <c r="AA687">
        <v>402508</v>
      </c>
      <c r="AB687">
        <v>20868</v>
      </c>
      <c r="AD687" t="s">
        <v>5</v>
      </c>
      <c r="AE687">
        <v>56</v>
      </c>
      <c r="AF687" s="10">
        <v>44477</v>
      </c>
      <c r="AH687" t="s">
        <v>13160</v>
      </c>
      <c r="AI687" t="s">
        <v>13159</v>
      </c>
      <c r="AK687" t="s">
        <v>13158</v>
      </c>
      <c r="AL687">
        <v>0</v>
      </c>
      <c r="AM687" s="5">
        <f t="shared" si="90"/>
        <v>0</v>
      </c>
      <c r="AN687" s="4">
        <f t="shared" si="87"/>
        <v>0</v>
      </c>
      <c r="AO687" s="3"/>
      <c r="AP687">
        <v>0</v>
      </c>
      <c r="AR687" t="s">
        <v>0</v>
      </c>
      <c r="AT687" s="2" t="s">
        <v>19</v>
      </c>
      <c r="AU687" s="1">
        <f t="shared" si="91"/>
        <v>0.26347401297349238</v>
      </c>
      <c r="AV687" s="1">
        <f t="shared" si="92"/>
        <v>0.18819572355249459</v>
      </c>
      <c r="AW687" s="1">
        <f t="shared" si="93"/>
        <v>0.11291743413149673</v>
      </c>
    </row>
    <row r="688" spans="1:49" x14ac:dyDescent="0.2">
      <c r="A688">
        <v>686</v>
      </c>
      <c r="B688" t="s">
        <v>13157</v>
      </c>
      <c r="C688" t="s">
        <v>13156</v>
      </c>
      <c r="F688" t="s">
        <v>13155</v>
      </c>
      <c r="G688" t="s">
        <v>15</v>
      </c>
      <c r="H688" t="s">
        <v>14</v>
      </c>
      <c r="I688" t="s">
        <v>13154</v>
      </c>
      <c r="J688" t="s">
        <v>13153</v>
      </c>
      <c r="K688" t="s">
        <v>13152</v>
      </c>
      <c r="L688" t="s">
        <v>13151</v>
      </c>
      <c r="M688" t="s">
        <v>13150</v>
      </c>
      <c r="N688">
        <v>4</v>
      </c>
      <c r="O688" t="s">
        <v>13149</v>
      </c>
      <c r="P688" t="s">
        <v>13148</v>
      </c>
      <c r="Q688" t="s">
        <v>13147</v>
      </c>
      <c r="R688" s="7">
        <v>36892</v>
      </c>
      <c r="S688" s="8">
        <f t="shared" si="88"/>
        <v>2001</v>
      </c>
      <c r="T688" s="8">
        <v>2001</v>
      </c>
      <c r="U688" s="8">
        <f t="shared" si="89"/>
        <v>21</v>
      </c>
      <c r="V688" s="7">
        <v>2001</v>
      </c>
      <c r="W688" t="s">
        <v>193</v>
      </c>
      <c r="X688" s="2">
        <v>0.14099999999999999</v>
      </c>
      <c r="Y688" s="6">
        <f t="shared" si="86"/>
        <v>3.7639144710498915E-3</v>
      </c>
      <c r="AA688">
        <v>402508</v>
      </c>
      <c r="AB688">
        <v>20868</v>
      </c>
      <c r="AD688" t="s">
        <v>5</v>
      </c>
      <c r="AE688">
        <v>55</v>
      </c>
      <c r="AF688">
        <v>4</v>
      </c>
      <c r="AH688" t="s">
        <v>13146</v>
      </c>
      <c r="AI688" t="s">
        <v>13145</v>
      </c>
      <c r="AK688" t="s">
        <v>13144</v>
      </c>
      <c r="AL688">
        <v>0</v>
      </c>
      <c r="AM688" s="5">
        <f t="shared" si="90"/>
        <v>0</v>
      </c>
      <c r="AN688" s="4">
        <f t="shared" si="87"/>
        <v>0</v>
      </c>
      <c r="AO688" s="3"/>
      <c r="AP688">
        <v>0</v>
      </c>
      <c r="AR688" t="s">
        <v>0</v>
      </c>
      <c r="AT688" s="2" t="s">
        <v>19</v>
      </c>
      <c r="AU688" s="1">
        <f t="shared" si="91"/>
        <v>0.26347401297349238</v>
      </c>
      <c r="AV688" s="1">
        <f t="shared" si="92"/>
        <v>0.18819572355249459</v>
      </c>
      <c r="AW688" s="1">
        <f t="shared" si="93"/>
        <v>0.11291743413149673</v>
      </c>
    </row>
    <row r="689" spans="1:49" x14ac:dyDescent="0.2">
      <c r="A689">
        <v>687</v>
      </c>
      <c r="B689" t="s">
        <v>13143</v>
      </c>
      <c r="C689" t="s">
        <v>13142</v>
      </c>
      <c r="F689" t="s">
        <v>13141</v>
      </c>
      <c r="G689" t="s">
        <v>15</v>
      </c>
      <c r="H689" t="s">
        <v>14</v>
      </c>
      <c r="I689" t="s">
        <v>13140</v>
      </c>
      <c r="J689" t="s">
        <v>13139</v>
      </c>
      <c r="K689" t="s">
        <v>13138</v>
      </c>
      <c r="L689" t="s">
        <v>13137</v>
      </c>
      <c r="M689" t="s">
        <v>13136</v>
      </c>
      <c r="N689">
        <v>3</v>
      </c>
      <c r="O689" t="s">
        <v>13135</v>
      </c>
      <c r="P689" t="s">
        <v>13134</v>
      </c>
      <c r="Q689" t="s">
        <v>13133</v>
      </c>
      <c r="R689" s="7">
        <v>36892</v>
      </c>
      <c r="S689" s="8">
        <f t="shared" si="88"/>
        <v>2001</v>
      </c>
      <c r="T689" s="8">
        <v>2001</v>
      </c>
      <c r="U689" s="8">
        <f t="shared" si="89"/>
        <v>21</v>
      </c>
      <c r="V689" s="7">
        <v>2001</v>
      </c>
      <c r="W689" t="s">
        <v>13048</v>
      </c>
      <c r="X689" s="2">
        <v>0.14899999999999999</v>
      </c>
      <c r="Y689" s="6">
        <f t="shared" si="86"/>
        <v>3.977469902031446E-3</v>
      </c>
      <c r="AA689">
        <v>5431972</v>
      </c>
      <c r="AB689">
        <v>15425</v>
      </c>
      <c r="AD689" t="s">
        <v>5</v>
      </c>
      <c r="AE689">
        <v>44</v>
      </c>
      <c r="AF689">
        <v>6</v>
      </c>
      <c r="AH689" t="s">
        <v>13132</v>
      </c>
      <c r="AI689" t="s">
        <v>13131</v>
      </c>
      <c r="AK689" t="s">
        <v>13130</v>
      </c>
      <c r="AL689">
        <v>0</v>
      </c>
      <c r="AM689" s="5">
        <f t="shared" si="90"/>
        <v>0</v>
      </c>
      <c r="AN689" s="4">
        <f t="shared" si="87"/>
        <v>0</v>
      </c>
      <c r="AO689" s="3"/>
      <c r="AP689">
        <v>0</v>
      </c>
      <c r="AR689" t="s">
        <v>0</v>
      </c>
      <c r="AT689" s="2" t="s">
        <v>19</v>
      </c>
      <c r="AU689" s="1">
        <f t="shared" si="91"/>
        <v>0.2784228931422012</v>
      </c>
      <c r="AV689" s="1">
        <f t="shared" si="92"/>
        <v>0.19887349510157229</v>
      </c>
      <c r="AW689" s="1">
        <f t="shared" si="93"/>
        <v>0.11932409706094337</v>
      </c>
    </row>
    <row r="690" spans="1:49" x14ac:dyDescent="0.2">
      <c r="A690">
        <v>688</v>
      </c>
      <c r="B690" t="s">
        <v>13129</v>
      </c>
      <c r="C690" t="s">
        <v>13128</v>
      </c>
      <c r="F690" t="s">
        <v>13127</v>
      </c>
      <c r="G690" t="s">
        <v>15</v>
      </c>
      <c r="H690" t="s">
        <v>14</v>
      </c>
      <c r="I690" t="s">
        <v>13126</v>
      </c>
      <c r="N690">
        <v>1</v>
      </c>
      <c r="O690" t="s">
        <v>13125</v>
      </c>
      <c r="P690">
        <v>7102268143</v>
      </c>
      <c r="R690" s="7">
        <v>36892</v>
      </c>
      <c r="S690" s="8">
        <f t="shared" si="88"/>
        <v>2001</v>
      </c>
      <c r="T690" s="8">
        <v>2001</v>
      </c>
      <c r="U690" s="8">
        <f t="shared" si="89"/>
        <v>21</v>
      </c>
      <c r="V690" s="7">
        <v>2001</v>
      </c>
      <c r="W690" t="s">
        <v>13048</v>
      </c>
      <c r="X690" s="2">
        <v>0.14899999999999999</v>
      </c>
      <c r="Y690" s="6">
        <f t="shared" si="86"/>
        <v>3.977469902031446E-3</v>
      </c>
      <c r="AA690">
        <v>5431972</v>
      </c>
      <c r="AB690">
        <v>15425</v>
      </c>
      <c r="AD690" t="s">
        <v>5</v>
      </c>
      <c r="AE690">
        <v>44</v>
      </c>
      <c r="AF690">
        <v>8</v>
      </c>
      <c r="AH690" t="s">
        <v>13124</v>
      </c>
      <c r="AI690" t="s">
        <v>13123</v>
      </c>
      <c r="AK690" t="s">
        <v>13122</v>
      </c>
      <c r="AL690">
        <v>0</v>
      </c>
      <c r="AM690" s="5">
        <f t="shared" si="90"/>
        <v>0</v>
      </c>
      <c r="AN690" s="4">
        <f t="shared" si="87"/>
        <v>0</v>
      </c>
      <c r="AO690" s="3"/>
      <c r="AP690">
        <v>0</v>
      </c>
      <c r="AR690" t="s">
        <v>0</v>
      </c>
      <c r="AT690" s="2" t="s">
        <v>19</v>
      </c>
      <c r="AU690" s="1">
        <f t="shared" si="91"/>
        <v>0.2784228931422012</v>
      </c>
      <c r="AV690" s="1">
        <f t="shared" si="92"/>
        <v>0.19887349510157229</v>
      </c>
      <c r="AW690" s="1">
        <f t="shared" si="93"/>
        <v>0.11932409706094337</v>
      </c>
    </row>
    <row r="691" spans="1:49" x14ac:dyDescent="0.2">
      <c r="A691">
        <v>689</v>
      </c>
      <c r="B691" t="s">
        <v>13121</v>
      </c>
      <c r="C691" t="s">
        <v>13120</v>
      </c>
      <c r="F691" t="s">
        <v>13119</v>
      </c>
      <c r="G691" t="s">
        <v>15</v>
      </c>
      <c r="H691" t="s">
        <v>14</v>
      </c>
      <c r="I691" t="s">
        <v>13118</v>
      </c>
      <c r="J691" t="s">
        <v>13117</v>
      </c>
      <c r="K691" t="s">
        <v>13116</v>
      </c>
      <c r="L691" t="s">
        <v>13115</v>
      </c>
      <c r="M691" t="s">
        <v>13114</v>
      </c>
      <c r="N691">
        <v>2</v>
      </c>
      <c r="O691" t="s">
        <v>13113</v>
      </c>
      <c r="P691" t="s">
        <v>13112</v>
      </c>
      <c r="Q691" t="s">
        <v>13111</v>
      </c>
      <c r="R691" s="7">
        <v>36892</v>
      </c>
      <c r="S691" s="8">
        <f t="shared" si="88"/>
        <v>2001</v>
      </c>
      <c r="T691" s="8">
        <v>2001</v>
      </c>
      <c r="U691" s="8">
        <f t="shared" si="89"/>
        <v>21</v>
      </c>
      <c r="V691" s="7">
        <v>2001</v>
      </c>
      <c r="W691" t="s">
        <v>13048</v>
      </c>
      <c r="X691" s="2">
        <v>0.14899999999999999</v>
      </c>
      <c r="Y691" s="6">
        <f t="shared" si="86"/>
        <v>3.977469902031446E-3</v>
      </c>
      <c r="AA691">
        <v>5431972</v>
      </c>
      <c r="AB691">
        <v>15425</v>
      </c>
      <c r="AD691" t="s">
        <v>5</v>
      </c>
      <c r="AE691">
        <v>44</v>
      </c>
      <c r="AF691">
        <v>5</v>
      </c>
      <c r="AH691" t="s">
        <v>13110</v>
      </c>
      <c r="AI691" t="s">
        <v>13109</v>
      </c>
      <c r="AK691" t="s">
        <v>13108</v>
      </c>
      <c r="AL691">
        <v>0</v>
      </c>
      <c r="AM691" s="5">
        <f t="shared" si="90"/>
        <v>0</v>
      </c>
      <c r="AN691" s="4">
        <f t="shared" si="87"/>
        <v>0</v>
      </c>
      <c r="AO691" s="3"/>
      <c r="AP691">
        <v>0</v>
      </c>
      <c r="AQ691" t="s">
        <v>3004</v>
      </c>
      <c r="AR691" t="s">
        <v>13107</v>
      </c>
      <c r="AS691" t="s">
        <v>3002</v>
      </c>
      <c r="AT691" s="2" t="s">
        <v>19</v>
      </c>
      <c r="AU691" s="1">
        <f t="shared" si="91"/>
        <v>0.2784228931422012</v>
      </c>
      <c r="AV691" s="1">
        <f t="shared" si="92"/>
        <v>0.19887349510157229</v>
      </c>
      <c r="AW691" s="1">
        <f t="shared" si="93"/>
        <v>0.11932409706094337</v>
      </c>
    </row>
    <row r="692" spans="1:49" x14ac:dyDescent="0.2">
      <c r="A692">
        <v>690</v>
      </c>
      <c r="B692" t="s">
        <v>13106</v>
      </c>
      <c r="C692" t="s">
        <v>13105</v>
      </c>
      <c r="F692" t="s">
        <v>13104</v>
      </c>
      <c r="G692" t="s">
        <v>15</v>
      </c>
      <c r="H692" t="s">
        <v>14</v>
      </c>
      <c r="I692" t="s">
        <v>13103</v>
      </c>
      <c r="J692" t="s">
        <v>13102</v>
      </c>
      <c r="K692" t="s">
        <v>13101</v>
      </c>
      <c r="L692" t="s">
        <v>13100</v>
      </c>
      <c r="M692" t="s">
        <v>263</v>
      </c>
      <c r="N692">
        <v>2</v>
      </c>
      <c r="O692" t="s">
        <v>13099</v>
      </c>
      <c r="P692" t="s">
        <v>13098</v>
      </c>
      <c r="Q692" t="s">
        <v>13097</v>
      </c>
      <c r="R692" s="7">
        <v>36892</v>
      </c>
      <c r="S692" s="8">
        <f t="shared" si="88"/>
        <v>2001</v>
      </c>
      <c r="T692" s="8">
        <v>2001</v>
      </c>
      <c r="U692" s="8">
        <f t="shared" si="89"/>
        <v>21</v>
      </c>
      <c r="V692" s="7">
        <v>2001</v>
      </c>
      <c r="W692" t="s">
        <v>13048</v>
      </c>
      <c r="X692" s="2">
        <v>0.14899999999999999</v>
      </c>
      <c r="Y692" s="6">
        <f t="shared" si="86"/>
        <v>3.977469902031446E-3</v>
      </c>
      <c r="AA692">
        <v>5431972</v>
      </c>
      <c r="AB692">
        <v>15425</v>
      </c>
      <c r="AD692" t="s">
        <v>5</v>
      </c>
      <c r="AE692">
        <v>44</v>
      </c>
      <c r="AF692">
        <v>6</v>
      </c>
      <c r="AH692" t="s">
        <v>9012</v>
      </c>
      <c r="AI692" t="s">
        <v>13096</v>
      </c>
      <c r="AK692" t="s">
        <v>13095</v>
      </c>
      <c r="AL692">
        <v>0</v>
      </c>
      <c r="AM692" s="5">
        <f t="shared" si="90"/>
        <v>0</v>
      </c>
      <c r="AN692" s="4">
        <f t="shared" si="87"/>
        <v>0</v>
      </c>
      <c r="AO692" s="3"/>
      <c r="AP692">
        <v>0</v>
      </c>
      <c r="AR692" t="s">
        <v>0</v>
      </c>
      <c r="AT692" s="2" t="s">
        <v>19</v>
      </c>
      <c r="AU692" s="1">
        <f t="shared" si="91"/>
        <v>0.2784228931422012</v>
      </c>
      <c r="AV692" s="1">
        <f t="shared" si="92"/>
        <v>0.19887349510157229</v>
      </c>
      <c r="AW692" s="1">
        <f t="shared" si="93"/>
        <v>0.11932409706094337</v>
      </c>
    </row>
    <row r="693" spans="1:49" x14ac:dyDescent="0.2">
      <c r="A693">
        <v>691</v>
      </c>
      <c r="B693" t="s">
        <v>13094</v>
      </c>
      <c r="C693" t="s">
        <v>13093</v>
      </c>
      <c r="F693" t="s">
        <v>13092</v>
      </c>
      <c r="G693" t="s">
        <v>15</v>
      </c>
      <c r="H693" t="s">
        <v>14</v>
      </c>
      <c r="I693" t="s">
        <v>13054</v>
      </c>
      <c r="J693" t="s">
        <v>13091</v>
      </c>
      <c r="K693" t="s">
        <v>13090</v>
      </c>
      <c r="L693" t="s">
        <v>13089</v>
      </c>
      <c r="M693" t="s">
        <v>263</v>
      </c>
      <c r="N693">
        <v>3</v>
      </c>
      <c r="O693" t="s">
        <v>13051</v>
      </c>
      <c r="P693" t="s">
        <v>13050</v>
      </c>
      <c r="Q693" t="s">
        <v>13088</v>
      </c>
      <c r="R693" s="7">
        <v>36892</v>
      </c>
      <c r="S693" s="8">
        <f t="shared" si="88"/>
        <v>2001</v>
      </c>
      <c r="T693" s="8">
        <v>2001</v>
      </c>
      <c r="U693" s="8">
        <f t="shared" si="89"/>
        <v>21</v>
      </c>
      <c r="V693" s="7">
        <v>2001</v>
      </c>
      <c r="W693" t="s">
        <v>13048</v>
      </c>
      <c r="X693" s="2">
        <v>0.14899999999999999</v>
      </c>
      <c r="Y693" s="6">
        <f t="shared" si="86"/>
        <v>3.977469902031446E-3</v>
      </c>
      <c r="AA693">
        <v>5431972</v>
      </c>
      <c r="AB693">
        <v>15425</v>
      </c>
      <c r="AD693" t="s">
        <v>5</v>
      </c>
      <c r="AE693">
        <v>44</v>
      </c>
      <c r="AF693">
        <v>8</v>
      </c>
      <c r="AH693" t="s">
        <v>13087</v>
      </c>
      <c r="AI693" t="s">
        <v>13086</v>
      </c>
      <c r="AK693" t="s">
        <v>13085</v>
      </c>
      <c r="AL693">
        <v>1</v>
      </c>
      <c r="AM693" s="5">
        <f t="shared" si="90"/>
        <v>4.7619047619047616E-2</v>
      </c>
      <c r="AN693" s="4">
        <f t="shared" si="87"/>
        <v>7.2122752925479164E-5</v>
      </c>
      <c r="AO693" s="3"/>
      <c r="AP693">
        <v>0</v>
      </c>
      <c r="AR693" t="s">
        <v>0</v>
      </c>
      <c r="AT693" s="2" t="s">
        <v>19</v>
      </c>
      <c r="AU693" s="1">
        <f t="shared" si="91"/>
        <v>0.28058657572996559</v>
      </c>
      <c r="AV693" s="1">
        <f t="shared" si="92"/>
        <v>0.20247963274784625</v>
      </c>
      <c r="AW693" s="1">
        <f t="shared" si="93"/>
        <v>0.12437268976572692</v>
      </c>
    </row>
    <row r="694" spans="1:49" x14ac:dyDescent="0.2">
      <c r="A694">
        <v>692</v>
      </c>
      <c r="B694" t="s">
        <v>13084</v>
      </c>
      <c r="C694" t="s">
        <v>13083</v>
      </c>
      <c r="F694" t="s">
        <v>13082</v>
      </c>
      <c r="G694" t="s">
        <v>15</v>
      </c>
      <c r="H694" t="s">
        <v>14</v>
      </c>
      <c r="I694" t="s">
        <v>13081</v>
      </c>
      <c r="J694" t="s">
        <v>13080</v>
      </c>
      <c r="K694" t="s">
        <v>13079</v>
      </c>
      <c r="L694" t="s">
        <v>13078</v>
      </c>
      <c r="M694" t="s">
        <v>12953</v>
      </c>
      <c r="N694">
        <v>3</v>
      </c>
      <c r="O694" t="s">
        <v>13077</v>
      </c>
      <c r="P694" t="s">
        <v>13076</v>
      </c>
      <c r="Q694" t="s">
        <v>13075</v>
      </c>
      <c r="R694" s="7">
        <v>36892</v>
      </c>
      <c r="S694" s="8">
        <f t="shared" si="88"/>
        <v>2001</v>
      </c>
      <c r="T694" s="8">
        <v>2001</v>
      </c>
      <c r="U694" s="8">
        <f t="shared" si="89"/>
        <v>21</v>
      </c>
      <c r="V694" s="7">
        <v>2001</v>
      </c>
      <c r="W694" t="s">
        <v>13048</v>
      </c>
      <c r="X694" s="2">
        <v>0.14899999999999999</v>
      </c>
      <c r="Y694" s="6">
        <f t="shared" si="86"/>
        <v>3.977469902031446E-3</v>
      </c>
      <c r="AA694">
        <v>5431972</v>
      </c>
      <c r="AB694">
        <v>15425</v>
      </c>
      <c r="AD694" t="s">
        <v>5</v>
      </c>
      <c r="AE694">
        <v>44</v>
      </c>
      <c r="AF694">
        <v>5</v>
      </c>
      <c r="AH694" t="s">
        <v>13074</v>
      </c>
      <c r="AI694" t="s">
        <v>13073</v>
      </c>
      <c r="AK694" t="s">
        <v>13072</v>
      </c>
      <c r="AL694">
        <v>1</v>
      </c>
      <c r="AM694" s="5">
        <f t="shared" si="90"/>
        <v>4.7619047619047616E-2</v>
      </c>
      <c r="AN694" s="4">
        <f t="shared" si="87"/>
        <v>7.2122752925479164E-5</v>
      </c>
      <c r="AO694" s="3"/>
      <c r="AP694">
        <v>0</v>
      </c>
      <c r="AR694" t="s">
        <v>0</v>
      </c>
      <c r="AT694" s="2" t="s">
        <v>19</v>
      </c>
      <c r="AU694" s="1">
        <f t="shared" si="91"/>
        <v>0.28058657572996559</v>
      </c>
      <c r="AV694" s="1">
        <f t="shared" si="92"/>
        <v>0.20247963274784625</v>
      </c>
      <c r="AW694" s="1">
        <f t="shared" si="93"/>
        <v>0.12437268976572692</v>
      </c>
    </row>
    <row r="695" spans="1:49" x14ac:dyDescent="0.2">
      <c r="A695">
        <v>693</v>
      </c>
      <c r="B695" t="s">
        <v>13071</v>
      </c>
      <c r="C695" t="s">
        <v>13070</v>
      </c>
      <c r="F695" t="s">
        <v>13069</v>
      </c>
      <c r="G695" t="s">
        <v>15</v>
      </c>
      <c r="H695" t="s">
        <v>14</v>
      </c>
      <c r="I695" t="s">
        <v>13068</v>
      </c>
      <c r="J695" t="s">
        <v>13067</v>
      </c>
      <c r="K695" t="s">
        <v>13066</v>
      </c>
      <c r="L695" t="s">
        <v>13065</v>
      </c>
      <c r="M695" t="s">
        <v>13064</v>
      </c>
      <c r="N695">
        <v>2</v>
      </c>
      <c r="O695" t="s">
        <v>13063</v>
      </c>
      <c r="P695" t="s">
        <v>13062</v>
      </c>
      <c r="Q695" t="s">
        <v>13061</v>
      </c>
      <c r="R695" s="7">
        <v>36892</v>
      </c>
      <c r="S695" s="8">
        <f t="shared" si="88"/>
        <v>2001</v>
      </c>
      <c r="T695" s="8">
        <v>2001</v>
      </c>
      <c r="U695" s="8">
        <f t="shared" si="89"/>
        <v>21</v>
      </c>
      <c r="V695" s="7">
        <v>36951</v>
      </c>
      <c r="W695" t="s">
        <v>13048</v>
      </c>
      <c r="X695" s="2">
        <v>0.14899999999999999</v>
      </c>
      <c r="Y695" s="6">
        <f t="shared" si="86"/>
        <v>3.977469902031446E-3</v>
      </c>
      <c r="AA695">
        <v>5431972</v>
      </c>
      <c r="AB695">
        <v>15425</v>
      </c>
      <c r="AD695" t="s">
        <v>5</v>
      </c>
      <c r="AE695">
        <v>44</v>
      </c>
      <c r="AF695">
        <v>3</v>
      </c>
      <c r="AH695" t="s">
        <v>13060</v>
      </c>
      <c r="AI695" t="s">
        <v>13059</v>
      </c>
      <c r="AK695" t="s">
        <v>13058</v>
      </c>
      <c r="AL695">
        <v>1</v>
      </c>
      <c r="AM695" s="5">
        <f t="shared" si="90"/>
        <v>4.7619047619047616E-2</v>
      </c>
      <c r="AN695" s="4">
        <f t="shared" si="87"/>
        <v>7.2122752925479164E-5</v>
      </c>
      <c r="AO695" s="3"/>
      <c r="AP695">
        <v>0</v>
      </c>
      <c r="AR695" t="s">
        <v>0</v>
      </c>
      <c r="AT695" s="2" t="s">
        <v>19</v>
      </c>
      <c r="AU695" s="1">
        <f t="shared" si="91"/>
        <v>0.28058657572996559</v>
      </c>
      <c r="AV695" s="1">
        <f t="shared" si="92"/>
        <v>0.20247963274784625</v>
      </c>
      <c r="AW695" s="1">
        <f t="shared" si="93"/>
        <v>0.12437268976572692</v>
      </c>
    </row>
    <row r="696" spans="1:49" x14ac:dyDescent="0.2">
      <c r="A696">
        <v>694</v>
      </c>
      <c r="B696" t="s">
        <v>13057</v>
      </c>
      <c r="C696" t="s">
        <v>13056</v>
      </c>
      <c r="F696" t="s">
        <v>13055</v>
      </c>
      <c r="G696" t="s">
        <v>15</v>
      </c>
      <c r="H696" t="s">
        <v>14</v>
      </c>
      <c r="I696" t="s">
        <v>13054</v>
      </c>
      <c r="J696">
        <v>60011373</v>
      </c>
      <c r="K696" t="s">
        <v>13053</v>
      </c>
      <c r="L696" t="s">
        <v>13052</v>
      </c>
      <c r="M696" t="s">
        <v>4420</v>
      </c>
      <c r="N696">
        <v>3</v>
      </c>
      <c r="O696" t="s">
        <v>13051</v>
      </c>
      <c r="P696" t="s">
        <v>13050</v>
      </c>
      <c r="Q696" t="s">
        <v>13049</v>
      </c>
      <c r="R696" s="7">
        <v>36892</v>
      </c>
      <c r="S696" s="8">
        <f t="shared" si="88"/>
        <v>2001</v>
      </c>
      <c r="T696" s="8">
        <v>2001</v>
      </c>
      <c r="U696" s="8">
        <f t="shared" si="89"/>
        <v>21</v>
      </c>
      <c r="V696" s="7">
        <v>36923</v>
      </c>
      <c r="W696" t="s">
        <v>13048</v>
      </c>
      <c r="X696" s="2">
        <v>0.14899999999999999</v>
      </c>
      <c r="Y696" s="6">
        <f t="shared" si="86"/>
        <v>3.977469902031446E-3</v>
      </c>
      <c r="AA696">
        <v>5431972</v>
      </c>
      <c r="AB696">
        <v>15425</v>
      </c>
      <c r="AD696" t="s">
        <v>5</v>
      </c>
      <c r="AE696">
        <v>44</v>
      </c>
      <c r="AF696">
        <v>2</v>
      </c>
      <c r="AH696" t="s">
        <v>13047</v>
      </c>
      <c r="AI696" t="s">
        <v>13046</v>
      </c>
      <c r="AK696" t="s">
        <v>13045</v>
      </c>
      <c r="AL696">
        <v>0</v>
      </c>
      <c r="AM696" s="5">
        <f t="shared" si="90"/>
        <v>0</v>
      </c>
      <c r="AN696" s="4">
        <f t="shared" si="87"/>
        <v>0</v>
      </c>
      <c r="AO696" s="3"/>
      <c r="AP696">
        <v>0</v>
      </c>
      <c r="AR696" t="s">
        <v>0</v>
      </c>
      <c r="AT696" s="2" t="s">
        <v>19</v>
      </c>
      <c r="AU696" s="1">
        <f t="shared" si="91"/>
        <v>0.2784228931422012</v>
      </c>
      <c r="AV696" s="1">
        <f t="shared" si="92"/>
        <v>0.19887349510157229</v>
      </c>
      <c r="AW696" s="1">
        <f t="shared" si="93"/>
        <v>0.11932409706094337</v>
      </c>
    </row>
    <row r="697" spans="1:49" x14ac:dyDescent="0.2">
      <c r="A697">
        <v>695</v>
      </c>
      <c r="B697" t="s">
        <v>13044</v>
      </c>
      <c r="C697" t="s">
        <v>13043</v>
      </c>
      <c r="F697" t="s">
        <v>13042</v>
      </c>
      <c r="G697" t="s">
        <v>15</v>
      </c>
      <c r="H697" t="s">
        <v>14</v>
      </c>
      <c r="I697" t="s">
        <v>13041</v>
      </c>
      <c r="J697" t="s">
        <v>13040</v>
      </c>
      <c r="K697" t="s">
        <v>13039</v>
      </c>
      <c r="L697" t="s">
        <v>13038</v>
      </c>
      <c r="M697" t="s">
        <v>263</v>
      </c>
      <c r="N697">
        <v>2</v>
      </c>
      <c r="O697" t="s">
        <v>13037</v>
      </c>
      <c r="P697" t="s">
        <v>13036</v>
      </c>
      <c r="Q697" t="s">
        <v>13035</v>
      </c>
      <c r="R697" s="7">
        <v>36892</v>
      </c>
      <c r="S697" s="8">
        <f t="shared" si="88"/>
        <v>2001</v>
      </c>
      <c r="T697" s="8">
        <v>2001</v>
      </c>
      <c r="U697" s="8">
        <f t="shared" si="89"/>
        <v>21</v>
      </c>
      <c r="V697" s="7">
        <v>2001</v>
      </c>
      <c r="W697" t="s">
        <v>13034</v>
      </c>
      <c r="X697" s="2">
        <v>0.36399999999999999</v>
      </c>
      <c r="Y697" s="6">
        <f t="shared" si="86"/>
        <v>9.7167721096607148E-3</v>
      </c>
      <c r="AA697">
        <v>10184864</v>
      </c>
      <c r="AB697">
        <v>21916</v>
      </c>
      <c r="AD697" t="s">
        <v>5</v>
      </c>
      <c r="AE697">
        <v>18</v>
      </c>
      <c r="AF697" s="10">
        <v>44256</v>
      </c>
      <c r="AH697" t="s">
        <v>123</v>
      </c>
      <c r="AI697" t="s">
        <v>13033</v>
      </c>
      <c r="AJ697" t="s">
        <v>13032</v>
      </c>
      <c r="AK697" t="s">
        <v>13031</v>
      </c>
      <c r="AL697">
        <v>0</v>
      </c>
      <c r="AM697" s="5">
        <f t="shared" si="90"/>
        <v>0</v>
      </c>
      <c r="AN697" s="4">
        <f t="shared" si="87"/>
        <v>0</v>
      </c>
      <c r="AO697" s="3"/>
      <c r="AP697">
        <v>0</v>
      </c>
      <c r="AR697" t="s">
        <v>0</v>
      </c>
      <c r="AT697" s="2">
        <v>2.3140000000000001</v>
      </c>
      <c r="AU697" s="1">
        <f t="shared" si="91"/>
        <v>0.68017404767625</v>
      </c>
      <c r="AV697" s="1">
        <f t="shared" si="92"/>
        <v>0.48583860548303576</v>
      </c>
      <c r="AW697" s="1">
        <f t="shared" si="93"/>
        <v>0.29150316328982145</v>
      </c>
    </row>
    <row r="698" spans="1:49" x14ac:dyDescent="0.2">
      <c r="A698">
        <v>696</v>
      </c>
      <c r="B698" t="s">
        <v>13030</v>
      </c>
      <c r="C698" t="s">
        <v>13029</v>
      </c>
      <c r="F698" t="s">
        <v>13028</v>
      </c>
      <c r="G698" t="s">
        <v>15</v>
      </c>
      <c r="H698" t="s">
        <v>14</v>
      </c>
      <c r="I698" t="s">
        <v>13027</v>
      </c>
      <c r="N698">
        <v>1</v>
      </c>
      <c r="O698" t="s">
        <v>13026</v>
      </c>
      <c r="P698">
        <v>56010609700</v>
      </c>
      <c r="R698" s="7">
        <v>36892</v>
      </c>
      <c r="S698" s="8">
        <f t="shared" si="88"/>
        <v>2001</v>
      </c>
      <c r="T698" s="8">
        <v>2001</v>
      </c>
      <c r="U698" s="8">
        <f t="shared" si="89"/>
        <v>21</v>
      </c>
      <c r="V698" s="7">
        <v>2001</v>
      </c>
      <c r="W698" t="s">
        <v>193</v>
      </c>
      <c r="X698" s="2">
        <v>0.14099999999999999</v>
      </c>
      <c r="Y698" s="6">
        <f t="shared" si="86"/>
        <v>3.7639144710498915E-3</v>
      </c>
      <c r="AA698">
        <v>402508</v>
      </c>
      <c r="AB698">
        <v>20868</v>
      </c>
      <c r="AD698" t="s">
        <v>5</v>
      </c>
      <c r="AE698">
        <v>56</v>
      </c>
      <c r="AF698" s="10">
        <v>44320</v>
      </c>
      <c r="AH698" t="s">
        <v>13025</v>
      </c>
      <c r="AI698" t="s">
        <v>13024</v>
      </c>
      <c r="AK698" t="s">
        <v>13023</v>
      </c>
      <c r="AL698">
        <v>1</v>
      </c>
      <c r="AM698" s="5">
        <f t="shared" si="90"/>
        <v>4.7619047619047616E-2</v>
      </c>
      <c r="AN698" s="4">
        <f t="shared" si="87"/>
        <v>7.2122752925479164E-5</v>
      </c>
      <c r="AO698" s="3"/>
      <c r="AP698">
        <v>0</v>
      </c>
      <c r="AR698" t="s">
        <v>0</v>
      </c>
      <c r="AT698" s="2" t="s">
        <v>19</v>
      </c>
      <c r="AU698" s="1">
        <f t="shared" si="91"/>
        <v>0.26563769556125677</v>
      </c>
      <c r="AV698" s="1">
        <f t="shared" si="92"/>
        <v>0.19180186119876855</v>
      </c>
      <c r="AW698" s="1">
        <f t="shared" si="93"/>
        <v>0.11796602683628028</v>
      </c>
    </row>
    <row r="699" spans="1:49" x14ac:dyDescent="0.2">
      <c r="A699">
        <v>697</v>
      </c>
      <c r="B699" t="s">
        <v>13022</v>
      </c>
      <c r="C699" t="s">
        <v>13021</v>
      </c>
      <c r="F699" t="s">
        <v>13020</v>
      </c>
      <c r="G699" t="s">
        <v>15</v>
      </c>
      <c r="H699" t="s">
        <v>14</v>
      </c>
      <c r="I699" t="s">
        <v>6638</v>
      </c>
      <c r="J699" t="s">
        <v>13019</v>
      </c>
      <c r="K699" t="s">
        <v>13018</v>
      </c>
      <c r="L699" t="s">
        <v>13017</v>
      </c>
      <c r="M699" t="s">
        <v>13016</v>
      </c>
      <c r="N699">
        <v>4</v>
      </c>
      <c r="O699" t="s">
        <v>6633</v>
      </c>
      <c r="P699" t="s">
        <v>6632</v>
      </c>
      <c r="Q699" t="s">
        <v>13015</v>
      </c>
      <c r="R699" s="7">
        <v>36892</v>
      </c>
      <c r="S699" s="8">
        <f t="shared" si="88"/>
        <v>2001</v>
      </c>
      <c r="T699" s="8">
        <v>2001</v>
      </c>
      <c r="U699" s="8">
        <f t="shared" si="89"/>
        <v>21</v>
      </c>
      <c r="V699" s="7">
        <v>2001</v>
      </c>
      <c r="W699" t="s">
        <v>13014</v>
      </c>
      <c r="X699" s="2">
        <v>0.28799999999999998</v>
      </c>
      <c r="Y699" s="6">
        <f t="shared" si="86"/>
        <v>7.6879955153359488E-3</v>
      </c>
      <c r="AA699">
        <v>10689605</v>
      </c>
      <c r="AB699">
        <v>19515</v>
      </c>
      <c r="AD699" t="s">
        <v>5</v>
      </c>
      <c r="AE699">
        <v>8</v>
      </c>
      <c r="AF699">
        <v>2</v>
      </c>
      <c r="AH699" t="s">
        <v>596</v>
      </c>
      <c r="AI699" t="s">
        <v>13013</v>
      </c>
      <c r="AJ699" t="s">
        <v>13012</v>
      </c>
      <c r="AK699" t="s">
        <v>13011</v>
      </c>
      <c r="AL699">
        <v>2</v>
      </c>
      <c r="AM699" s="5">
        <f t="shared" si="90"/>
        <v>9.5238095238095233E-2</v>
      </c>
      <c r="AN699" s="4">
        <f t="shared" si="87"/>
        <v>1.4424550585095833E-4</v>
      </c>
      <c r="AO699" s="3"/>
      <c r="AP699">
        <v>0</v>
      </c>
      <c r="AR699" t="s">
        <v>0</v>
      </c>
      <c r="AT699" s="2" t="s">
        <v>19</v>
      </c>
      <c r="AU699" s="1">
        <f t="shared" si="91"/>
        <v>0.54248705124904517</v>
      </c>
      <c r="AV699" s="1">
        <f t="shared" si="92"/>
        <v>0.39161205105934532</v>
      </c>
      <c r="AW699" s="1">
        <f t="shared" si="93"/>
        <v>0.24073705086964553</v>
      </c>
    </row>
    <row r="700" spans="1:49" x14ac:dyDescent="0.2">
      <c r="A700">
        <v>698</v>
      </c>
      <c r="B700" t="s">
        <v>13010</v>
      </c>
      <c r="C700" t="s">
        <v>13009</v>
      </c>
      <c r="F700" t="s">
        <v>13008</v>
      </c>
      <c r="G700" t="s">
        <v>15</v>
      </c>
      <c r="H700" t="s">
        <v>14</v>
      </c>
      <c r="I700" t="s">
        <v>11053</v>
      </c>
      <c r="J700" t="s">
        <v>11048</v>
      </c>
      <c r="K700" t="s">
        <v>11052</v>
      </c>
      <c r="L700" t="s">
        <v>11051</v>
      </c>
      <c r="M700" t="s">
        <v>279</v>
      </c>
      <c r="N700">
        <v>2</v>
      </c>
      <c r="O700" t="s">
        <v>13007</v>
      </c>
      <c r="P700" t="s">
        <v>11049</v>
      </c>
      <c r="Q700" t="s">
        <v>11048</v>
      </c>
      <c r="R700" s="7">
        <v>36892</v>
      </c>
      <c r="S700" s="8">
        <f t="shared" si="88"/>
        <v>2001</v>
      </c>
      <c r="T700" s="8">
        <v>2001</v>
      </c>
      <c r="U700" s="8">
        <f t="shared" si="89"/>
        <v>21</v>
      </c>
      <c r="V700" s="7">
        <v>2001</v>
      </c>
      <c r="W700" t="s">
        <v>24</v>
      </c>
      <c r="X700" s="2">
        <v>0.61499999999999999</v>
      </c>
      <c r="Y700" s="6">
        <f t="shared" si="86"/>
        <v>1.6417073756706976E-2</v>
      </c>
      <c r="AA700">
        <v>1959271</v>
      </c>
      <c r="AB700">
        <v>12141</v>
      </c>
      <c r="AD700" t="s">
        <v>5</v>
      </c>
      <c r="AE700">
        <v>22</v>
      </c>
      <c r="AF700">
        <v>11</v>
      </c>
      <c r="AH700" t="s">
        <v>13006</v>
      </c>
      <c r="AI700" t="s">
        <v>13005</v>
      </c>
      <c r="AJ700" t="s">
        <v>13004</v>
      </c>
      <c r="AK700" t="s">
        <v>13003</v>
      </c>
      <c r="AL700">
        <v>4</v>
      </c>
      <c r="AM700" s="5">
        <f t="shared" si="90"/>
        <v>0.19047619047619047</v>
      </c>
      <c r="AN700" s="4">
        <f t="shared" si="87"/>
        <v>2.8849101170191666E-4</v>
      </c>
      <c r="AO700" s="3"/>
      <c r="AP700">
        <v>0</v>
      </c>
      <c r="AR700" t="s">
        <v>0</v>
      </c>
      <c r="AT700" s="2" t="s">
        <v>19</v>
      </c>
      <c r="AU700" s="1">
        <f t="shared" si="91"/>
        <v>1.1578498933205457</v>
      </c>
      <c r="AV700" s="1">
        <f t="shared" si="92"/>
        <v>0.83527823842044457</v>
      </c>
      <c r="AW700" s="1">
        <f t="shared" si="93"/>
        <v>0.51270658352034348</v>
      </c>
    </row>
    <row r="701" spans="1:49" x14ac:dyDescent="0.2">
      <c r="A701">
        <v>699</v>
      </c>
      <c r="B701" t="s">
        <v>13002</v>
      </c>
      <c r="F701" t="s">
        <v>13001</v>
      </c>
      <c r="G701" t="s">
        <v>15</v>
      </c>
      <c r="H701" t="s">
        <v>14</v>
      </c>
      <c r="I701" t="s">
        <v>13000</v>
      </c>
      <c r="N701">
        <v>3</v>
      </c>
      <c r="O701" t="s">
        <v>12999</v>
      </c>
      <c r="P701" t="s">
        <v>12998</v>
      </c>
      <c r="Q701" t="s">
        <v>10718</v>
      </c>
      <c r="R701" s="7">
        <v>36892</v>
      </c>
      <c r="S701" s="8">
        <f t="shared" si="88"/>
        <v>2001</v>
      </c>
      <c r="T701" s="8">
        <v>2001</v>
      </c>
      <c r="U701" s="8">
        <f t="shared" si="89"/>
        <v>21</v>
      </c>
      <c r="V701" s="7">
        <v>36892</v>
      </c>
      <c r="W701" t="s">
        <v>12977</v>
      </c>
      <c r="X701" s="2">
        <v>0.29499999999999998</v>
      </c>
      <c r="Y701" s="6">
        <f t="shared" si="86"/>
        <v>7.8748565174448087E-3</v>
      </c>
      <c r="AA701">
        <v>10642269</v>
      </c>
      <c r="AB701">
        <v>19554</v>
      </c>
      <c r="AD701" t="s">
        <v>5</v>
      </c>
      <c r="AE701">
        <v>46</v>
      </c>
      <c r="AF701">
        <v>1</v>
      </c>
      <c r="AH701" t="s">
        <v>12997</v>
      </c>
      <c r="AI701" t="s">
        <v>12996</v>
      </c>
      <c r="AK701" t="s">
        <v>12995</v>
      </c>
      <c r="AL701">
        <v>0</v>
      </c>
      <c r="AM701" s="5">
        <f t="shared" si="90"/>
        <v>0</v>
      </c>
      <c r="AN701" s="4">
        <f t="shared" si="87"/>
        <v>0</v>
      </c>
      <c r="AO701" s="3"/>
      <c r="AP701">
        <v>0</v>
      </c>
      <c r="AR701" t="s">
        <v>0</v>
      </c>
      <c r="AT701" s="2" t="s">
        <v>19</v>
      </c>
      <c r="AU701" s="1">
        <f t="shared" si="91"/>
        <v>0.55123995622113653</v>
      </c>
      <c r="AV701" s="1">
        <f t="shared" si="92"/>
        <v>0.39374282587224041</v>
      </c>
      <c r="AW701" s="1">
        <f t="shared" si="93"/>
        <v>0.23624569552334423</v>
      </c>
    </row>
    <row r="702" spans="1:49" x14ac:dyDescent="0.2">
      <c r="A702">
        <v>700</v>
      </c>
      <c r="B702" t="s">
        <v>12994</v>
      </c>
      <c r="C702" t="s">
        <v>12993</v>
      </c>
      <c r="F702" t="s">
        <v>12992</v>
      </c>
      <c r="G702" t="s">
        <v>15</v>
      </c>
      <c r="H702" t="s">
        <v>14</v>
      </c>
      <c r="I702" t="s">
        <v>12991</v>
      </c>
      <c r="J702" t="s">
        <v>12990</v>
      </c>
      <c r="K702" t="s">
        <v>12989</v>
      </c>
      <c r="L702" t="s">
        <v>12988</v>
      </c>
      <c r="M702" t="s">
        <v>27</v>
      </c>
      <c r="N702">
        <v>1</v>
      </c>
      <c r="O702" t="s">
        <v>12987</v>
      </c>
      <c r="P702">
        <v>7003495221</v>
      </c>
      <c r="Q702" t="s">
        <v>12986</v>
      </c>
      <c r="R702" s="7">
        <v>36892</v>
      </c>
      <c r="S702" s="8">
        <f t="shared" si="88"/>
        <v>2001</v>
      </c>
      <c r="T702" s="8">
        <v>2001</v>
      </c>
      <c r="U702" s="8">
        <f t="shared" si="89"/>
        <v>21</v>
      </c>
      <c r="V702" s="7" t="s">
        <v>9995</v>
      </c>
      <c r="W702" t="s">
        <v>335</v>
      </c>
      <c r="X702" s="2">
        <v>0.2</v>
      </c>
      <c r="Y702" s="6">
        <f t="shared" si="86"/>
        <v>5.3388857745388539E-3</v>
      </c>
      <c r="AA702">
        <v>161136</v>
      </c>
      <c r="AB702">
        <v>16718</v>
      </c>
      <c r="AD702" t="s">
        <v>5</v>
      </c>
      <c r="AE702">
        <v>55</v>
      </c>
      <c r="AF702" s="10">
        <v>44541</v>
      </c>
      <c r="AH702" t="s">
        <v>12985</v>
      </c>
      <c r="AI702" t="s">
        <v>12984</v>
      </c>
      <c r="AK702" t="s">
        <v>12983</v>
      </c>
      <c r="AL702">
        <v>2</v>
      </c>
      <c r="AM702" s="5">
        <f t="shared" si="90"/>
        <v>9.5238095238095233E-2</v>
      </c>
      <c r="AN702" s="4">
        <f t="shared" si="87"/>
        <v>1.4424550585095833E-4</v>
      </c>
      <c r="AO702" s="3"/>
      <c r="AP702">
        <v>0</v>
      </c>
      <c r="AR702" t="s">
        <v>0</v>
      </c>
      <c r="AT702" s="2">
        <v>0.72599999999999998</v>
      </c>
      <c r="AU702" s="1">
        <f t="shared" si="91"/>
        <v>0.37804936939324851</v>
      </c>
      <c r="AV702" s="1">
        <f t="shared" si="92"/>
        <v>0.27415656401949062</v>
      </c>
      <c r="AW702" s="1">
        <f t="shared" si="93"/>
        <v>0.17026375864573268</v>
      </c>
    </row>
    <row r="703" spans="1:49" x14ac:dyDescent="0.2">
      <c r="A703">
        <v>701</v>
      </c>
      <c r="B703" t="s">
        <v>12982</v>
      </c>
      <c r="F703" t="s">
        <v>12981</v>
      </c>
      <c r="G703" t="s">
        <v>15</v>
      </c>
      <c r="H703" t="s">
        <v>14</v>
      </c>
      <c r="I703" t="s">
        <v>12980</v>
      </c>
      <c r="N703">
        <v>2</v>
      </c>
      <c r="O703" t="s">
        <v>12979</v>
      </c>
      <c r="P703" t="s">
        <v>12978</v>
      </c>
      <c r="Q703" t="s">
        <v>10781</v>
      </c>
      <c r="R703" s="7">
        <v>36892</v>
      </c>
      <c r="S703" s="8">
        <f t="shared" si="88"/>
        <v>2001</v>
      </c>
      <c r="T703" s="8">
        <v>2001</v>
      </c>
      <c r="U703" s="8">
        <f t="shared" si="89"/>
        <v>21</v>
      </c>
      <c r="V703" s="7">
        <v>36892</v>
      </c>
      <c r="W703" t="s">
        <v>12977</v>
      </c>
      <c r="X703" s="2">
        <v>0.29499999999999998</v>
      </c>
      <c r="Y703" s="6">
        <f t="shared" si="86"/>
        <v>7.8748565174448087E-3</v>
      </c>
      <c r="AA703">
        <v>10642269</v>
      </c>
      <c r="AB703">
        <v>19554</v>
      </c>
      <c r="AD703" t="s">
        <v>5</v>
      </c>
      <c r="AE703">
        <v>46</v>
      </c>
      <c r="AF703">
        <v>1</v>
      </c>
      <c r="AH703" t="s">
        <v>1347</v>
      </c>
      <c r="AI703" t="s">
        <v>12976</v>
      </c>
      <c r="AK703" t="s">
        <v>12975</v>
      </c>
      <c r="AL703">
        <v>1</v>
      </c>
      <c r="AM703" s="5">
        <f t="shared" si="90"/>
        <v>4.7619047619047616E-2</v>
      </c>
      <c r="AN703" s="4">
        <f t="shared" si="87"/>
        <v>7.2122752925479164E-5</v>
      </c>
      <c r="AO703" s="3"/>
      <c r="AP703">
        <v>0</v>
      </c>
      <c r="AR703" t="s">
        <v>0</v>
      </c>
      <c r="AT703" s="2" t="s">
        <v>19</v>
      </c>
      <c r="AU703" s="1">
        <f t="shared" si="91"/>
        <v>0.55340363880890087</v>
      </c>
      <c r="AV703" s="1">
        <f t="shared" si="92"/>
        <v>0.39734896351851445</v>
      </c>
      <c r="AW703" s="1">
        <f t="shared" si="93"/>
        <v>0.24129428822812779</v>
      </c>
    </row>
    <row r="704" spans="1:49" x14ac:dyDescent="0.2">
      <c r="A704">
        <v>702</v>
      </c>
      <c r="B704" t="s">
        <v>12974</v>
      </c>
      <c r="C704" t="s">
        <v>12973</v>
      </c>
      <c r="F704" t="s">
        <v>12972</v>
      </c>
      <c r="G704" t="s">
        <v>15</v>
      </c>
      <c r="H704" t="s">
        <v>14</v>
      </c>
      <c r="I704" t="s">
        <v>12971</v>
      </c>
      <c r="J704">
        <v>60026415</v>
      </c>
      <c r="K704" t="s">
        <v>12970</v>
      </c>
      <c r="L704" t="s">
        <v>12969</v>
      </c>
      <c r="M704" t="s">
        <v>10</v>
      </c>
      <c r="N704">
        <v>2</v>
      </c>
      <c r="O704" t="s">
        <v>12968</v>
      </c>
      <c r="P704" t="s">
        <v>12967</v>
      </c>
      <c r="Q704" t="s">
        <v>12966</v>
      </c>
      <c r="R704" s="7">
        <v>36892</v>
      </c>
      <c r="S704" s="8">
        <f t="shared" si="88"/>
        <v>2001</v>
      </c>
      <c r="T704" s="8">
        <v>2001</v>
      </c>
      <c r="U704" s="8">
        <f t="shared" si="89"/>
        <v>21</v>
      </c>
      <c r="V704" s="7">
        <v>2001</v>
      </c>
      <c r="W704" t="s">
        <v>12965</v>
      </c>
      <c r="X704" s="2">
        <v>0.96799999999999997</v>
      </c>
      <c r="Y704" s="6">
        <f t="shared" si="86"/>
        <v>2.5840207148768054E-2</v>
      </c>
      <c r="AA704">
        <v>29939</v>
      </c>
      <c r="AB704">
        <v>24677</v>
      </c>
      <c r="AD704" t="s">
        <v>5</v>
      </c>
      <c r="AE704">
        <v>129</v>
      </c>
      <c r="AF704">
        <v>12</v>
      </c>
      <c r="AH704" t="s">
        <v>12964</v>
      </c>
      <c r="AI704" t="s">
        <v>12963</v>
      </c>
      <c r="AJ704" t="s">
        <v>12962</v>
      </c>
      <c r="AK704" t="s">
        <v>12961</v>
      </c>
      <c r="AL704">
        <v>13</v>
      </c>
      <c r="AM704" s="5">
        <f t="shared" si="90"/>
        <v>0.61904761904761907</v>
      </c>
      <c r="AN704" s="4">
        <f t="shared" si="87"/>
        <v>9.3759578803122919E-4</v>
      </c>
      <c r="AO704" s="3"/>
      <c r="AP704">
        <v>1</v>
      </c>
      <c r="AR704" t="s">
        <v>0</v>
      </c>
      <c r="AT704" s="2" t="s">
        <v>19</v>
      </c>
      <c r="AU704" s="1">
        <f t="shared" si="91"/>
        <v>1.8369423740547008</v>
      </c>
      <c r="AV704" s="1">
        <f t="shared" si="92"/>
        <v>1.3388901468399641</v>
      </c>
      <c r="AW704" s="1">
        <f t="shared" si="93"/>
        <v>0.84083791962522758</v>
      </c>
    </row>
    <row r="705" spans="1:49" x14ac:dyDescent="0.2">
      <c r="A705">
        <v>703</v>
      </c>
      <c r="B705" t="s">
        <v>12960</v>
      </c>
      <c r="C705" t="s">
        <v>12959</v>
      </c>
      <c r="F705" t="s">
        <v>12958</v>
      </c>
      <c r="G705" t="s">
        <v>15</v>
      </c>
      <c r="H705" t="s">
        <v>14</v>
      </c>
      <c r="I705" t="s">
        <v>12957</v>
      </c>
      <c r="J705" t="s">
        <v>12956</v>
      </c>
      <c r="K705" t="s">
        <v>12955</v>
      </c>
      <c r="L705" t="s">
        <v>12954</v>
      </c>
      <c r="M705" t="s">
        <v>12953</v>
      </c>
      <c r="N705">
        <v>4</v>
      </c>
      <c r="O705" t="s">
        <v>12952</v>
      </c>
      <c r="P705" t="s">
        <v>12951</v>
      </c>
      <c r="Q705" t="s">
        <v>12950</v>
      </c>
      <c r="R705" s="7">
        <v>36892</v>
      </c>
      <c r="S705" s="8">
        <f t="shared" si="88"/>
        <v>2001</v>
      </c>
      <c r="T705" s="8">
        <v>2001</v>
      </c>
      <c r="U705" s="8">
        <f t="shared" si="89"/>
        <v>21</v>
      </c>
      <c r="V705" s="7">
        <v>2001</v>
      </c>
      <c r="W705" t="s">
        <v>12949</v>
      </c>
      <c r="X705" s="2">
        <v>0.67100000000000004</v>
      </c>
      <c r="Y705" s="6">
        <f t="shared" si="86"/>
        <v>1.7911961773577855E-2</v>
      </c>
      <c r="AA705">
        <v>138746</v>
      </c>
      <c r="AB705">
        <v>19811</v>
      </c>
      <c r="AD705" t="s">
        <v>5</v>
      </c>
      <c r="AE705">
        <v>94</v>
      </c>
      <c r="AF705">
        <v>6</v>
      </c>
      <c r="AH705" t="s">
        <v>12948</v>
      </c>
      <c r="AI705" t="s">
        <v>12947</v>
      </c>
      <c r="AJ705" t="s">
        <v>12946</v>
      </c>
      <c r="AK705" t="s">
        <v>12945</v>
      </c>
      <c r="AL705">
        <v>8</v>
      </c>
      <c r="AM705" s="5">
        <f t="shared" si="90"/>
        <v>0.38095238095238093</v>
      </c>
      <c r="AN705" s="4">
        <f t="shared" si="87"/>
        <v>5.7698202340383331E-4</v>
      </c>
      <c r="AO705" s="3"/>
      <c r="AP705">
        <v>0</v>
      </c>
      <c r="AR705" t="s">
        <v>0</v>
      </c>
      <c r="AT705" s="2" t="s">
        <v>19</v>
      </c>
      <c r="AU705" s="1">
        <f t="shared" si="91"/>
        <v>1.2711467848525648</v>
      </c>
      <c r="AV705" s="1">
        <f t="shared" si="92"/>
        <v>0.92444718984908447</v>
      </c>
      <c r="AW705" s="1">
        <f t="shared" si="93"/>
        <v>0.5777475948456039</v>
      </c>
    </row>
    <row r="706" spans="1:49" x14ac:dyDescent="0.2">
      <c r="A706">
        <v>704</v>
      </c>
      <c r="B706" t="s">
        <v>12944</v>
      </c>
      <c r="C706" t="s">
        <v>12943</v>
      </c>
      <c r="F706" t="s">
        <v>12942</v>
      </c>
      <c r="G706" t="s">
        <v>15</v>
      </c>
      <c r="H706" t="s">
        <v>14</v>
      </c>
      <c r="I706" t="s">
        <v>12941</v>
      </c>
      <c r="J706" t="s">
        <v>12940</v>
      </c>
      <c r="K706" t="s">
        <v>12939</v>
      </c>
      <c r="L706" t="s">
        <v>12938</v>
      </c>
      <c r="M706" t="s">
        <v>8025</v>
      </c>
      <c r="N706">
        <v>4</v>
      </c>
      <c r="O706" t="s">
        <v>12937</v>
      </c>
      <c r="P706" t="s">
        <v>12936</v>
      </c>
      <c r="Q706" t="s">
        <v>12935</v>
      </c>
      <c r="R706" s="7">
        <v>36892</v>
      </c>
      <c r="S706" s="8">
        <f t="shared" si="88"/>
        <v>2001</v>
      </c>
      <c r="T706" s="8">
        <v>2001</v>
      </c>
      <c r="U706" s="8">
        <f t="shared" si="89"/>
        <v>21</v>
      </c>
      <c r="V706" s="7" t="s">
        <v>9995</v>
      </c>
      <c r="W706" t="s">
        <v>335</v>
      </c>
      <c r="X706" s="2">
        <v>0.2</v>
      </c>
      <c r="Y706" s="6">
        <f t="shared" si="86"/>
        <v>5.3388857745388539E-3</v>
      </c>
      <c r="AA706">
        <v>161136</v>
      </c>
      <c r="AB706">
        <v>16718</v>
      </c>
      <c r="AD706" t="s">
        <v>5</v>
      </c>
      <c r="AE706">
        <v>55</v>
      </c>
      <c r="AF706" s="10">
        <v>44541</v>
      </c>
      <c r="AH706" t="s">
        <v>12934</v>
      </c>
      <c r="AI706" t="s">
        <v>12933</v>
      </c>
      <c r="AK706" t="s">
        <v>12932</v>
      </c>
      <c r="AL706">
        <v>9</v>
      </c>
      <c r="AM706" s="5">
        <f t="shared" si="90"/>
        <v>0.42857142857142855</v>
      </c>
      <c r="AN706" s="4">
        <f t="shared" si="87"/>
        <v>6.4910477632931242E-4</v>
      </c>
      <c r="AO706" s="3"/>
      <c r="AP706">
        <v>0</v>
      </c>
      <c r="AR706" t="s">
        <v>0</v>
      </c>
      <c r="AT706" s="2">
        <v>0.72599999999999998</v>
      </c>
      <c r="AU706" s="1">
        <f t="shared" si="91"/>
        <v>0.3931951475075991</v>
      </c>
      <c r="AV706" s="1">
        <f t="shared" si="92"/>
        <v>0.29939952754340832</v>
      </c>
      <c r="AW706" s="1">
        <f t="shared" si="93"/>
        <v>0.20560390757921745</v>
      </c>
    </row>
    <row r="707" spans="1:49" x14ac:dyDescent="0.2">
      <c r="A707">
        <v>705</v>
      </c>
      <c r="B707" t="s">
        <v>12931</v>
      </c>
      <c r="C707" t="s">
        <v>12930</v>
      </c>
      <c r="F707" t="s">
        <v>12929</v>
      </c>
      <c r="G707" t="s">
        <v>15</v>
      </c>
      <c r="H707" t="s">
        <v>14</v>
      </c>
      <c r="I707" t="s">
        <v>12928</v>
      </c>
      <c r="J707" t="s">
        <v>12927</v>
      </c>
      <c r="K707" t="s">
        <v>12926</v>
      </c>
      <c r="L707" t="s">
        <v>12925</v>
      </c>
      <c r="M707" t="s">
        <v>279</v>
      </c>
      <c r="N707">
        <v>3</v>
      </c>
      <c r="O707" t="s">
        <v>12924</v>
      </c>
      <c r="P707" t="s">
        <v>12923</v>
      </c>
      <c r="Q707" t="s">
        <v>12922</v>
      </c>
      <c r="R707" s="7">
        <v>36892</v>
      </c>
      <c r="S707" s="8">
        <f t="shared" si="88"/>
        <v>2001</v>
      </c>
      <c r="T707" s="8">
        <v>2001</v>
      </c>
      <c r="U707" s="8">
        <f t="shared" si="89"/>
        <v>21</v>
      </c>
      <c r="V707" s="7">
        <v>2001</v>
      </c>
      <c r="W707" t="s">
        <v>137</v>
      </c>
      <c r="X707" s="2">
        <v>0.83499999999999996</v>
      </c>
      <c r="Y707" s="6">
        <f t="shared" ref="Y707:Y770" si="94">(X707-$Z$3)/($Z$2-$Z$3)</f>
        <v>2.2289848108699713E-2</v>
      </c>
      <c r="AA707">
        <v>13438832</v>
      </c>
      <c r="AB707">
        <v>22568</v>
      </c>
      <c r="AC707">
        <v>18805981</v>
      </c>
      <c r="AD707" t="s">
        <v>5</v>
      </c>
      <c r="AE707">
        <v>53</v>
      </c>
      <c r="AF707">
        <v>5</v>
      </c>
      <c r="AH707" t="s">
        <v>12921</v>
      </c>
      <c r="AI707" t="s">
        <v>12920</v>
      </c>
      <c r="AK707" t="s">
        <v>12919</v>
      </c>
      <c r="AL707">
        <v>1</v>
      </c>
      <c r="AM707" s="5">
        <f t="shared" si="90"/>
        <v>4.7619047619047616E-2</v>
      </c>
      <c r="AN707" s="4">
        <f t="shared" ref="AN707:AN770" si="95">(AM707-$AO$3)/($AO$2-$AO$3)</f>
        <v>7.2122752925479164E-5</v>
      </c>
      <c r="AO707" s="3"/>
      <c r="AP707">
        <v>1</v>
      </c>
      <c r="AQ707" t="s">
        <v>12918</v>
      </c>
      <c r="AR707" t="s">
        <v>0</v>
      </c>
      <c r="AS707" t="s">
        <v>12917</v>
      </c>
      <c r="AT707" s="2" t="s">
        <v>19</v>
      </c>
      <c r="AU707" s="1">
        <f t="shared" si="91"/>
        <v>1.5624530501967442</v>
      </c>
      <c r="AV707" s="1">
        <f t="shared" si="92"/>
        <v>1.1180985430812596</v>
      </c>
      <c r="AW707" s="1">
        <f t="shared" si="93"/>
        <v>0.67374403596577492</v>
      </c>
    </row>
    <row r="708" spans="1:49" x14ac:dyDescent="0.2">
      <c r="A708">
        <v>706</v>
      </c>
      <c r="B708" t="s">
        <v>12916</v>
      </c>
      <c r="C708" t="s">
        <v>12915</v>
      </c>
      <c r="F708" t="s">
        <v>12914</v>
      </c>
      <c r="G708" t="s">
        <v>15</v>
      </c>
      <c r="H708" t="s">
        <v>14</v>
      </c>
      <c r="I708" t="s">
        <v>12913</v>
      </c>
      <c r="J708" t="s">
        <v>12912</v>
      </c>
      <c r="K708" t="s">
        <v>12911</v>
      </c>
      <c r="L708" t="s">
        <v>12910</v>
      </c>
      <c r="M708" t="s">
        <v>1237</v>
      </c>
      <c r="N708">
        <v>3</v>
      </c>
      <c r="O708" t="s">
        <v>12909</v>
      </c>
      <c r="P708" t="s">
        <v>12908</v>
      </c>
      <c r="Q708" t="s">
        <v>12907</v>
      </c>
      <c r="R708" s="7">
        <v>36892</v>
      </c>
      <c r="S708" s="8">
        <f t="shared" si="88"/>
        <v>2001</v>
      </c>
      <c r="T708" s="8">
        <v>2001</v>
      </c>
      <c r="U708" s="8">
        <f t="shared" si="89"/>
        <v>21</v>
      </c>
      <c r="V708" s="7">
        <v>37073</v>
      </c>
      <c r="W708" t="s">
        <v>12906</v>
      </c>
      <c r="X708" s="2">
        <v>3.8959999999999999</v>
      </c>
      <c r="Y708" s="6">
        <f t="shared" si="94"/>
        <v>0.10400149488801687</v>
      </c>
      <c r="AA708">
        <v>10694730</v>
      </c>
      <c r="AB708">
        <v>12481</v>
      </c>
      <c r="AD708" t="s">
        <v>5</v>
      </c>
      <c r="AE708">
        <v>90</v>
      </c>
      <c r="AF708">
        <v>3</v>
      </c>
      <c r="AH708" t="s">
        <v>8453</v>
      </c>
      <c r="AI708" t="s">
        <v>12905</v>
      </c>
      <c r="AK708" t="s">
        <v>12904</v>
      </c>
      <c r="AL708">
        <v>5</v>
      </c>
      <c r="AM708" s="5">
        <f t="shared" si="90"/>
        <v>0.23809523809523808</v>
      </c>
      <c r="AN708" s="4">
        <f t="shared" si="95"/>
        <v>3.6061376462739582E-4</v>
      </c>
      <c r="AO708" s="3"/>
      <c r="AP708">
        <v>0</v>
      </c>
      <c r="AR708" t="s">
        <v>0</v>
      </c>
      <c r="AT708" s="2">
        <v>3.1459999999999999</v>
      </c>
      <c r="AU708" s="1">
        <f t="shared" si="91"/>
        <v>7.290923055100003</v>
      </c>
      <c r="AV708" s="1">
        <f t="shared" si="92"/>
        <v>5.2181054326322132</v>
      </c>
      <c r="AW708" s="1">
        <f t="shared" si="93"/>
        <v>3.1452878101644237</v>
      </c>
    </row>
    <row r="709" spans="1:49" x14ac:dyDescent="0.2">
      <c r="A709">
        <v>707</v>
      </c>
      <c r="B709" t="s">
        <v>12903</v>
      </c>
      <c r="C709" t="s">
        <v>12902</v>
      </c>
      <c r="F709" t="s">
        <v>12901</v>
      </c>
      <c r="G709" t="s">
        <v>15</v>
      </c>
      <c r="H709" t="s">
        <v>14</v>
      </c>
      <c r="I709" t="s">
        <v>12900</v>
      </c>
      <c r="J709" t="s">
        <v>12899</v>
      </c>
      <c r="K709" t="s">
        <v>12898</v>
      </c>
      <c r="L709" t="s">
        <v>12897</v>
      </c>
      <c r="M709" t="s">
        <v>12896</v>
      </c>
      <c r="N709">
        <v>16</v>
      </c>
      <c r="O709" t="s">
        <v>12895</v>
      </c>
      <c r="P709" t="s">
        <v>12894</v>
      </c>
      <c r="Q709" t="s">
        <v>12893</v>
      </c>
      <c r="R709" s="7">
        <v>36892</v>
      </c>
      <c r="S709" s="8">
        <f t="shared" si="88"/>
        <v>2001</v>
      </c>
      <c r="T709" s="8">
        <v>2001</v>
      </c>
      <c r="U709" s="8">
        <f t="shared" si="89"/>
        <v>21</v>
      </c>
      <c r="V709" s="7">
        <v>2001</v>
      </c>
      <c r="W709" t="s">
        <v>1607</v>
      </c>
      <c r="X709" s="2">
        <v>0.192</v>
      </c>
      <c r="Y709" s="6">
        <f t="shared" si="94"/>
        <v>5.1253303435572998E-3</v>
      </c>
      <c r="AA709" t="s">
        <v>1220</v>
      </c>
      <c r="AB709">
        <v>40067</v>
      </c>
      <c r="AD709" t="s">
        <v>5</v>
      </c>
      <c r="AE709">
        <v>4540</v>
      </c>
      <c r="AH709" t="s">
        <v>12892</v>
      </c>
      <c r="AI709" t="s">
        <v>12891</v>
      </c>
      <c r="AJ709" t="s">
        <v>12890</v>
      </c>
      <c r="AK709" t="s">
        <v>12889</v>
      </c>
      <c r="AL709">
        <v>27</v>
      </c>
      <c r="AM709" s="5">
        <f t="shared" si="90"/>
        <v>1.2857142857142858</v>
      </c>
      <c r="AN709" s="4">
        <f t="shared" si="95"/>
        <v>1.9473143289879377E-3</v>
      </c>
      <c r="AO709" s="3"/>
      <c r="AP709">
        <v>0</v>
      </c>
      <c r="AR709" t="s">
        <v>0</v>
      </c>
      <c r="AT709" s="2" t="s">
        <v>19</v>
      </c>
      <c r="AU709" s="1">
        <f t="shared" si="91"/>
        <v>0.41719255391864907</v>
      </c>
      <c r="AV709" s="1">
        <f t="shared" si="92"/>
        <v>0.35363223362726187</v>
      </c>
      <c r="AW709" s="1">
        <f t="shared" si="93"/>
        <v>0.29007191333587462</v>
      </c>
    </row>
    <row r="710" spans="1:49" x14ac:dyDescent="0.2">
      <c r="A710">
        <v>708</v>
      </c>
      <c r="B710" t="s">
        <v>12888</v>
      </c>
      <c r="C710" t="s">
        <v>12887</v>
      </c>
      <c r="F710" t="s">
        <v>12886</v>
      </c>
      <c r="G710" t="s">
        <v>15</v>
      </c>
      <c r="H710" t="s">
        <v>14</v>
      </c>
      <c r="I710" t="s">
        <v>12885</v>
      </c>
      <c r="J710" t="s">
        <v>12884</v>
      </c>
      <c r="K710" t="s">
        <v>12883</v>
      </c>
      <c r="L710" t="s">
        <v>12882</v>
      </c>
      <c r="M710" t="s">
        <v>3363</v>
      </c>
      <c r="N710">
        <v>22</v>
      </c>
      <c r="O710" t="s">
        <v>12881</v>
      </c>
      <c r="P710" t="s">
        <v>12880</v>
      </c>
      <c r="Q710" t="s">
        <v>12879</v>
      </c>
      <c r="R710" s="7">
        <v>36892</v>
      </c>
      <c r="S710" s="8">
        <f t="shared" si="88"/>
        <v>2001</v>
      </c>
      <c r="T710" s="8">
        <v>2001</v>
      </c>
      <c r="U710" s="8">
        <f t="shared" si="89"/>
        <v>21</v>
      </c>
      <c r="V710" s="7">
        <v>2001</v>
      </c>
      <c r="W710" t="s">
        <v>1607</v>
      </c>
      <c r="X710" s="2">
        <v>0.192</v>
      </c>
      <c r="Y710" s="6">
        <f t="shared" si="94"/>
        <v>5.1253303435572998E-3</v>
      </c>
      <c r="AA710" t="s">
        <v>1220</v>
      </c>
      <c r="AB710">
        <v>40067</v>
      </c>
      <c r="AD710" t="s">
        <v>5</v>
      </c>
      <c r="AE710">
        <v>4540</v>
      </c>
      <c r="AH710" t="s">
        <v>12878</v>
      </c>
      <c r="AI710" t="s">
        <v>12877</v>
      </c>
      <c r="AJ710" t="s">
        <v>12876</v>
      </c>
      <c r="AK710" t="s">
        <v>12875</v>
      </c>
      <c r="AL710">
        <v>4</v>
      </c>
      <c r="AM710" s="5">
        <f t="shared" si="90"/>
        <v>0.19047619047619047</v>
      </c>
      <c r="AN710" s="4">
        <f t="shared" si="95"/>
        <v>2.8849101170191666E-4</v>
      </c>
      <c r="AO710" s="3"/>
      <c r="AP710">
        <v>0</v>
      </c>
      <c r="AR710" t="s">
        <v>0</v>
      </c>
      <c r="AT710" s="2" t="s">
        <v>19</v>
      </c>
      <c r="AU710" s="1">
        <f t="shared" si="91"/>
        <v>0.36742785440006842</v>
      </c>
      <c r="AV710" s="1">
        <f t="shared" si="92"/>
        <v>0.27069106776296081</v>
      </c>
      <c r="AW710" s="1">
        <f t="shared" si="93"/>
        <v>0.17395428112585318</v>
      </c>
    </row>
    <row r="711" spans="1:49" x14ac:dyDescent="0.2">
      <c r="A711">
        <v>709</v>
      </c>
      <c r="B711" t="s">
        <v>12874</v>
      </c>
      <c r="C711" t="s">
        <v>12873</v>
      </c>
      <c r="D711" t="s">
        <v>12872</v>
      </c>
      <c r="F711" t="s">
        <v>12871</v>
      </c>
      <c r="G711" t="s">
        <v>15</v>
      </c>
      <c r="H711" t="s">
        <v>14</v>
      </c>
      <c r="I711" t="s">
        <v>12870</v>
      </c>
      <c r="J711" t="s">
        <v>12869</v>
      </c>
      <c r="K711" t="s">
        <v>12868</v>
      </c>
      <c r="L711" t="s">
        <v>12867</v>
      </c>
      <c r="M711" t="s">
        <v>6567</v>
      </c>
      <c r="N711">
        <v>12</v>
      </c>
      <c r="O711" t="s">
        <v>12866</v>
      </c>
      <c r="P711" t="s">
        <v>12865</v>
      </c>
      <c r="Q711" t="s">
        <v>12864</v>
      </c>
      <c r="R711" s="7">
        <v>36892</v>
      </c>
      <c r="S711" s="8">
        <f t="shared" si="88"/>
        <v>2001</v>
      </c>
      <c r="T711" s="8">
        <v>2001</v>
      </c>
      <c r="U711" s="8">
        <f t="shared" si="89"/>
        <v>21</v>
      </c>
      <c r="V711" s="7">
        <v>36923</v>
      </c>
      <c r="W711" t="s">
        <v>7663</v>
      </c>
      <c r="X711" s="2">
        <v>1.839</v>
      </c>
      <c r="Y711" s="6">
        <f t="shared" si="94"/>
        <v>4.909105469688476E-2</v>
      </c>
      <c r="AA711">
        <v>9270248</v>
      </c>
      <c r="AB711">
        <v>13332</v>
      </c>
      <c r="AD711" t="s">
        <v>5</v>
      </c>
      <c r="AE711">
        <v>66</v>
      </c>
      <c r="AF711" s="10">
        <v>44287</v>
      </c>
      <c r="AH711" t="s">
        <v>12863</v>
      </c>
      <c r="AI711" t="s">
        <v>12862</v>
      </c>
      <c r="AK711" t="s">
        <v>12861</v>
      </c>
      <c r="AL711">
        <v>0</v>
      </c>
      <c r="AM711" s="5">
        <f t="shared" si="90"/>
        <v>0</v>
      </c>
      <c r="AN711" s="4">
        <f t="shared" si="95"/>
        <v>0</v>
      </c>
      <c r="AO711" s="3"/>
      <c r="AP711">
        <v>0</v>
      </c>
      <c r="AR711" t="s">
        <v>0</v>
      </c>
      <c r="AT711" s="2">
        <v>7.2670000000000003</v>
      </c>
      <c r="AU711" s="1">
        <f t="shared" si="91"/>
        <v>3.436373828781933</v>
      </c>
      <c r="AV711" s="1">
        <f t="shared" si="92"/>
        <v>2.454552734844238</v>
      </c>
      <c r="AW711" s="1">
        <f t="shared" si="93"/>
        <v>1.4727316409065427</v>
      </c>
    </row>
    <row r="712" spans="1:49" x14ac:dyDescent="0.2">
      <c r="A712">
        <v>710</v>
      </c>
      <c r="B712" t="s">
        <v>12860</v>
      </c>
      <c r="C712" t="s">
        <v>12859</v>
      </c>
      <c r="F712" t="s">
        <v>12858</v>
      </c>
      <c r="G712" t="s">
        <v>15</v>
      </c>
      <c r="H712" t="s">
        <v>14</v>
      </c>
      <c r="I712" t="s">
        <v>12857</v>
      </c>
      <c r="J712">
        <v>100860774</v>
      </c>
      <c r="K712" t="s">
        <v>12856</v>
      </c>
      <c r="L712" t="s">
        <v>12855</v>
      </c>
      <c r="M712" t="s">
        <v>339</v>
      </c>
      <c r="N712">
        <v>2</v>
      </c>
      <c r="O712" t="s">
        <v>12854</v>
      </c>
      <c r="P712" t="s">
        <v>12853</v>
      </c>
      <c r="Q712" t="s">
        <v>12852</v>
      </c>
      <c r="R712" s="7">
        <v>36892</v>
      </c>
      <c r="S712" s="8">
        <f t="shared" si="88"/>
        <v>2001</v>
      </c>
      <c r="T712" s="8">
        <v>2001</v>
      </c>
      <c r="U712" s="8">
        <f t="shared" si="89"/>
        <v>21</v>
      </c>
      <c r="V712" s="7" t="s">
        <v>7762</v>
      </c>
      <c r="W712" t="s">
        <v>335</v>
      </c>
      <c r="X712" s="2">
        <v>0.2</v>
      </c>
      <c r="Y712" s="6">
        <f t="shared" si="94"/>
        <v>5.3388857745388539E-3</v>
      </c>
      <c r="AA712">
        <v>161136</v>
      </c>
      <c r="AB712">
        <v>16718</v>
      </c>
      <c r="AD712" t="s">
        <v>5</v>
      </c>
      <c r="AE712">
        <v>55</v>
      </c>
      <c r="AF712" s="10">
        <v>44289</v>
      </c>
      <c r="AH712" t="s">
        <v>1205</v>
      </c>
      <c r="AI712" t="s">
        <v>12851</v>
      </c>
      <c r="AJ712" t="s">
        <v>12850</v>
      </c>
      <c r="AK712" t="s">
        <v>12849</v>
      </c>
      <c r="AL712">
        <v>5</v>
      </c>
      <c r="AM712" s="5">
        <f t="shared" si="90"/>
        <v>0.23809523809523808</v>
      </c>
      <c r="AN712" s="4">
        <f t="shared" si="95"/>
        <v>3.6061376462739582E-4</v>
      </c>
      <c r="AO712" s="3"/>
      <c r="AP712">
        <v>0</v>
      </c>
      <c r="AR712" t="s">
        <v>0</v>
      </c>
      <c r="AT712" s="2">
        <v>0.72599999999999998</v>
      </c>
      <c r="AU712" s="1">
        <f t="shared" si="91"/>
        <v>0.38454041715654164</v>
      </c>
      <c r="AV712" s="1">
        <f t="shared" si="92"/>
        <v>0.28497497695831253</v>
      </c>
      <c r="AW712" s="1">
        <f t="shared" si="93"/>
        <v>0.18540953676008332</v>
      </c>
    </row>
    <row r="713" spans="1:49" x14ac:dyDescent="0.2">
      <c r="A713">
        <v>711</v>
      </c>
      <c r="B713" t="s">
        <v>12848</v>
      </c>
      <c r="C713" t="s">
        <v>12847</v>
      </c>
      <c r="F713" t="s">
        <v>12846</v>
      </c>
      <c r="G713" t="s">
        <v>15</v>
      </c>
      <c r="H713" t="s">
        <v>14</v>
      </c>
      <c r="I713" t="s">
        <v>12845</v>
      </c>
      <c r="J713">
        <v>60007592</v>
      </c>
      <c r="K713" t="s">
        <v>3433</v>
      </c>
      <c r="L713" t="s">
        <v>2510</v>
      </c>
      <c r="M713" t="s">
        <v>2509</v>
      </c>
      <c r="N713">
        <v>3</v>
      </c>
      <c r="O713" t="s">
        <v>12844</v>
      </c>
      <c r="P713" t="s">
        <v>12843</v>
      </c>
      <c r="Q713" t="s">
        <v>12842</v>
      </c>
      <c r="R713" s="7">
        <v>36892</v>
      </c>
      <c r="S713" s="8">
        <f t="shared" si="88"/>
        <v>2001</v>
      </c>
      <c r="T713" s="8">
        <v>2001</v>
      </c>
      <c r="U713" s="8">
        <f t="shared" si="89"/>
        <v>21</v>
      </c>
      <c r="V713" s="7">
        <v>36923</v>
      </c>
      <c r="W713" t="s">
        <v>3934</v>
      </c>
      <c r="X713" s="2">
        <v>2.823</v>
      </c>
      <c r="Y713" s="6">
        <f t="shared" si="94"/>
        <v>7.5358372707615917E-2</v>
      </c>
      <c r="AA713">
        <v>1636804</v>
      </c>
      <c r="AB713">
        <v>17249</v>
      </c>
      <c r="AD713" t="s">
        <v>5</v>
      </c>
      <c r="AE713">
        <v>39</v>
      </c>
      <c r="AF713">
        <v>2</v>
      </c>
      <c r="AH713" t="s">
        <v>12841</v>
      </c>
      <c r="AI713" t="s">
        <v>12840</v>
      </c>
      <c r="AK713" t="s">
        <v>12839</v>
      </c>
      <c r="AL713">
        <v>17</v>
      </c>
      <c r="AM713" s="5">
        <f t="shared" si="90"/>
        <v>0.80952380952380953</v>
      </c>
      <c r="AN713" s="4">
        <f t="shared" si="95"/>
        <v>1.2260867997331457E-3</v>
      </c>
      <c r="AO713" s="3"/>
      <c r="AP713">
        <v>0</v>
      </c>
      <c r="AR713" t="s">
        <v>12838</v>
      </c>
      <c r="AT713" s="2">
        <v>9.6189999999999998</v>
      </c>
      <c r="AU713" s="1">
        <f t="shared" si="91"/>
        <v>5.311868693525108</v>
      </c>
      <c r="AV713" s="1">
        <f t="shared" si="92"/>
        <v>3.8292229753674532</v>
      </c>
      <c r="AW713" s="1">
        <f t="shared" si="93"/>
        <v>2.3465772572097974</v>
      </c>
    </row>
    <row r="714" spans="1:49" x14ac:dyDescent="0.2">
      <c r="A714">
        <v>712</v>
      </c>
      <c r="B714" t="s">
        <v>12837</v>
      </c>
      <c r="C714" t="s">
        <v>12836</v>
      </c>
      <c r="F714" t="s">
        <v>12835</v>
      </c>
      <c r="G714" t="s">
        <v>15</v>
      </c>
      <c r="H714" t="s">
        <v>14</v>
      </c>
      <c r="I714" t="s">
        <v>12834</v>
      </c>
      <c r="J714" t="s">
        <v>12833</v>
      </c>
      <c r="K714" t="s">
        <v>12832</v>
      </c>
      <c r="L714" t="s">
        <v>12831</v>
      </c>
      <c r="M714" t="s">
        <v>1237</v>
      </c>
      <c r="N714">
        <v>15</v>
      </c>
      <c r="O714" t="s">
        <v>12830</v>
      </c>
      <c r="P714" t="s">
        <v>12829</v>
      </c>
      <c r="Q714" t="s">
        <v>12828</v>
      </c>
      <c r="R714" s="7">
        <v>36892</v>
      </c>
      <c r="S714" s="8">
        <f t="shared" si="88"/>
        <v>2001</v>
      </c>
      <c r="T714" s="8">
        <v>2001</v>
      </c>
      <c r="U714" s="8">
        <f t="shared" si="89"/>
        <v>21</v>
      </c>
      <c r="V714" s="7">
        <v>2001</v>
      </c>
      <c r="W714" t="s">
        <v>1607</v>
      </c>
      <c r="X714" s="2">
        <v>0.192</v>
      </c>
      <c r="Y714" s="6">
        <f t="shared" si="94"/>
        <v>5.1253303435572998E-3</v>
      </c>
      <c r="AA714" t="s">
        <v>1220</v>
      </c>
      <c r="AB714">
        <v>40067</v>
      </c>
      <c r="AD714" t="s">
        <v>5</v>
      </c>
      <c r="AE714">
        <v>4279</v>
      </c>
      <c r="AH714" t="s">
        <v>12827</v>
      </c>
      <c r="AI714" t="s">
        <v>12826</v>
      </c>
      <c r="AK714" t="s">
        <v>12825</v>
      </c>
      <c r="AL714">
        <v>12</v>
      </c>
      <c r="AM714" s="5">
        <f t="shared" si="90"/>
        <v>0.5714285714285714</v>
      </c>
      <c r="AN714" s="4">
        <f t="shared" si="95"/>
        <v>8.6547303510574997E-4</v>
      </c>
      <c r="AO714" s="3"/>
      <c r="AP714">
        <v>0</v>
      </c>
      <c r="AR714" t="s">
        <v>0</v>
      </c>
      <c r="AT714" s="2" t="s">
        <v>19</v>
      </c>
      <c r="AU714" s="1">
        <f t="shared" si="91"/>
        <v>0.3847373151021834</v>
      </c>
      <c r="AV714" s="1">
        <f t="shared" si="92"/>
        <v>0.2995401689331525</v>
      </c>
      <c r="AW714" s="1">
        <f t="shared" si="93"/>
        <v>0.21434302276412148</v>
      </c>
    </row>
    <row r="715" spans="1:49" x14ac:dyDescent="0.2">
      <c r="A715">
        <v>713</v>
      </c>
      <c r="B715" t="s">
        <v>12824</v>
      </c>
      <c r="C715" t="s">
        <v>12823</v>
      </c>
      <c r="F715" t="s">
        <v>12822</v>
      </c>
      <c r="G715" t="s">
        <v>15</v>
      </c>
      <c r="H715" t="s">
        <v>14</v>
      </c>
      <c r="I715" t="s">
        <v>12821</v>
      </c>
      <c r="J715">
        <v>60008435</v>
      </c>
      <c r="K715" t="s">
        <v>5357</v>
      </c>
      <c r="L715" t="s">
        <v>5356</v>
      </c>
      <c r="M715" t="s">
        <v>141</v>
      </c>
      <c r="N715">
        <v>2</v>
      </c>
      <c r="O715" t="s">
        <v>12820</v>
      </c>
      <c r="P715" t="s">
        <v>12819</v>
      </c>
      <c r="Q715" t="s">
        <v>12818</v>
      </c>
      <c r="R715" s="7">
        <v>36892</v>
      </c>
      <c r="S715" s="8">
        <f t="shared" si="88"/>
        <v>2001</v>
      </c>
      <c r="T715" s="8">
        <v>2001</v>
      </c>
      <c r="U715" s="8">
        <f t="shared" si="89"/>
        <v>21</v>
      </c>
      <c r="V715" s="7">
        <v>36951</v>
      </c>
      <c r="W715" t="s">
        <v>12817</v>
      </c>
      <c r="X715" s="2">
        <v>0.78500000000000003</v>
      </c>
      <c r="Y715" s="6">
        <f t="shared" si="94"/>
        <v>2.0955126665065004E-2</v>
      </c>
      <c r="AA715">
        <v>10752196</v>
      </c>
      <c r="AB715">
        <v>5000154401</v>
      </c>
      <c r="AC715">
        <v>10990763</v>
      </c>
      <c r="AD715" t="s">
        <v>5</v>
      </c>
      <c r="AE715">
        <v>8</v>
      </c>
      <c r="AF715">
        <v>1</v>
      </c>
      <c r="AH715" s="10">
        <v>44501</v>
      </c>
      <c r="AI715" t="s">
        <v>12816</v>
      </c>
      <c r="AJ715" t="s">
        <v>12815</v>
      </c>
      <c r="AK715" t="s">
        <v>12814</v>
      </c>
      <c r="AL715">
        <v>10</v>
      </c>
      <c r="AM715" s="5">
        <f t="shared" si="90"/>
        <v>0.47619047619047616</v>
      </c>
      <c r="AN715" s="4">
        <f t="shared" si="95"/>
        <v>7.2122752925479164E-4</v>
      </c>
      <c r="AO715" s="3"/>
      <c r="AP715">
        <v>0</v>
      </c>
      <c r="AR715" t="s">
        <v>0</v>
      </c>
      <c r="AT715" s="2">
        <v>2.569</v>
      </c>
      <c r="AU715" s="1">
        <f t="shared" si="91"/>
        <v>1.4884956924321939</v>
      </c>
      <c r="AV715" s="1">
        <f t="shared" si="92"/>
        <v>1.0838177097159898</v>
      </c>
      <c r="AW715" s="1">
        <f t="shared" si="93"/>
        <v>0.67913972699978553</v>
      </c>
    </row>
    <row r="716" spans="1:49" x14ac:dyDescent="0.2">
      <c r="A716">
        <v>714</v>
      </c>
      <c r="B716" t="s">
        <v>12813</v>
      </c>
      <c r="C716" t="s">
        <v>12812</v>
      </c>
      <c r="D716" t="s">
        <v>12811</v>
      </c>
      <c r="F716" t="s">
        <v>12810</v>
      </c>
      <c r="G716" t="s">
        <v>15</v>
      </c>
      <c r="H716" t="s">
        <v>14</v>
      </c>
      <c r="I716" t="s">
        <v>12809</v>
      </c>
      <c r="J716" t="s">
        <v>12808</v>
      </c>
      <c r="K716" t="s">
        <v>12807</v>
      </c>
      <c r="L716" t="s">
        <v>12806</v>
      </c>
      <c r="M716" t="s">
        <v>279</v>
      </c>
      <c r="N716">
        <v>15</v>
      </c>
      <c r="O716" t="s">
        <v>12805</v>
      </c>
      <c r="P716" t="s">
        <v>12804</v>
      </c>
      <c r="Q716" t="s">
        <v>12803</v>
      </c>
      <c r="R716" s="7">
        <v>36892</v>
      </c>
      <c r="S716" s="8">
        <f t="shared" si="88"/>
        <v>2001</v>
      </c>
      <c r="T716" s="8">
        <v>2001</v>
      </c>
      <c r="U716" s="8">
        <f t="shared" si="89"/>
        <v>21</v>
      </c>
      <c r="V716" s="7">
        <v>36892</v>
      </c>
      <c r="W716" t="s">
        <v>202</v>
      </c>
      <c r="X716" s="2">
        <v>0.65600000000000003</v>
      </c>
      <c r="Y716" s="6">
        <f t="shared" si="94"/>
        <v>1.751154534048744E-2</v>
      </c>
      <c r="AA716">
        <v>9203796</v>
      </c>
      <c r="AB716">
        <v>20344</v>
      </c>
      <c r="AD716" t="s">
        <v>5</v>
      </c>
      <c r="AE716">
        <v>53</v>
      </c>
      <c r="AF716" s="10">
        <v>44287</v>
      </c>
      <c r="AH716" t="s">
        <v>12802</v>
      </c>
      <c r="AI716" t="s">
        <v>12801</v>
      </c>
      <c r="AJ716" t="s">
        <v>12800</v>
      </c>
      <c r="AK716" t="s">
        <v>12799</v>
      </c>
      <c r="AL716">
        <v>10</v>
      </c>
      <c r="AM716" s="5">
        <f t="shared" si="90"/>
        <v>0.47619047619047616</v>
      </c>
      <c r="AN716" s="4">
        <f t="shared" si="95"/>
        <v>7.2122752925479164E-4</v>
      </c>
      <c r="AO716" s="3"/>
      <c r="AP716">
        <v>0</v>
      </c>
      <c r="AR716" t="s">
        <v>0</v>
      </c>
      <c r="AT716" s="2">
        <v>1.4530000000000001</v>
      </c>
      <c r="AU716" s="1">
        <f t="shared" si="91"/>
        <v>1.2474449997117645</v>
      </c>
      <c r="AV716" s="1">
        <f t="shared" si="92"/>
        <v>0.91163864348711154</v>
      </c>
      <c r="AW716" s="1">
        <f t="shared" si="93"/>
        <v>0.57583228726245861</v>
      </c>
    </row>
    <row r="717" spans="1:49" x14ac:dyDescent="0.2">
      <c r="A717">
        <v>715</v>
      </c>
      <c r="B717" t="s">
        <v>12798</v>
      </c>
      <c r="C717" t="s">
        <v>12797</v>
      </c>
      <c r="D717" t="s">
        <v>12796</v>
      </c>
      <c r="F717" t="s">
        <v>12795</v>
      </c>
      <c r="G717" t="s">
        <v>15</v>
      </c>
      <c r="H717" t="s">
        <v>14</v>
      </c>
      <c r="I717" t="s">
        <v>12794</v>
      </c>
      <c r="J717" t="s">
        <v>12793</v>
      </c>
      <c r="K717" t="s">
        <v>12792</v>
      </c>
      <c r="L717" t="s">
        <v>12791</v>
      </c>
      <c r="M717" t="s">
        <v>279</v>
      </c>
      <c r="N717">
        <v>22</v>
      </c>
      <c r="O717" t="s">
        <v>12790</v>
      </c>
      <c r="P717" t="s">
        <v>12789</v>
      </c>
      <c r="Q717" t="s">
        <v>12788</v>
      </c>
      <c r="R717" s="7">
        <v>36892</v>
      </c>
      <c r="S717" s="8">
        <f t="shared" si="88"/>
        <v>2001</v>
      </c>
      <c r="T717" s="8">
        <v>2001</v>
      </c>
      <c r="U717" s="8">
        <f t="shared" si="89"/>
        <v>21</v>
      </c>
      <c r="V717" s="7">
        <v>36892</v>
      </c>
      <c r="W717" t="s">
        <v>202</v>
      </c>
      <c r="X717" s="2">
        <v>0.65600000000000003</v>
      </c>
      <c r="Y717" s="6">
        <f t="shared" si="94"/>
        <v>1.751154534048744E-2</v>
      </c>
      <c r="AA717">
        <v>9203796</v>
      </c>
      <c r="AB717">
        <v>20344</v>
      </c>
      <c r="AD717" t="s">
        <v>5</v>
      </c>
      <c r="AE717">
        <v>53</v>
      </c>
      <c r="AF717" s="10">
        <v>44287</v>
      </c>
      <c r="AH717" t="s">
        <v>12787</v>
      </c>
      <c r="AI717" t="s">
        <v>12786</v>
      </c>
      <c r="AJ717" t="s">
        <v>12785</v>
      </c>
      <c r="AK717" t="s">
        <v>12784</v>
      </c>
      <c r="AL717">
        <v>24</v>
      </c>
      <c r="AM717" s="5">
        <f t="shared" si="90"/>
        <v>1.1428571428571428</v>
      </c>
      <c r="AN717" s="4">
        <f t="shared" si="95"/>
        <v>1.7309460702114999E-3</v>
      </c>
      <c r="AO717" s="3"/>
      <c r="AP717">
        <v>0</v>
      </c>
      <c r="AR717" t="s">
        <v>0</v>
      </c>
      <c r="AT717" s="2">
        <v>1.4530000000000001</v>
      </c>
      <c r="AU717" s="1">
        <f t="shared" si="91"/>
        <v>1.2777365559404659</v>
      </c>
      <c r="AV717" s="1">
        <f t="shared" si="92"/>
        <v>0.96212457053494704</v>
      </c>
      <c r="AW717" s="1">
        <f t="shared" si="93"/>
        <v>0.64651258512942822</v>
      </c>
    </row>
    <row r="718" spans="1:49" x14ac:dyDescent="0.2">
      <c r="A718">
        <v>716</v>
      </c>
      <c r="B718" t="s">
        <v>12783</v>
      </c>
      <c r="C718" t="s">
        <v>12782</v>
      </c>
      <c r="F718" t="s">
        <v>12781</v>
      </c>
      <c r="G718" t="s">
        <v>15</v>
      </c>
      <c r="H718" t="s">
        <v>14</v>
      </c>
      <c r="I718" t="s">
        <v>12780</v>
      </c>
      <c r="J718" t="s">
        <v>12779</v>
      </c>
      <c r="K718" t="s">
        <v>12778</v>
      </c>
      <c r="L718" t="s">
        <v>12777</v>
      </c>
      <c r="M718" t="s">
        <v>3200</v>
      </c>
      <c r="N718">
        <v>11</v>
      </c>
      <c r="O718" t="s">
        <v>12776</v>
      </c>
      <c r="P718" t="s">
        <v>12775</v>
      </c>
      <c r="Q718" t="s">
        <v>12774</v>
      </c>
      <c r="R718" s="7">
        <v>36892</v>
      </c>
      <c r="S718" s="8">
        <f t="shared" si="88"/>
        <v>2001</v>
      </c>
      <c r="T718" s="8">
        <v>2001</v>
      </c>
      <c r="U718" s="8">
        <f t="shared" si="89"/>
        <v>21</v>
      </c>
      <c r="V718" s="7">
        <v>36892</v>
      </c>
      <c r="W718" t="s">
        <v>3617</v>
      </c>
      <c r="X718" s="2" t="s">
        <v>19</v>
      </c>
      <c r="Y718" s="6" t="e">
        <f t="shared" si="94"/>
        <v>#VALUE!</v>
      </c>
      <c r="AA718">
        <v>7481896</v>
      </c>
      <c r="AB718">
        <v>78193</v>
      </c>
      <c r="AD718" t="s">
        <v>5</v>
      </c>
      <c r="AE718">
        <v>39</v>
      </c>
      <c r="AF718" t="s">
        <v>3616</v>
      </c>
      <c r="AH718" t="s">
        <v>12773</v>
      </c>
      <c r="AI718" t="s">
        <v>12772</v>
      </c>
      <c r="AK718" t="s">
        <v>12771</v>
      </c>
      <c r="AL718">
        <v>2</v>
      </c>
      <c r="AM718" s="5">
        <f t="shared" si="90"/>
        <v>9.5238095238095233E-2</v>
      </c>
      <c r="AN718" s="4">
        <f t="shared" si="95"/>
        <v>1.4424550585095833E-4</v>
      </c>
      <c r="AO718" s="3"/>
      <c r="AP718">
        <v>0</v>
      </c>
      <c r="AR718" t="s">
        <v>0</v>
      </c>
      <c r="AT718" s="2" t="s">
        <v>19</v>
      </c>
      <c r="AU718" s="1" t="e">
        <f t="shared" si="91"/>
        <v>#VALUE!</v>
      </c>
      <c r="AV718" s="1" t="e">
        <f t="shared" si="92"/>
        <v>#VALUE!</v>
      </c>
      <c r="AW718" s="1" t="e">
        <f t="shared" si="93"/>
        <v>#VALUE!</v>
      </c>
    </row>
    <row r="719" spans="1:49" x14ac:dyDescent="0.2">
      <c r="A719">
        <v>717</v>
      </c>
      <c r="B719" t="s">
        <v>12770</v>
      </c>
      <c r="C719" t="s">
        <v>12769</v>
      </c>
      <c r="F719" t="s">
        <v>12768</v>
      </c>
      <c r="G719" t="s">
        <v>15</v>
      </c>
      <c r="H719" t="s">
        <v>14</v>
      </c>
      <c r="I719" t="s">
        <v>12767</v>
      </c>
      <c r="J719">
        <v>60068696</v>
      </c>
      <c r="K719" t="s">
        <v>12766</v>
      </c>
      <c r="L719" t="s">
        <v>12765</v>
      </c>
      <c r="M719" t="s">
        <v>588</v>
      </c>
      <c r="N719">
        <v>12</v>
      </c>
      <c r="O719" t="s">
        <v>12764</v>
      </c>
      <c r="P719" t="s">
        <v>12763</v>
      </c>
      <c r="Q719" t="s">
        <v>12762</v>
      </c>
      <c r="R719" s="7">
        <v>36892</v>
      </c>
      <c r="S719" s="8">
        <f t="shared" si="88"/>
        <v>2001</v>
      </c>
      <c r="T719" s="8">
        <v>2001</v>
      </c>
      <c r="U719" s="8">
        <f t="shared" si="89"/>
        <v>21</v>
      </c>
      <c r="V719" s="7">
        <v>36892</v>
      </c>
      <c r="W719" t="s">
        <v>3617</v>
      </c>
      <c r="X719" s="2" t="s">
        <v>19</v>
      </c>
      <c r="Y719" s="6" t="e">
        <f t="shared" si="94"/>
        <v>#VALUE!</v>
      </c>
      <c r="AA719">
        <v>7481896</v>
      </c>
      <c r="AB719">
        <v>78193</v>
      </c>
      <c r="AD719" t="s">
        <v>5</v>
      </c>
      <c r="AE719">
        <v>39</v>
      </c>
      <c r="AF719" t="s">
        <v>3616</v>
      </c>
      <c r="AH719" t="s">
        <v>12761</v>
      </c>
      <c r="AI719" t="s">
        <v>12760</v>
      </c>
      <c r="AK719" t="s">
        <v>12759</v>
      </c>
      <c r="AL719">
        <v>0</v>
      </c>
      <c r="AM719" s="5">
        <f t="shared" si="90"/>
        <v>0</v>
      </c>
      <c r="AN719" s="4">
        <f t="shared" si="95"/>
        <v>0</v>
      </c>
      <c r="AO719" s="3"/>
      <c r="AP719">
        <v>0</v>
      </c>
      <c r="AR719" t="s">
        <v>0</v>
      </c>
      <c r="AT719" s="2" t="s">
        <v>19</v>
      </c>
      <c r="AU719" s="1" t="e">
        <f t="shared" si="91"/>
        <v>#VALUE!</v>
      </c>
      <c r="AV719" s="1" t="e">
        <f t="shared" si="92"/>
        <v>#VALUE!</v>
      </c>
      <c r="AW719" s="1" t="e">
        <f t="shared" si="93"/>
        <v>#VALUE!</v>
      </c>
    </row>
    <row r="720" spans="1:49" x14ac:dyDescent="0.2">
      <c r="A720">
        <v>718</v>
      </c>
      <c r="B720" t="s">
        <v>12758</v>
      </c>
      <c r="C720" t="s">
        <v>12757</v>
      </c>
      <c r="D720" t="s">
        <v>12756</v>
      </c>
      <c r="F720" t="s">
        <v>12755</v>
      </c>
      <c r="G720" t="s">
        <v>15</v>
      </c>
      <c r="H720" t="s">
        <v>14</v>
      </c>
      <c r="I720" t="s">
        <v>74</v>
      </c>
      <c r="J720" t="s">
        <v>73</v>
      </c>
      <c r="K720" t="s">
        <v>72</v>
      </c>
      <c r="L720" t="s">
        <v>71</v>
      </c>
      <c r="M720" t="s">
        <v>70</v>
      </c>
      <c r="N720">
        <v>12</v>
      </c>
      <c r="O720" t="s">
        <v>12754</v>
      </c>
      <c r="P720" t="s">
        <v>12753</v>
      </c>
      <c r="Q720" t="s">
        <v>12752</v>
      </c>
      <c r="R720" s="7">
        <v>36892</v>
      </c>
      <c r="S720" s="8">
        <f t="shared" si="88"/>
        <v>2001</v>
      </c>
      <c r="T720" s="8">
        <v>2001</v>
      </c>
      <c r="U720" s="8">
        <f t="shared" si="89"/>
        <v>21</v>
      </c>
      <c r="V720" s="7">
        <v>36892</v>
      </c>
      <c r="W720" t="s">
        <v>202</v>
      </c>
      <c r="X720" s="2">
        <v>0.65600000000000003</v>
      </c>
      <c r="Y720" s="6">
        <f t="shared" si="94"/>
        <v>1.751154534048744E-2</v>
      </c>
      <c r="AA720">
        <v>9203796</v>
      </c>
      <c r="AB720">
        <v>20344</v>
      </c>
      <c r="AD720" t="s">
        <v>5</v>
      </c>
      <c r="AE720">
        <v>53</v>
      </c>
      <c r="AF720" s="10">
        <v>44287</v>
      </c>
      <c r="AH720" t="s">
        <v>12751</v>
      </c>
      <c r="AI720" t="s">
        <v>12750</v>
      </c>
      <c r="AJ720" t="s">
        <v>12749</v>
      </c>
      <c r="AK720" t="s">
        <v>12748</v>
      </c>
      <c r="AL720">
        <v>5</v>
      </c>
      <c r="AM720" s="5">
        <f t="shared" si="90"/>
        <v>0.23809523809523808</v>
      </c>
      <c r="AN720" s="4">
        <f t="shared" si="95"/>
        <v>3.6061376462739582E-4</v>
      </c>
      <c r="AO720" s="3"/>
      <c r="AP720">
        <v>0</v>
      </c>
      <c r="AQ720" t="s">
        <v>9547</v>
      </c>
      <c r="AR720" t="s">
        <v>0</v>
      </c>
      <c r="AS720" t="s">
        <v>9546</v>
      </c>
      <c r="AT720" s="2">
        <v>1.4530000000000001</v>
      </c>
      <c r="AU720" s="1">
        <f t="shared" si="91"/>
        <v>1.2366265867729427</v>
      </c>
      <c r="AV720" s="1">
        <f t="shared" si="92"/>
        <v>0.89360795525574177</v>
      </c>
      <c r="AW720" s="1">
        <f t="shared" si="93"/>
        <v>0.55058932373854097</v>
      </c>
    </row>
    <row r="721" spans="1:49" x14ac:dyDescent="0.2">
      <c r="A721">
        <v>719</v>
      </c>
      <c r="B721" t="s">
        <v>12747</v>
      </c>
      <c r="C721" t="s">
        <v>12746</v>
      </c>
      <c r="D721" t="s">
        <v>12745</v>
      </c>
      <c r="F721" t="s">
        <v>12744</v>
      </c>
      <c r="G721" t="s">
        <v>15</v>
      </c>
      <c r="H721" t="s">
        <v>14</v>
      </c>
      <c r="I721" t="s">
        <v>12743</v>
      </c>
      <c r="J721" t="s">
        <v>12742</v>
      </c>
      <c r="K721" t="s">
        <v>12741</v>
      </c>
      <c r="L721" t="s">
        <v>12740</v>
      </c>
      <c r="M721" t="s">
        <v>433</v>
      </c>
      <c r="N721">
        <v>43</v>
      </c>
      <c r="O721" t="s">
        <v>12739</v>
      </c>
      <c r="P721" t="s">
        <v>12738</v>
      </c>
      <c r="Q721" t="s">
        <v>12737</v>
      </c>
      <c r="R721" s="7">
        <v>36892</v>
      </c>
      <c r="S721" s="8">
        <f t="shared" si="88"/>
        <v>2001</v>
      </c>
      <c r="T721" s="8">
        <v>2001</v>
      </c>
      <c r="U721" s="8">
        <f t="shared" si="89"/>
        <v>21</v>
      </c>
      <c r="V721" s="7">
        <v>36892</v>
      </c>
      <c r="W721" t="s">
        <v>202</v>
      </c>
      <c r="X721" s="2">
        <v>0.65600000000000003</v>
      </c>
      <c r="Y721" s="6">
        <f t="shared" si="94"/>
        <v>1.751154534048744E-2</v>
      </c>
      <c r="AA721">
        <v>9203796</v>
      </c>
      <c r="AB721">
        <v>20344</v>
      </c>
      <c r="AD721" t="s">
        <v>5</v>
      </c>
      <c r="AE721">
        <v>53</v>
      </c>
      <c r="AF721" s="10">
        <v>44287</v>
      </c>
      <c r="AH721" t="s">
        <v>12736</v>
      </c>
      <c r="AI721" t="s">
        <v>12735</v>
      </c>
      <c r="AJ721" t="s">
        <v>12734</v>
      </c>
      <c r="AK721" t="s">
        <v>12733</v>
      </c>
      <c r="AL721">
        <v>10</v>
      </c>
      <c r="AM721" s="5">
        <f t="shared" si="90"/>
        <v>0.47619047619047616</v>
      </c>
      <c r="AN721" s="4">
        <f t="shared" si="95"/>
        <v>7.2122752925479164E-4</v>
      </c>
      <c r="AO721" s="3"/>
      <c r="AP721">
        <v>0</v>
      </c>
      <c r="AR721" t="s">
        <v>0</v>
      </c>
      <c r="AT721" s="2">
        <v>1.4530000000000001</v>
      </c>
      <c r="AU721" s="1">
        <f t="shared" si="91"/>
        <v>1.2474449997117645</v>
      </c>
      <c r="AV721" s="1">
        <f t="shared" si="92"/>
        <v>0.91163864348711154</v>
      </c>
      <c r="AW721" s="1">
        <f t="shared" si="93"/>
        <v>0.57583228726245861</v>
      </c>
    </row>
    <row r="722" spans="1:49" x14ac:dyDescent="0.2">
      <c r="A722">
        <v>720</v>
      </c>
      <c r="B722" t="s">
        <v>12732</v>
      </c>
      <c r="C722" t="s">
        <v>12731</v>
      </c>
      <c r="D722" t="s">
        <v>12730</v>
      </c>
      <c r="F722" t="s">
        <v>12729</v>
      </c>
      <c r="G722" t="s">
        <v>15</v>
      </c>
      <c r="H722" t="s">
        <v>14</v>
      </c>
      <c r="I722" t="s">
        <v>12728</v>
      </c>
      <c r="J722">
        <v>60005040</v>
      </c>
      <c r="K722" t="s">
        <v>12727</v>
      </c>
      <c r="L722" t="s">
        <v>12726</v>
      </c>
      <c r="M722" t="s">
        <v>498</v>
      </c>
      <c r="N722">
        <v>13</v>
      </c>
      <c r="O722" t="s">
        <v>12725</v>
      </c>
      <c r="P722" t="s">
        <v>12724</v>
      </c>
      <c r="Q722" t="s">
        <v>12723</v>
      </c>
      <c r="R722" s="7">
        <v>36892</v>
      </c>
      <c r="S722" s="8">
        <f t="shared" si="88"/>
        <v>2001</v>
      </c>
      <c r="T722" s="8">
        <v>2001</v>
      </c>
      <c r="U722" s="8">
        <f t="shared" si="89"/>
        <v>21</v>
      </c>
      <c r="V722" s="7">
        <v>36892</v>
      </c>
      <c r="W722" t="s">
        <v>202</v>
      </c>
      <c r="X722" s="2">
        <v>0.65600000000000003</v>
      </c>
      <c r="Y722" s="6">
        <f t="shared" si="94"/>
        <v>1.751154534048744E-2</v>
      </c>
      <c r="AA722">
        <v>9203796</v>
      </c>
      <c r="AB722">
        <v>20344</v>
      </c>
      <c r="AD722" t="s">
        <v>5</v>
      </c>
      <c r="AE722">
        <v>53</v>
      </c>
      <c r="AF722" s="10">
        <v>44287</v>
      </c>
      <c r="AH722" t="s">
        <v>12722</v>
      </c>
      <c r="AI722" t="s">
        <v>12721</v>
      </c>
      <c r="AJ722" t="s">
        <v>12720</v>
      </c>
      <c r="AK722" t="s">
        <v>12719</v>
      </c>
      <c r="AL722">
        <v>17</v>
      </c>
      <c r="AM722" s="5">
        <f t="shared" si="90"/>
        <v>0.80952380952380953</v>
      </c>
      <c r="AN722" s="4">
        <f t="shared" si="95"/>
        <v>1.2260867997331457E-3</v>
      </c>
      <c r="AO722" s="3"/>
      <c r="AP722">
        <v>0</v>
      </c>
      <c r="AR722" t="s">
        <v>0</v>
      </c>
      <c r="AT722" s="2">
        <v>1.4530000000000001</v>
      </c>
      <c r="AU722" s="1">
        <f t="shared" si="91"/>
        <v>1.2625907778261152</v>
      </c>
      <c r="AV722" s="1">
        <f t="shared" si="92"/>
        <v>0.93688160701102929</v>
      </c>
      <c r="AW722" s="1">
        <f t="shared" si="93"/>
        <v>0.61117243619594341</v>
      </c>
    </row>
    <row r="723" spans="1:49" x14ac:dyDescent="0.2">
      <c r="A723">
        <v>721</v>
      </c>
      <c r="B723" t="s">
        <v>12718</v>
      </c>
      <c r="C723" t="s">
        <v>12717</v>
      </c>
      <c r="F723" t="s">
        <v>12716</v>
      </c>
      <c r="G723" t="s">
        <v>15</v>
      </c>
      <c r="H723" t="s">
        <v>14</v>
      </c>
      <c r="I723" t="s">
        <v>1088</v>
      </c>
      <c r="J723" t="s">
        <v>12715</v>
      </c>
      <c r="K723" t="s">
        <v>12714</v>
      </c>
      <c r="L723" t="s">
        <v>12713</v>
      </c>
      <c r="M723" t="s">
        <v>12712</v>
      </c>
      <c r="N723">
        <v>5</v>
      </c>
      <c r="O723" t="s">
        <v>12711</v>
      </c>
      <c r="P723" t="s">
        <v>12710</v>
      </c>
      <c r="Q723" t="s">
        <v>12709</v>
      </c>
      <c r="R723" s="7">
        <v>36892</v>
      </c>
      <c r="S723" s="8">
        <f t="shared" si="88"/>
        <v>2001</v>
      </c>
      <c r="T723" s="8">
        <v>2001</v>
      </c>
      <c r="U723" s="8">
        <f t="shared" si="89"/>
        <v>21</v>
      </c>
      <c r="V723" s="7">
        <v>2001</v>
      </c>
      <c r="W723" t="s">
        <v>24</v>
      </c>
      <c r="X723" s="2">
        <v>0.61499999999999999</v>
      </c>
      <c r="Y723" s="6">
        <f t="shared" si="94"/>
        <v>1.6417073756706976E-2</v>
      </c>
      <c r="AA723">
        <v>1959271</v>
      </c>
      <c r="AB723">
        <v>12141</v>
      </c>
      <c r="AD723" t="s">
        <v>5</v>
      </c>
      <c r="AE723">
        <v>22</v>
      </c>
      <c r="AF723">
        <v>2</v>
      </c>
      <c r="AH723" t="s">
        <v>12708</v>
      </c>
      <c r="AI723" t="s">
        <v>12707</v>
      </c>
      <c r="AJ723" t="s">
        <v>12706</v>
      </c>
      <c r="AK723" t="s">
        <v>12705</v>
      </c>
      <c r="AL723">
        <v>3</v>
      </c>
      <c r="AM723" s="5">
        <f t="shared" si="90"/>
        <v>0.14285714285714285</v>
      </c>
      <c r="AN723" s="4">
        <f t="shared" si="95"/>
        <v>2.1636825877643749E-4</v>
      </c>
      <c r="AO723" s="3"/>
      <c r="AP723">
        <v>0</v>
      </c>
      <c r="AR723" t="s">
        <v>0</v>
      </c>
      <c r="AT723" s="2" t="s">
        <v>19</v>
      </c>
      <c r="AU723" s="1">
        <f t="shared" si="91"/>
        <v>1.1556862107327812</v>
      </c>
      <c r="AV723" s="1">
        <f t="shared" si="92"/>
        <v>0.83167210077417053</v>
      </c>
      <c r="AW723" s="1">
        <f t="shared" si="93"/>
        <v>0.50765799081555985</v>
      </c>
    </row>
    <row r="724" spans="1:49" x14ac:dyDescent="0.2">
      <c r="A724">
        <v>722</v>
      </c>
      <c r="B724" t="s">
        <v>12704</v>
      </c>
      <c r="C724" t="s">
        <v>12703</v>
      </c>
      <c r="F724" t="s">
        <v>12702</v>
      </c>
      <c r="G724" t="s">
        <v>15</v>
      </c>
      <c r="H724" t="s">
        <v>14</v>
      </c>
      <c r="I724" t="s">
        <v>12701</v>
      </c>
      <c r="J724">
        <v>60014756</v>
      </c>
      <c r="K724" t="s">
        <v>12700</v>
      </c>
      <c r="L724" t="s">
        <v>12699</v>
      </c>
      <c r="M724" t="s">
        <v>141</v>
      </c>
      <c r="N724">
        <v>2</v>
      </c>
      <c r="O724" t="s">
        <v>12698</v>
      </c>
      <c r="P724" t="s">
        <v>12697</v>
      </c>
      <c r="Q724" t="s">
        <v>12696</v>
      </c>
      <c r="R724" s="7">
        <v>36892</v>
      </c>
      <c r="S724" s="8">
        <f t="shared" si="88"/>
        <v>2001</v>
      </c>
      <c r="T724" s="8">
        <v>2001</v>
      </c>
      <c r="U724" s="8">
        <f t="shared" si="89"/>
        <v>21</v>
      </c>
      <c r="V724" s="7">
        <v>2001</v>
      </c>
      <c r="W724" t="s">
        <v>24</v>
      </c>
      <c r="X724" s="2">
        <v>0.61499999999999999</v>
      </c>
      <c r="Y724" s="6">
        <f t="shared" si="94"/>
        <v>1.6417073756706976E-2</v>
      </c>
      <c r="AA724">
        <v>1959271</v>
      </c>
      <c r="AB724">
        <v>12141</v>
      </c>
      <c r="AD724" t="s">
        <v>5</v>
      </c>
      <c r="AE724">
        <v>22</v>
      </c>
      <c r="AF724">
        <v>6</v>
      </c>
      <c r="AH724" t="s">
        <v>12695</v>
      </c>
      <c r="AI724" t="s">
        <v>12694</v>
      </c>
      <c r="AJ724" t="s">
        <v>12693</v>
      </c>
      <c r="AK724" t="s">
        <v>12692</v>
      </c>
      <c r="AL724">
        <v>1</v>
      </c>
      <c r="AM724" s="5">
        <f t="shared" si="90"/>
        <v>4.7619047619047616E-2</v>
      </c>
      <c r="AN724" s="4">
        <f t="shared" si="95"/>
        <v>7.2122752925479164E-5</v>
      </c>
      <c r="AO724" s="3"/>
      <c r="AP724">
        <v>0</v>
      </c>
      <c r="AR724" t="s">
        <v>0</v>
      </c>
      <c r="AT724" s="2" t="s">
        <v>19</v>
      </c>
      <c r="AU724" s="1">
        <f t="shared" si="91"/>
        <v>1.1513588455572525</v>
      </c>
      <c r="AV724" s="1">
        <f t="shared" si="92"/>
        <v>0.82445982548162278</v>
      </c>
      <c r="AW724" s="1">
        <f t="shared" si="93"/>
        <v>0.49756080540599279</v>
      </c>
    </row>
    <row r="725" spans="1:49" x14ac:dyDescent="0.2">
      <c r="A725">
        <v>723</v>
      </c>
      <c r="B725" t="s">
        <v>12691</v>
      </c>
      <c r="C725" t="s">
        <v>12690</v>
      </c>
      <c r="F725" t="s">
        <v>12689</v>
      </c>
      <c r="G725" t="s">
        <v>15</v>
      </c>
      <c r="H725" t="s">
        <v>14</v>
      </c>
      <c r="I725" t="s">
        <v>12688</v>
      </c>
      <c r="J725" t="s">
        <v>12687</v>
      </c>
      <c r="K725" t="s">
        <v>12686</v>
      </c>
      <c r="L725" t="s">
        <v>12685</v>
      </c>
      <c r="M725" t="s">
        <v>12684</v>
      </c>
      <c r="N725">
        <v>7</v>
      </c>
      <c r="O725" t="s">
        <v>12683</v>
      </c>
      <c r="P725" t="s">
        <v>12682</v>
      </c>
      <c r="Q725" t="s">
        <v>12681</v>
      </c>
      <c r="R725" s="7">
        <v>36892</v>
      </c>
      <c r="S725" s="8">
        <f t="shared" si="88"/>
        <v>2001</v>
      </c>
      <c r="T725" s="8">
        <v>2001</v>
      </c>
      <c r="U725" s="8">
        <f t="shared" si="89"/>
        <v>21</v>
      </c>
      <c r="V725" s="7">
        <v>2001</v>
      </c>
      <c r="W725" t="s">
        <v>24</v>
      </c>
      <c r="X725" s="2">
        <v>0.61499999999999999</v>
      </c>
      <c r="Y725" s="6">
        <f t="shared" si="94"/>
        <v>1.6417073756706976E-2</v>
      </c>
      <c r="AA725">
        <v>1959271</v>
      </c>
      <c r="AB725">
        <v>12141</v>
      </c>
      <c r="AD725" t="s">
        <v>5</v>
      </c>
      <c r="AE725">
        <v>22</v>
      </c>
      <c r="AF725">
        <v>9</v>
      </c>
      <c r="AH725" t="s">
        <v>12680</v>
      </c>
      <c r="AI725" t="s">
        <v>12679</v>
      </c>
      <c r="AK725" t="s">
        <v>12678</v>
      </c>
      <c r="AL725">
        <v>4</v>
      </c>
      <c r="AM725" s="5">
        <f t="shared" si="90"/>
        <v>0.19047619047619047</v>
      </c>
      <c r="AN725" s="4">
        <f t="shared" si="95"/>
        <v>2.8849101170191666E-4</v>
      </c>
      <c r="AO725" s="3"/>
      <c r="AP725">
        <v>0</v>
      </c>
      <c r="AR725" t="s">
        <v>0</v>
      </c>
      <c r="AT725" s="2" t="s">
        <v>19</v>
      </c>
      <c r="AU725" s="1">
        <f t="shared" si="91"/>
        <v>1.1578498933205457</v>
      </c>
      <c r="AV725" s="1">
        <f t="shared" si="92"/>
        <v>0.83527823842044457</v>
      </c>
      <c r="AW725" s="1">
        <f t="shared" si="93"/>
        <v>0.51270658352034348</v>
      </c>
    </row>
    <row r="726" spans="1:49" x14ac:dyDescent="0.2">
      <c r="A726">
        <v>724</v>
      </c>
      <c r="B726" t="s">
        <v>12677</v>
      </c>
      <c r="C726" t="s">
        <v>12676</v>
      </c>
      <c r="F726" t="s">
        <v>12675</v>
      </c>
      <c r="G726" t="s">
        <v>15</v>
      </c>
      <c r="H726" t="s">
        <v>14</v>
      </c>
      <c r="I726" t="s">
        <v>12674</v>
      </c>
      <c r="J726">
        <v>60027251</v>
      </c>
      <c r="K726" t="s">
        <v>12673</v>
      </c>
      <c r="L726" t="s">
        <v>7712</v>
      </c>
      <c r="M726" t="s">
        <v>7711</v>
      </c>
      <c r="N726">
        <v>4</v>
      </c>
      <c r="O726" t="s">
        <v>12672</v>
      </c>
      <c r="P726" t="s">
        <v>12671</v>
      </c>
      <c r="Q726" t="s">
        <v>12670</v>
      </c>
      <c r="R726" s="7">
        <v>36892</v>
      </c>
      <c r="S726" s="8">
        <f t="shared" si="88"/>
        <v>2001</v>
      </c>
      <c r="T726" s="8">
        <v>2001</v>
      </c>
      <c r="U726" s="8">
        <f t="shared" si="89"/>
        <v>21</v>
      </c>
      <c r="V726" s="7">
        <v>2001</v>
      </c>
      <c r="W726" t="s">
        <v>24</v>
      </c>
      <c r="X726" s="2">
        <v>0.61499999999999999</v>
      </c>
      <c r="Y726" s="6">
        <f t="shared" si="94"/>
        <v>1.6417073756706976E-2</v>
      </c>
      <c r="AA726">
        <v>1959271</v>
      </c>
      <c r="AB726">
        <v>12141</v>
      </c>
      <c r="AD726" t="s">
        <v>5</v>
      </c>
      <c r="AE726">
        <v>22</v>
      </c>
      <c r="AF726">
        <v>5</v>
      </c>
      <c r="AH726" t="s">
        <v>12669</v>
      </c>
      <c r="AL726">
        <v>0</v>
      </c>
      <c r="AM726" s="5">
        <f t="shared" si="90"/>
        <v>0</v>
      </c>
      <c r="AN726" s="4">
        <f t="shared" si="95"/>
        <v>0</v>
      </c>
      <c r="AO726" s="3"/>
      <c r="AP726">
        <v>0</v>
      </c>
      <c r="AR726" t="s">
        <v>0</v>
      </c>
      <c r="AT726" s="2" t="s">
        <v>19</v>
      </c>
      <c r="AU726" s="1">
        <f t="shared" si="91"/>
        <v>1.1491951629694881</v>
      </c>
      <c r="AV726" s="1">
        <f t="shared" si="92"/>
        <v>0.82085368783534873</v>
      </c>
      <c r="AW726" s="1">
        <f t="shared" si="93"/>
        <v>0.49251221270120926</v>
      </c>
    </row>
    <row r="727" spans="1:49" x14ac:dyDescent="0.2">
      <c r="A727">
        <v>725</v>
      </c>
      <c r="B727" t="s">
        <v>12668</v>
      </c>
      <c r="C727" t="s">
        <v>12667</v>
      </c>
      <c r="F727" t="s">
        <v>12666</v>
      </c>
      <c r="G727" t="s">
        <v>15</v>
      </c>
      <c r="H727" t="s">
        <v>14</v>
      </c>
      <c r="I727" t="s">
        <v>12665</v>
      </c>
      <c r="J727" t="s">
        <v>12664</v>
      </c>
      <c r="K727" t="s">
        <v>12663</v>
      </c>
      <c r="L727" t="s">
        <v>12662</v>
      </c>
      <c r="M727" t="s">
        <v>12661</v>
      </c>
      <c r="N727">
        <v>4</v>
      </c>
      <c r="O727" t="s">
        <v>12660</v>
      </c>
      <c r="P727" t="s">
        <v>12659</v>
      </c>
      <c r="Q727" t="s">
        <v>12658</v>
      </c>
      <c r="R727" s="7">
        <v>36892</v>
      </c>
      <c r="S727" s="8">
        <f t="shared" ref="S727:S790" si="96">YEAR(R727)</f>
        <v>2001</v>
      </c>
      <c r="T727" s="8">
        <v>2001</v>
      </c>
      <c r="U727" s="8">
        <f t="shared" ref="U727:U790" si="97">2022-T727</f>
        <v>21</v>
      </c>
      <c r="V727" s="7">
        <v>2001</v>
      </c>
      <c r="W727" t="s">
        <v>24</v>
      </c>
      <c r="X727" s="2">
        <v>0.61499999999999999</v>
      </c>
      <c r="Y727" s="6">
        <f t="shared" si="94"/>
        <v>1.6417073756706976E-2</v>
      </c>
      <c r="AA727">
        <v>1959271</v>
      </c>
      <c r="AB727">
        <v>12141</v>
      </c>
      <c r="AD727" t="s">
        <v>5</v>
      </c>
      <c r="AE727">
        <v>22</v>
      </c>
      <c r="AF727">
        <v>5</v>
      </c>
      <c r="AH727" t="s">
        <v>12657</v>
      </c>
      <c r="AI727" t="s">
        <v>12656</v>
      </c>
      <c r="AK727" t="s">
        <v>12655</v>
      </c>
      <c r="AL727">
        <v>20</v>
      </c>
      <c r="AM727" s="5">
        <f t="shared" ref="AM727:AM790" si="98">AL727/U727</f>
        <v>0.95238095238095233</v>
      </c>
      <c r="AN727" s="4">
        <f t="shared" si="95"/>
        <v>1.4424550585095833E-3</v>
      </c>
      <c r="AO727" s="3"/>
      <c r="AP727">
        <v>0</v>
      </c>
      <c r="AR727" t="s">
        <v>0</v>
      </c>
      <c r="AT727" s="2" t="s">
        <v>19</v>
      </c>
      <c r="AU727" s="1">
        <f t="shared" ref="AU727:AU790" si="99">(Y727*0.7+AN727*0.3)*100</f>
        <v>1.1924688147247757</v>
      </c>
      <c r="AV727" s="1">
        <f t="shared" ref="AV727:AV790" si="100">(Y727*0.5+AN727*0.5)*100</f>
        <v>0.89297644076082805</v>
      </c>
      <c r="AW727" s="1">
        <f t="shared" ref="AW727:AW790" si="101">(Y727*0.3+AN727*0.7)*100</f>
        <v>0.59348406679688004</v>
      </c>
    </row>
    <row r="728" spans="1:49" x14ac:dyDescent="0.2">
      <c r="A728">
        <v>726</v>
      </c>
      <c r="B728" t="s">
        <v>12654</v>
      </c>
      <c r="C728" t="s">
        <v>12653</v>
      </c>
      <c r="F728" t="s">
        <v>12652</v>
      </c>
      <c r="G728" t="s">
        <v>15</v>
      </c>
      <c r="H728" t="s">
        <v>14</v>
      </c>
      <c r="I728" t="s">
        <v>12651</v>
      </c>
      <c r="J728" t="s">
        <v>12650</v>
      </c>
      <c r="K728" t="s">
        <v>12649</v>
      </c>
      <c r="L728" t="s">
        <v>12648</v>
      </c>
      <c r="M728" t="s">
        <v>6956</v>
      </c>
      <c r="N728">
        <v>6</v>
      </c>
      <c r="O728" t="s">
        <v>12647</v>
      </c>
      <c r="P728" t="s">
        <v>12646</v>
      </c>
      <c r="Q728" t="s">
        <v>12645</v>
      </c>
      <c r="R728" s="7">
        <v>36892</v>
      </c>
      <c r="S728" s="8">
        <f t="shared" si="96"/>
        <v>2001</v>
      </c>
      <c r="T728" s="8">
        <v>2001</v>
      </c>
      <c r="U728" s="8">
        <f t="shared" si="97"/>
        <v>21</v>
      </c>
      <c r="V728" s="7">
        <v>37104</v>
      </c>
      <c r="W728" t="s">
        <v>12644</v>
      </c>
      <c r="X728" s="2">
        <v>0.219</v>
      </c>
      <c r="Y728" s="6">
        <f t="shared" si="94"/>
        <v>5.8460799231200454E-3</v>
      </c>
      <c r="AA728">
        <v>9320776</v>
      </c>
      <c r="AB728">
        <v>25756</v>
      </c>
      <c r="AD728" t="s">
        <v>5</v>
      </c>
      <c r="AE728">
        <v>56</v>
      </c>
      <c r="AF728">
        <v>8</v>
      </c>
      <c r="AH728" t="s">
        <v>12643</v>
      </c>
      <c r="AI728" t="s">
        <v>12642</v>
      </c>
      <c r="AJ728" t="s">
        <v>12641</v>
      </c>
      <c r="AK728" t="s">
        <v>12640</v>
      </c>
      <c r="AL728">
        <v>7</v>
      </c>
      <c r="AM728" s="5">
        <f t="shared" si="98"/>
        <v>0.33333333333333331</v>
      </c>
      <c r="AN728" s="4">
        <f t="shared" si="95"/>
        <v>5.048592704783541E-4</v>
      </c>
      <c r="AO728" s="3"/>
      <c r="AP728">
        <v>0</v>
      </c>
      <c r="AQ728" t="s">
        <v>12639</v>
      </c>
      <c r="AR728" t="s">
        <v>0</v>
      </c>
      <c r="AS728" t="s">
        <v>12638</v>
      </c>
      <c r="AT728" s="2" t="s">
        <v>19</v>
      </c>
      <c r="AU728" s="1">
        <f t="shared" si="99"/>
        <v>0.42437137273275383</v>
      </c>
      <c r="AV728" s="1">
        <f t="shared" si="100"/>
        <v>0.31754695967991997</v>
      </c>
      <c r="AW728" s="1">
        <f t="shared" si="101"/>
        <v>0.21072254662708612</v>
      </c>
    </row>
    <row r="729" spans="1:49" x14ac:dyDescent="0.2">
      <c r="A729">
        <v>727</v>
      </c>
      <c r="B729" t="s">
        <v>12637</v>
      </c>
      <c r="C729" t="s">
        <v>12636</v>
      </c>
      <c r="F729" t="s">
        <v>12635</v>
      </c>
      <c r="G729" t="s">
        <v>15</v>
      </c>
      <c r="H729" t="s">
        <v>14</v>
      </c>
      <c r="I729" t="s">
        <v>12634</v>
      </c>
      <c r="J729">
        <v>60008794</v>
      </c>
      <c r="K729" t="s">
        <v>12633</v>
      </c>
      <c r="L729" t="s">
        <v>7712</v>
      </c>
      <c r="M729" t="s">
        <v>7711</v>
      </c>
      <c r="N729">
        <v>4</v>
      </c>
      <c r="O729" t="s">
        <v>12632</v>
      </c>
      <c r="P729" t="s">
        <v>12631</v>
      </c>
      <c r="Q729" t="s">
        <v>12630</v>
      </c>
      <c r="R729" s="7">
        <v>36892</v>
      </c>
      <c r="S729" s="8">
        <f t="shared" si="96"/>
        <v>2001</v>
      </c>
      <c r="T729" s="8">
        <v>2001</v>
      </c>
      <c r="U729" s="8">
        <f t="shared" si="97"/>
        <v>21</v>
      </c>
      <c r="V729" s="7">
        <v>2001</v>
      </c>
      <c r="W729" t="s">
        <v>12629</v>
      </c>
      <c r="X729" s="2" t="s">
        <v>19</v>
      </c>
      <c r="Y729" s="6" t="e">
        <f t="shared" si="94"/>
        <v>#VALUE!</v>
      </c>
      <c r="AA729">
        <v>10519998</v>
      </c>
      <c r="AB729">
        <v>29250</v>
      </c>
      <c r="AD729" t="s">
        <v>5</v>
      </c>
      <c r="AE729">
        <v>8</v>
      </c>
      <c r="AF729">
        <v>4</v>
      </c>
      <c r="AH729" t="s">
        <v>12628</v>
      </c>
      <c r="AI729" t="s">
        <v>12627</v>
      </c>
      <c r="AJ729" t="s">
        <v>12626</v>
      </c>
      <c r="AK729" t="s">
        <v>12625</v>
      </c>
      <c r="AL729">
        <v>1</v>
      </c>
      <c r="AM729" s="5">
        <f t="shared" si="98"/>
        <v>4.7619047619047616E-2</v>
      </c>
      <c r="AN729" s="4">
        <f t="shared" si="95"/>
        <v>7.2122752925479164E-5</v>
      </c>
      <c r="AO729" s="3"/>
      <c r="AP729">
        <v>0</v>
      </c>
      <c r="AR729" t="s">
        <v>0</v>
      </c>
      <c r="AT729" s="2" t="s">
        <v>19</v>
      </c>
      <c r="AU729" s="1" t="e">
        <f t="shared" si="99"/>
        <v>#VALUE!</v>
      </c>
      <c r="AV729" s="1" t="e">
        <f t="shared" si="100"/>
        <v>#VALUE!</v>
      </c>
      <c r="AW729" s="1" t="e">
        <f t="shared" si="101"/>
        <v>#VALUE!</v>
      </c>
    </row>
    <row r="730" spans="1:49" x14ac:dyDescent="0.2">
      <c r="A730">
        <v>728</v>
      </c>
      <c r="B730" t="s">
        <v>12624</v>
      </c>
      <c r="C730" t="s">
        <v>12623</v>
      </c>
      <c r="F730" t="s">
        <v>12622</v>
      </c>
      <c r="G730" t="s">
        <v>15</v>
      </c>
      <c r="H730" t="s">
        <v>14</v>
      </c>
      <c r="I730" t="s">
        <v>12621</v>
      </c>
      <c r="J730" t="s">
        <v>12620</v>
      </c>
      <c r="K730" t="s">
        <v>12619</v>
      </c>
      <c r="L730" t="s">
        <v>12618</v>
      </c>
      <c r="M730" t="s">
        <v>12617</v>
      </c>
      <c r="N730">
        <v>4</v>
      </c>
      <c r="O730" t="s">
        <v>12616</v>
      </c>
      <c r="P730" t="s">
        <v>12615</v>
      </c>
      <c r="Q730" t="s">
        <v>12614</v>
      </c>
      <c r="R730" s="7">
        <v>36892</v>
      </c>
      <c r="S730" s="8">
        <f t="shared" si="96"/>
        <v>2001</v>
      </c>
      <c r="T730" s="8">
        <v>2001</v>
      </c>
      <c r="U730" s="8">
        <f t="shared" si="97"/>
        <v>21</v>
      </c>
      <c r="V730" s="7">
        <v>37043</v>
      </c>
      <c r="W730" t="s">
        <v>12613</v>
      </c>
      <c r="X730" s="2">
        <v>4.8529999999999998</v>
      </c>
      <c r="Y730" s="6">
        <f t="shared" si="94"/>
        <v>0.12954806331918528</v>
      </c>
      <c r="AA730">
        <v>15306984</v>
      </c>
      <c r="AB730">
        <v>17853</v>
      </c>
      <c r="AD730" t="s">
        <v>5</v>
      </c>
      <c r="AE730">
        <v>1</v>
      </c>
      <c r="AF730">
        <v>6</v>
      </c>
      <c r="AI730" t="s">
        <v>12612</v>
      </c>
      <c r="AK730" t="s">
        <v>12611</v>
      </c>
      <c r="AL730">
        <v>151</v>
      </c>
      <c r="AM730" s="5">
        <f t="shared" si="98"/>
        <v>7.1904761904761907</v>
      </c>
      <c r="AN730" s="4">
        <f t="shared" si="95"/>
        <v>1.0890535691747354E-2</v>
      </c>
      <c r="AO730" s="3"/>
      <c r="AP730">
        <v>0</v>
      </c>
      <c r="AR730" t="s">
        <v>0</v>
      </c>
      <c r="AT730" s="2">
        <v>11.189</v>
      </c>
      <c r="AU730" s="1">
        <f t="shared" si="99"/>
        <v>9.3950805030953912</v>
      </c>
      <c r="AV730" s="1">
        <f t="shared" si="100"/>
        <v>7.0219299505466317</v>
      </c>
      <c r="AW730" s="1">
        <f t="shared" si="101"/>
        <v>4.6487793979978731</v>
      </c>
    </row>
    <row r="731" spans="1:49" x14ac:dyDescent="0.2">
      <c r="A731">
        <v>729</v>
      </c>
      <c r="B731" t="s">
        <v>12610</v>
      </c>
      <c r="C731" t="s">
        <v>12609</v>
      </c>
      <c r="D731" t="s">
        <v>12608</v>
      </c>
      <c r="F731" t="s">
        <v>12607</v>
      </c>
      <c r="G731" t="s">
        <v>15</v>
      </c>
      <c r="H731" t="s">
        <v>14</v>
      </c>
      <c r="I731" t="s">
        <v>12606</v>
      </c>
      <c r="J731" t="s">
        <v>12605</v>
      </c>
      <c r="K731" t="s">
        <v>12604</v>
      </c>
      <c r="L731" t="s">
        <v>12603</v>
      </c>
      <c r="M731" t="s">
        <v>10605</v>
      </c>
      <c r="N731">
        <v>7</v>
      </c>
      <c r="O731" t="s">
        <v>12602</v>
      </c>
      <c r="P731" t="s">
        <v>12601</v>
      </c>
      <c r="Q731" t="s">
        <v>12600</v>
      </c>
      <c r="R731" s="7">
        <v>36892</v>
      </c>
      <c r="S731" s="8">
        <f t="shared" si="96"/>
        <v>2001</v>
      </c>
      <c r="T731" s="8">
        <v>2001</v>
      </c>
      <c r="U731" s="8">
        <f t="shared" si="97"/>
        <v>21</v>
      </c>
      <c r="V731" s="7" t="s">
        <v>12599</v>
      </c>
      <c r="W731" t="s">
        <v>12598</v>
      </c>
      <c r="X731" s="2">
        <v>0.13200000000000001</v>
      </c>
      <c r="Y731" s="6">
        <f t="shared" si="94"/>
        <v>3.5236646111956437E-3</v>
      </c>
      <c r="AA731">
        <v>2751062</v>
      </c>
      <c r="AB731">
        <v>27149</v>
      </c>
      <c r="AD731" t="s">
        <v>5</v>
      </c>
      <c r="AE731">
        <v>25</v>
      </c>
      <c r="AF731">
        <v>1</v>
      </c>
      <c r="AH731" t="s">
        <v>10457</v>
      </c>
      <c r="AI731" t="s">
        <v>12597</v>
      </c>
      <c r="AJ731" t="s">
        <v>12596</v>
      </c>
      <c r="AK731" t="s">
        <v>12595</v>
      </c>
      <c r="AL731">
        <v>0</v>
      </c>
      <c r="AM731" s="5">
        <f t="shared" si="98"/>
        <v>0</v>
      </c>
      <c r="AN731" s="4">
        <f t="shared" si="95"/>
        <v>0</v>
      </c>
      <c r="AO731" s="3"/>
      <c r="AP731">
        <v>0</v>
      </c>
      <c r="AQ731" t="s">
        <v>460</v>
      </c>
      <c r="AR731" t="s">
        <v>0</v>
      </c>
      <c r="AS731" t="s">
        <v>459</v>
      </c>
      <c r="AT731" s="2" t="s">
        <v>19</v>
      </c>
      <c r="AU731" s="1">
        <f t="shared" si="99"/>
        <v>0.24665652278369501</v>
      </c>
      <c r="AV731" s="1">
        <f t="shared" si="100"/>
        <v>0.17618323055978219</v>
      </c>
      <c r="AW731" s="1">
        <f t="shared" si="101"/>
        <v>0.10570993833586931</v>
      </c>
    </row>
    <row r="732" spans="1:49" x14ac:dyDescent="0.2">
      <c r="A732">
        <v>730</v>
      </c>
      <c r="B732" t="s">
        <v>12594</v>
      </c>
      <c r="C732" t="s">
        <v>12593</v>
      </c>
      <c r="F732" t="s">
        <v>12592</v>
      </c>
      <c r="G732" t="s">
        <v>15</v>
      </c>
      <c r="H732" t="s">
        <v>14</v>
      </c>
      <c r="I732" t="s">
        <v>12591</v>
      </c>
      <c r="J732">
        <v>60026859</v>
      </c>
      <c r="K732" t="s">
        <v>12590</v>
      </c>
      <c r="L732" t="s">
        <v>12589</v>
      </c>
      <c r="M732" t="s">
        <v>2509</v>
      </c>
      <c r="N732">
        <v>4</v>
      </c>
      <c r="O732" t="s">
        <v>12588</v>
      </c>
      <c r="P732" t="s">
        <v>12587</v>
      </c>
      <c r="Q732" t="s">
        <v>12586</v>
      </c>
      <c r="R732" s="7">
        <v>36892</v>
      </c>
      <c r="S732" s="8">
        <f t="shared" si="96"/>
        <v>2001</v>
      </c>
      <c r="T732" s="8">
        <v>2001</v>
      </c>
      <c r="U732" s="8">
        <f t="shared" si="97"/>
        <v>21</v>
      </c>
      <c r="V732" s="7" t="s">
        <v>12585</v>
      </c>
      <c r="W732" t="s">
        <v>4074</v>
      </c>
      <c r="X732" s="2">
        <v>0.30399999999999999</v>
      </c>
      <c r="Y732" s="6">
        <f t="shared" si="94"/>
        <v>8.115106377299057E-3</v>
      </c>
      <c r="AA732">
        <v>8952477</v>
      </c>
      <c r="AB732">
        <v>12250</v>
      </c>
      <c r="AD732" t="s">
        <v>5</v>
      </c>
      <c r="AE732">
        <v>28</v>
      </c>
      <c r="AF732">
        <v>2</v>
      </c>
      <c r="AH732" t="s">
        <v>12584</v>
      </c>
      <c r="AI732" t="s">
        <v>12583</v>
      </c>
      <c r="AK732" t="s">
        <v>12582</v>
      </c>
      <c r="AL732">
        <v>6</v>
      </c>
      <c r="AM732" s="5">
        <f t="shared" si="98"/>
        <v>0.2857142857142857</v>
      </c>
      <c r="AN732" s="4">
        <f t="shared" si="95"/>
        <v>4.3273651755287499E-4</v>
      </c>
      <c r="AO732" s="3"/>
      <c r="AP732">
        <v>0</v>
      </c>
      <c r="AR732" t="s">
        <v>0</v>
      </c>
      <c r="AT732" s="2" t="s">
        <v>19</v>
      </c>
      <c r="AU732" s="1">
        <f t="shared" si="99"/>
        <v>0.58103954193752017</v>
      </c>
      <c r="AV732" s="1">
        <f t="shared" si="100"/>
        <v>0.42739214474259662</v>
      </c>
      <c r="AW732" s="1">
        <f t="shared" si="101"/>
        <v>0.27374474754767297</v>
      </c>
    </row>
    <row r="733" spans="1:49" x14ac:dyDescent="0.2">
      <c r="A733">
        <v>731</v>
      </c>
      <c r="B733" t="s">
        <v>12581</v>
      </c>
      <c r="C733" t="s">
        <v>12580</v>
      </c>
      <c r="E733">
        <v>11371018</v>
      </c>
      <c r="F733" t="s">
        <v>12579</v>
      </c>
      <c r="G733" t="s">
        <v>15</v>
      </c>
      <c r="H733" t="s">
        <v>14</v>
      </c>
      <c r="I733" t="s">
        <v>12578</v>
      </c>
      <c r="J733" t="s">
        <v>12577</v>
      </c>
      <c r="K733" t="s">
        <v>12576</v>
      </c>
      <c r="L733" t="s">
        <v>12575</v>
      </c>
      <c r="M733" t="s">
        <v>2221</v>
      </c>
      <c r="N733">
        <v>5</v>
      </c>
      <c r="O733" t="s">
        <v>12574</v>
      </c>
      <c r="P733" t="s">
        <v>12573</v>
      </c>
      <c r="Q733" t="s">
        <v>12572</v>
      </c>
      <c r="R733" s="7">
        <v>36892</v>
      </c>
      <c r="S733" s="8">
        <f t="shared" si="96"/>
        <v>2001</v>
      </c>
      <c r="T733" s="8">
        <v>2001</v>
      </c>
      <c r="U733" s="8">
        <f t="shared" si="97"/>
        <v>21</v>
      </c>
      <c r="V733" s="7" t="s">
        <v>7762</v>
      </c>
      <c r="W733" t="s">
        <v>12571</v>
      </c>
      <c r="X733" s="2">
        <v>0.30099999999999999</v>
      </c>
      <c r="Y733" s="6">
        <f t="shared" si="94"/>
        <v>8.0350230906809754E-3</v>
      </c>
      <c r="AA733">
        <v>9395075</v>
      </c>
      <c r="AB733">
        <v>14954</v>
      </c>
      <c r="AD733" t="s">
        <v>5</v>
      </c>
      <c r="AE733">
        <v>56</v>
      </c>
      <c r="AF733" s="10">
        <v>44289</v>
      </c>
      <c r="AH733" t="s">
        <v>12570</v>
      </c>
      <c r="AI733" t="s">
        <v>12569</v>
      </c>
      <c r="AJ733" t="s">
        <v>12568</v>
      </c>
      <c r="AK733" t="s">
        <v>12567</v>
      </c>
      <c r="AL733">
        <v>35</v>
      </c>
      <c r="AM733" s="5">
        <f t="shared" si="98"/>
        <v>1.6666666666666667</v>
      </c>
      <c r="AN733" s="4">
        <f t="shared" si="95"/>
        <v>2.5242963523917708E-3</v>
      </c>
      <c r="AO733" s="3"/>
      <c r="AP733">
        <v>1</v>
      </c>
      <c r="AR733" t="s">
        <v>0</v>
      </c>
      <c r="AS733" t="s">
        <v>12566</v>
      </c>
      <c r="AT733" s="2" t="s">
        <v>19</v>
      </c>
      <c r="AU733" s="1">
        <f t="shared" si="99"/>
        <v>0.63818050691942141</v>
      </c>
      <c r="AV733" s="1">
        <f t="shared" si="100"/>
        <v>0.52796597215363728</v>
      </c>
      <c r="AW733" s="1">
        <f t="shared" si="101"/>
        <v>0.41775143738785325</v>
      </c>
    </row>
    <row r="734" spans="1:49" x14ac:dyDescent="0.2">
      <c r="A734">
        <v>732</v>
      </c>
      <c r="B734" t="s">
        <v>12565</v>
      </c>
      <c r="C734" t="s">
        <v>12564</v>
      </c>
      <c r="D734" t="s">
        <v>12563</v>
      </c>
      <c r="F734" t="s">
        <v>12562</v>
      </c>
      <c r="G734" t="s">
        <v>15</v>
      </c>
      <c r="H734" t="s">
        <v>14</v>
      </c>
      <c r="I734" t="s">
        <v>3069</v>
      </c>
      <c r="J734" t="s">
        <v>12557</v>
      </c>
      <c r="K734" t="s">
        <v>12561</v>
      </c>
      <c r="L734" t="s">
        <v>12560</v>
      </c>
      <c r="M734" t="s">
        <v>365</v>
      </c>
      <c r="N734">
        <v>2</v>
      </c>
      <c r="O734" t="s">
        <v>12559</v>
      </c>
      <c r="P734" t="s">
        <v>12558</v>
      </c>
      <c r="Q734" t="s">
        <v>12557</v>
      </c>
      <c r="R734" s="7">
        <v>36892</v>
      </c>
      <c r="S734" s="8">
        <f t="shared" si="96"/>
        <v>2001</v>
      </c>
      <c r="T734" s="8">
        <v>2001</v>
      </c>
      <c r="U734" s="8">
        <f t="shared" si="97"/>
        <v>21</v>
      </c>
      <c r="V734" s="7">
        <v>36923</v>
      </c>
      <c r="W734" t="s">
        <v>7637</v>
      </c>
      <c r="X734" s="2">
        <v>0.90700000000000003</v>
      </c>
      <c r="Y734" s="6">
        <f t="shared" si="94"/>
        <v>2.4211846987533703E-2</v>
      </c>
      <c r="AA734">
        <v>1651684</v>
      </c>
      <c r="AB734">
        <v>25548</v>
      </c>
      <c r="AD734" t="s">
        <v>5</v>
      </c>
      <c r="AE734">
        <v>81</v>
      </c>
      <c r="AF734">
        <v>2</v>
      </c>
      <c r="AG734">
        <v>1767</v>
      </c>
      <c r="AH734" t="s">
        <v>12556</v>
      </c>
      <c r="AI734" t="s">
        <v>12555</v>
      </c>
      <c r="AK734" t="s">
        <v>12554</v>
      </c>
      <c r="AL734">
        <v>1</v>
      </c>
      <c r="AM734" s="5">
        <f t="shared" si="98"/>
        <v>4.7619047619047616E-2</v>
      </c>
      <c r="AN734" s="4">
        <f t="shared" si="95"/>
        <v>7.2122752925479164E-5</v>
      </c>
      <c r="AO734" s="3"/>
      <c r="AP734">
        <v>0</v>
      </c>
      <c r="AQ734" t="s">
        <v>12553</v>
      </c>
      <c r="AR734" t="s">
        <v>0</v>
      </c>
      <c r="AS734" t="s">
        <v>12552</v>
      </c>
      <c r="AT734" s="2">
        <v>4.6619999999999999</v>
      </c>
      <c r="AU734" s="1">
        <f t="shared" si="99"/>
        <v>1.6969929717151233</v>
      </c>
      <c r="AV734" s="1">
        <f t="shared" si="100"/>
        <v>1.2141984870229592</v>
      </c>
      <c r="AW734" s="1">
        <f t="shared" si="101"/>
        <v>0.73140400233079461</v>
      </c>
    </row>
    <row r="735" spans="1:49" x14ac:dyDescent="0.2">
      <c r="A735">
        <v>733</v>
      </c>
      <c r="B735" t="s">
        <v>12551</v>
      </c>
      <c r="C735" t="s">
        <v>12550</v>
      </c>
      <c r="F735" t="s">
        <v>12549</v>
      </c>
      <c r="G735" t="s">
        <v>15</v>
      </c>
      <c r="H735" t="s">
        <v>14</v>
      </c>
      <c r="I735" t="s">
        <v>12548</v>
      </c>
      <c r="J735">
        <v>60019722</v>
      </c>
      <c r="K735" t="s">
        <v>354</v>
      </c>
      <c r="L735" t="s">
        <v>353</v>
      </c>
      <c r="M735" t="s">
        <v>339</v>
      </c>
      <c r="N735">
        <v>2</v>
      </c>
      <c r="O735" t="s">
        <v>12547</v>
      </c>
      <c r="P735" t="s">
        <v>12546</v>
      </c>
      <c r="Q735" t="s">
        <v>12545</v>
      </c>
      <c r="R735" s="7">
        <v>36892</v>
      </c>
      <c r="S735" s="8">
        <f t="shared" si="96"/>
        <v>2001</v>
      </c>
      <c r="T735" s="8">
        <v>2001</v>
      </c>
      <c r="U735" s="8">
        <f t="shared" si="97"/>
        <v>21</v>
      </c>
      <c r="V735" s="7" t="s">
        <v>218</v>
      </c>
      <c r="W735" t="s">
        <v>217</v>
      </c>
      <c r="X735" s="2">
        <v>0.34699999999999998</v>
      </c>
      <c r="Y735" s="6">
        <f t="shared" si="94"/>
        <v>9.2629668188249116E-3</v>
      </c>
      <c r="AA735" t="s">
        <v>216</v>
      </c>
      <c r="AB735">
        <v>18817</v>
      </c>
      <c r="AD735" t="s">
        <v>5</v>
      </c>
      <c r="AE735">
        <v>12</v>
      </c>
      <c r="AF735">
        <v>5</v>
      </c>
      <c r="AH735" t="s">
        <v>12544</v>
      </c>
      <c r="AI735" t="s">
        <v>12543</v>
      </c>
      <c r="AK735" t="s">
        <v>12542</v>
      </c>
      <c r="AL735">
        <v>8</v>
      </c>
      <c r="AM735" s="5">
        <f t="shared" si="98"/>
        <v>0.38095238095238093</v>
      </c>
      <c r="AN735" s="4">
        <f t="shared" si="95"/>
        <v>5.7698202340383331E-4</v>
      </c>
      <c r="AO735" s="3"/>
      <c r="AP735">
        <v>0</v>
      </c>
      <c r="AR735" t="s">
        <v>0</v>
      </c>
      <c r="AT735" s="2" t="s">
        <v>19</v>
      </c>
      <c r="AU735" s="1">
        <f t="shared" si="99"/>
        <v>0.66571713801985877</v>
      </c>
      <c r="AV735" s="1">
        <f t="shared" si="100"/>
        <v>0.4919974421114372</v>
      </c>
      <c r="AW735" s="1">
        <f t="shared" si="101"/>
        <v>0.31827774620301569</v>
      </c>
    </row>
    <row r="736" spans="1:49" x14ac:dyDescent="0.2">
      <c r="A736">
        <v>734</v>
      </c>
      <c r="B736" t="s">
        <v>12541</v>
      </c>
      <c r="C736" t="s">
        <v>12540</v>
      </c>
      <c r="F736" t="s">
        <v>12539</v>
      </c>
      <c r="G736" t="s">
        <v>15</v>
      </c>
      <c r="H736" t="s">
        <v>14</v>
      </c>
      <c r="I736" t="s">
        <v>12538</v>
      </c>
      <c r="J736">
        <v>60009941</v>
      </c>
      <c r="K736" t="s">
        <v>12537</v>
      </c>
      <c r="L736" t="s">
        <v>12536</v>
      </c>
      <c r="M736" t="s">
        <v>339</v>
      </c>
      <c r="N736">
        <v>4</v>
      </c>
      <c r="O736" t="s">
        <v>12535</v>
      </c>
      <c r="P736" t="s">
        <v>12534</v>
      </c>
      <c r="Q736" t="s">
        <v>12533</v>
      </c>
      <c r="R736" s="7">
        <v>36892</v>
      </c>
      <c r="S736" s="8">
        <f t="shared" si="96"/>
        <v>2001</v>
      </c>
      <c r="T736" s="8">
        <v>2001</v>
      </c>
      <c r="U736" s="8">
        <f t="shared" si="97"/>
        <v>21</v>
      </c>
      <c r="V736" s="7" t="s">
        <v>218</v>
      </c>
      <c r="W736" t="s">
        <v>217</v>
      </c>
      <c r="X736" s="2">
        <v>0.34699999999999998</v>
      </c>
      <c r="Y736" s="6">
        <f t="shared" si="94"/>
        <v>9.2629668188249116E-3</v>
      </c>
      <c r="AA736" t="s">
        <v>216</v>
      </c>
      <c r="AB736">
        <v>18817</v>
      </c>
      <c r="AD736" t="s">
        <v>5</v>
      </c>
      <c r="AE736">
        <v>12</v>
      </c>
      <c r="AF736">
        <v>5</v>
      </c>
      <c r="AH736" t="s">
        <v>12532</v>
      </c>
      <c r="AI736" t="s">
        <v>12531</v>
      </c>
      <c r="AK736" t="s">
        <v>12530</v>
      </c>
      <c r="AL736">
        <v>2</v>
      </c>
      <c r="AM736" s="5">
        <f t="shared" si="98"/>
        <v>9.5238095238095233E-2</v>
      </c>
      <c r="AN736" s="4">
        <f t="shared" si="95"/>
        <v>1.4424550585095833E-4</v>
      </c>
      <c r="AO736" s="3"/>
      <c r="AP736">
        <v>0</v>
      </c>
      <c r="AR736" t="s">
        <v>0</v>
      </c>
      <c r="AT736" s="2" t="s">
        <v>19</v>
      </c>
      <c r="AU736" s="1">
        <f t="shared" si="99"/>
        <v>0.65273504249327252</v>
      </c>
      <c r="AV736" s="1">
        <f t="shared" si="100"/>
        <v>0.47036061623379349</v>
      </c>
      <c r="AW736" s="1">
        <f t="shared" si="101"/>
        <v>0.28798618997431441</v>
      </c>
    </row>
    <row r="737" spans="1:49" x14ac:dyDescent="0.2">
      <c r="A737">
        <v>735</v>
      </c>
      <c r="B737" t="s">
        <v>12529</v>
      </c>
      <c r="C737" t="s">
        <v>12528</v>
      </c>
      <c r="F737" t="s">
        <v>12527</v>
      </c>
      <c r="G737" t="s">
        <v>15</v>
      </c>
      <c r="H737" t="s">
        <v>14</v>
      </c>
      <c r="I737" t="s">
        <v>12526</v>
      </c>
      <c r="J737" t="s">
        <v>12525</v>
      </c>
      <c r="K737" t="s">
        <v>12524</v>
      </c>
      <c r="L737" t="s">
        <v>12523</v>
      </c>
      <c r="M737" t="s">
        <v>12522</v>
      </c>
      <c r="N737">
        <v>5</v>
      </c>
      <c r="O737" t="s">
        <v>12521</v>
      </c>
      <c r="P737" t="s">
        <v>12520</v>
      </c>
      <c r="Q737" t="s">
        <v>12519</v>
      </c>
      <c r="R737" s="7">
        <v>36892</v>
      </c>
      <c r="S737" s="8">
        <f t="shared" si="96"/>
        <v>2001</v>
      </c>
      <c r="T737" s="8">
        <v>2001</v>
      </c>
      <c r="U737" s="8">
        <f t="shared" si="97"/>
        <v>21</v>
      </c>
      <c r="V737" s="7">
        <v>36892</v>
      </c>
      <c r="W737" t="s">
        <v>3934</v>
      </c>
      <c r="X737" s="2">
        <v>2.823</v>
      </c>
      <c r="Y737" s="6">
        <f t="shared" si="94"/>
        <v>7.5358372707615917E-2</v>
      </c>
      <c r="AA737">
        <v>1636804</v>
      </c>
      <c r="AB737">
        <v>17249</v>
      </c>
      <c r="AD737" t="s">
        <v>5</v>
      </c>
      <c r="AE737">
        <v>39</v>
      </c>
      <c r="AF737">
        <v>1</v>
      </c>
      <c r="AH737" t="s">
        <v>12518</v>
      </c>
      <c r="AI737" t="s">
        <v>12517</v>
      </c>
      <c r="AK737" t="s">
        <v>12516</v>
      </c>
      <c r="AL737">
        <v>87</v>
      </c>
      <c r="AM737" s="5">
        <f t="shared" si="98"/>
        <v>4.1428571428571432</v>
      </c>
      <c r="AN737" s="4">
        <f t="shared" si="95"/>
        <v>6.274679504516688E-3</v>
      </c>
      <c r="AO737" s="3"/>
      <c r="AP737">
        <v>0</v>
      </c>
      <c r="AR737" t="s">
        <v>0</v>
      </c>
      <c r="AT737" s="2">
        <v>9.6189999999999998</v>
      </c>
      <c r="AU737" s="1">
        <f t="shared" si="99"/>
        <v>5.4633264746686141</v>
      </c>
      <c r="AV737" s="1">
        <f t="shared" si="100"/>
        <v>4.0816526106066302</v>
      </c>
      <c r="AW737" s="1">
        <f t="shared" si="101"/>
        <v>2.6999787465446454</v>
      </c>
    </row>
    <row r="738" spans="1:49" x14ac:dyDescent="0.2">
      <c r="A738">
        <v>736</v>
      </c>
      <c r="B738" t="s">
        <v>12515</v>
      </c>
      <c r="C738" t="s">
        <v>12514</v>
      </c>
      <c r="F738" t="s">
        <v>12513</v>
      </c>
      <c r="G738" t="s">
        <v>15</v>
      </c>
      <c r="H738" t="s">
        <v>14</v>
      </c>
      <c r="I738" t="s">
        <v>12512</v>
      </c>
      <c r="J738">
        <v>60025858</v>
      </c>
      <c r="K738" t="s">
        <v>8410</v>
      </c>
      <c r="L738" t="s">
        <v>8409</v>
      </c>
      <c r="M738" t="s">
        <v>552</v>
      </c>
      <c r="N738">
        <v>2</v>
      </c>
      <c r="O738" t="s">
        <v>12511</v>
      </c>
      <c r="P738" t="s">
        <v>12510</v>
      </c>
      <c r="Q738" t="s">
        <v>8406</v>
      </c>
      <c r="R738" s="7">
        <v>36892</v>
      </c>
      <c r="S738" s="8">
        <f t="shared" si="96"/>
        <v>2001</v>
      </c>
      <c r="T738" s="8">
        <v>2001</v>
      </c>
      <c r="U738" s="8">
        <f t="shared" si="97"/>
        <v>21</v>
      </c>
      <c r="V738" s="7" t="s">
        <v>349</v>
      </c>
      <c r="W738" t="s">
        <v>217</v>
      </c>
      <c r="X738" s="2">
        <v>0.34699999999999998</v>
      </c>
      <c r="Y738" s="6">
        <f t="shared" si="94"/>
        <v>9.2629668188249116E-3</v>
      </c>
      <c r="AA738" t="s">
        <v>216</v>
      </c>
      <c r="AB738">
        <v>18817</v>
      </c>
      <c r="AD738" t="s">
        <v>5</v>
      </c>
      <c r="AE738">
        <v>12</v>
      </c>
      <c r="AF738">
        <v>5</v>
      </c>
      <c r="AH738" t="s">
        <v>12509</v>
      </c>
      <c r="AI738" t="s">
        <v>12508</v>
      </c>
      <c r="AK738" t="s">
        <v>12507</v>
      </c>
      <c r="AL738">
        <v>11</v>
      </c>
      <c r="AM738" s="5">
        <f t="shared" si="98"/>
        <v>0.52380952380952384</v>
      </c>
      <c r="AN738" s="4">
        <f t="shared" si="95"/>
        <v>7.9335028218027086E-4</v>
      </c>
      <c r="AO738" s="3"/>
      <c r="AP738">
        <v>0</v>
      </c>
      <c r="AR738" t="s">
        <v>0</v>
      </c>
      <c r="AT738" s="2" t="s">
        <v>19</v>
      </c>
      <c r="AU738" s="1">
        <f t="shared" si="99"/>
        <v>0.67220818578315189</v>
      </c>
      <c r="AV738" s="1">
        <f t="shared" si="100"/>
        <v>0.50281585505025905</v>
      </c>
      <c r="AW738" s="1">
        <f t="shared" si="101"/>
        <v>0.33342352431736627</v>
      </c>
    </row>
    <row r="739" spans="1:49" x14ac:dyDescent="0.2">
      <c r="A739">
        <v>737</v>
      </c>
      <c r="B739" t="s">
        <v>12506</v>
      </c>
      <c r="C739" t="s">
        <v>12505</v>
      </c>
      <c r="F739" t="s">
        <v>12504</v>
      </c>
      <c r="G739" t="s">
        <v>15</v>
      </c>
      <c r="H739" t="s">
        <v>14</v>
      </c>
      <c r="I739" t="s">
        <v>12503</v>
      </c>
      <c r="J739" t="s">
        <v>12502</v>
      </c>
      <c r="K739" t="s">
        <v>12501</v>
      </c>
      <c r="L739" t="s">
        <v>12500</v>
      </c>
      <c r="M739" t="s">
        <v>12499</v>
      </c>
      <c r="N739">
        <v>3</v>
      </c>
      <c r="O739" t="s">
        <v>12498</v>
      </c>
      <c r="P739" t="s">
        <v>12497</v>
      </c>
      <c r="Q739" t="s">
        <v>12496</v>
      </c>
      <c r="R739" s="7">
        <v>36892</v>
      </c>
      <c r="S739" s="8">
        <f t="shared" si="96"/>
        <v>2001</v>
      </c>
      <c r="T739" s="8">
        <v>2001</v>
      </c>
      <c r="U739" s="8">
        <f t="shared" si="97"/>
        <v>21</v>
      </c>
      <c r="V739" s="7">
        <v>2001</v>
      </c>
      <c r="W739" t="s">
        <v>12495</v>
      </c>
      <c r="X739" s="2">
        <v>0.52300000000000002</v>
      </c>
      <c r="Y739" s="6">
        <f t="shared" si="94"/>
        <v>1.3961186300419103E-2</v>
      </c>
      <c r="AA739">
        <v>9276467</v>
      </c>
      <c r="AB739">
        <v>26392</v>
      </c>
      <c r="AD739" t="s">
        <v>5</v>
      </c>
      <c r="AE739">
        <v>16</v>
      </c>
      <c r="AF739">
        <v>6</v>
      </c>
      <c r="AH739" t="s">
        <v>12494</v>
      </c>
      <c r="AI739" t="s">
        <v>12493</v>
      </c>
      <c r="AK739" t="s">
        <v>12492</v>
      </c>
      <c r="AL739">
        <v>0</v>
      </c>
      <c r="AM739" s="5">
        <f t="shared" si="98"/>
        <v>0</v>
      </c>
      <c r="AN739" s="4">
        <f t="shared" si="95"/>
        <v>0</v>
      </c>
      <c r="AO739" s="3"/>
      <c r="AP739">
        <v>0</v>
      </c>
      <c r="AR739" t="s">
        <v>0</v>
      </c>
      <c r="AT739" s="2">
        <v>1.161</v>
      </c>
      <c r="AU739" s="1">
        <f t="shared" si="99"/>
        <v>0.97728304102933716</v>
      </c>
      <c r="AV739" s="1">
        <f t="shared" si="100"/>
        <v>0.6980593150209552</v>
      </c>
      <c r="AW739" s="1">
        <f t="shared" si="101"/>
        <v>0.41883558901257306</v>
      </c>
    </row>
    <row r="740" spans="1:49" x14ac:dyDescent="0.2">
      <c r="A740">
        <v>738</v>
      </c>
      <c r="B740" t="s">
        <v>12491</v>
      </c>
      <c r="C740" t="s">
        <v>12490</v>
      </c>
      <c r="F740" t="s">
        <v>12489</v>
      </c>
      <c r="G740" t="s">
        <v>15</v>
      </c>
      <c r="H740" t="s">
        <v>14</v>
      </c>
      <c r="I740" t="s">
        <v>12488</v>
      </c>
      <c r="J740" t="s">
        <v>12487</v>
      </c>
      <c r="K740" t="s">
        <v>12486</v>
      </c>
      <c r="L740" t="s">
        <v>12485</v>
      </c>
      <c r="M740" t="s">
        <v>263</v>
      </c>
      <c r="N740">
        <v>3</v>
      </c>
      <c r="O740" t="s">
        <v>12484</v>
      </c>
      <c r="P740" t="s">
        <v>12483</v>
      </c>
      <c r="Q740" t="s">
        <v>12482</v>
      </c>
      <c r="R740" s="7">
        <v>36892</v>
      </c>
      <c r="S740" s="8">
        <f t="shared" si="96"/>
        <v>2001</v>
      </c>
      <c r="T740" s="8">
        <v>2001</v>
      </c>
      <c r="U740" s="8">
        <f t="shared" si="97"/>
        <v>21</v>
      </c>
      <c r="V740" s="7">
        <v>37226</v>
      </c>
      <c r="W740" t="s">
        <v>12481</v>
      </c>
      <c r="X740" s="2">
        <v>3.367</v>
      </c>
      <c r="Y740" s="6">
        <f t="shared" si="94"/>
        <v>8.9880142014361605E-2</v>
      </c>
      <c r="AA740">
        <v>30007</v>
      </c>
      <c r="AB740">
        <v>12074</v>
      </c>
      <c r="AD740" t="s">
        <v>5</v>
      </c>
      <c r="AE740">
        <v>82</v>
      </c>
      <c r="AF740">
        <v>12</v>
      </c>
      <c r="AH740" t="s">
        <v>12480</v>
      </c>
      <c r="AI740" t="s">
        <v>12479</v>
      </c>
      <c r="AK740" t="s">
        <v>12478</v>
      </c>
      <c r="AL740">
        <v>1</v>
      </c>
      <c r="AM740" s="5">
        <f t="shared" si="98"/>
        <v>4.7619047619047616E-2</v>
      </c>
      <c r="AN740" s="4">
        <f t="shared" si="95"/>
        <v>7.2122752925479164E-5</v>
      </c>
      <c r="AO740" s="3"/>
      <c r="AP740">
        <v>0</v>
      </c>
      <c r="AR740" t="s">
        <v>0</v>
      </c>
      <c r="AT740" s="2" t="s">
        <v>19</v>
      </c>
      <c r="AU740" s="1">
        <f t="shared" si="99"/>
        <v>6.2937736235930766</v>
      </c>
      <c r="AV740" s="1">
        <f t="shared" si="100"/>
        <v>4.4976132383643543</v>
      </c>
      <c r="AW740" s="1">
        <f t="shared" si="101"/>
        <v>2.7014528531356317</v>
      </c>
    </row>
    <row r="741" spans="1:49" x14ac:dyDescent="0.2">
      <c r="A741">
        <v>739</v>
      </c>
      <c r="B741" t="s">
        <v>12477</v>
      </c>
      <c r="C741" t="s">
        <v>12476</v>
      </c>
      <c r="F741" t="s">
        <v>12475</v>
      </c>
      <c r="G741" t="s">
        <v>15</v>
      </c>
      <c r="H741" t="s">
        <v>14</v>
      </c>
      <c r="I741" t="s">
        <v>12474</v>
      </c>
      <c r="J741" t="s">
        <v>12468</v>
      </c>
      <c r="K741" t="s">
        <v>12473</v>
      </c>
      <c r="L741" t="s">
        <v>12472</v>
      </c>
      <c r="M741" t="s">
        <v>12471</v>
      </c>
      <c r="N741">
        <v>2</v>
      </c>
      <c r="O741" t="s">
        <v>12470</v>
      </c>
      <c r="P741" t="s">
        <v>12469</v>
      </c>
      <c r="Q741" t="s">
        <v>12468</v>
      </c>
      <c r="R741" s="7">
        <v>36892</v>
      </c>
      <c r="S741" s="8">
        <f t="shared" si="96"/>
        <v>2001</v>
      </c>
      <c r="T741" s="8">
        <v>2001</v>
      </c>
      <c r="U741" s="8">
        <f t="shared" si="97"/>
        <v>21</v>
      </c>
      <c r="V741" s="7">
        <v>37226</v>
      </c>
      <c r="W741" t="s">
        <v>12467</v>
      </c>
      <c r="X741" s="2">
        <v>0.251</v>
      </c>
      <c r="Y741" s="6">
        <f t="shared" si="94"/>
        <v>6.7003016470462617E-3</v>
      </c>
      <c r="AA741">
        <v>207217</v>
      </c>
      <c r="AB741">
        <v>26145</v>
      </c>
      <c r="AC741">
        <v>13623060</v>
      </c>
      <c r="AD741" t="s">
        <v>5</v>
      </c>
      <c r="AE741">
        <v>88</v>
      </c>
      <c r="AF741">
        <v>12</v>
      </c>
      <c r="AH741" t="s">
        <v>12466</v>
      </c>
      <c r="AI741" t="s">
        <v>12465</v>
      </c>
      <c r="AK741" t="s">
        <v>12464</v>
      </c>
      <c r="AL741">
        <v>6</v>
      </c>
      <c r="AM741" s="5">
        <f t="shared" si="98"/>
        <v>0.2857142857142857</v>
      </c>
      <c r="AN741" s="4">
        <f t="shared" si="95"/>
        <v>4.3273651755287499E-4</v>
      </c>
      <c r="AO741" s="3"/>
      <c r="AP741">
        <v>0</v>
      </c>
      <c r="AR741" t="s">
        <v>0</v>
      </c>
      <c r="AT741" s="2">
        <v>1.3360000000000001</v>
      </c>
      <c r="AU741" s="1">
        <f t="shared" si="99"/>
        <v>0.4820032108198245</v>
      </c>
      <c r="AV741" s="1">
        <f t="shared" si="100"/>
        <v>0.35665190822995685</v>
      </c>
      <c r="AW741" s="1">
        <f t="shared" si="101"/>
        <v>0.23130060564008909</v>
      </c>
    </row>
    <row r="742" spans="1:49" x14ac:dyDescent="0.2">
      <c r="A742">
        <v>740</v>
      </c>
      <c r="B742" t="s">
        <v>12463</v>
      </c>
      <c r="C742" t="s">
        <v>12462</v>
      </c>
      <c r="F742" t="s">
        <v>12461</v>
      </c>
      <c r="G742" t="s">
        <v>15</v>
      </c>
      <c r="H742" t="s">
        <v>14</v>
      </c>
      <c r="I742" t="s">
        <v>12460</v>
      </c>
      <c r="J742">
        <v>60005510</v>
      </c>
      <c r="K742" t="s">
        <v>4362</v>
      </c>
      <c r="L742" t="s">
        <v>1289</v>
      </c>
      <c r="M742" t="s">
        <v>1288</v>
      </c>
      <c r="N742">
        <v>3</v>
      </c>
      <c r="O742" t="s">
        <v>12459</v>
      </c>
      <c r="P742" t="s">
        <v>12458</v>
      </c>
      <c r="Q742" t="s">
        <v>12457</v>
      </c>
      <c r="R742" s="7">
        <v>36892</v>
      </c>
      <c r="S742" s="8">
        <f t="shared" si="96"/>
        <v>2001</v>
      </c>
      <c r="T742" s="8">
        <v>2001</v>
      </c>
      <c r="U742" s="8">
        <f t="shared" si="97"/>
        <v>21</v>
      </c>
      <c r="V742" s="7">
        <v>37043</v>
      </c>
      <c r="W742" t="s">
        <v>12443</v>
      </c>
      <c r="X742" s="2">
        <v>0.60899999999999999</v>
      </c>
      <c r="Y742" s="6">
        <f t="shared" si="94"/>
        <v>1.6256907183470809E-2</v>
      </c>
      <c r="AA742">
        <v>12292370</v>
      </c>
      <c r="AB742">
        <v>4800154012</v>
      </c>
      <c r="AD742" t="s">
        <v>5</v>
      </c>
      <c r="AE742">
        <v>3</v>
      </c>
      <c r="AF742">
        <v>2</v>
      </c>
      <c r="AH742" t="s">
        <v>12456</v>
      </c>
      <c r="AI742" t="s">
        <v>12455</v>
      </c>
      <c r="AK742" t="s">
        <v>12454</v>
      </c>
      <c r="AL742">
        <v>0</v>
      </c>
      <c r="AM742" s="5">
        <f t="shared" si="98"/>
        <v>0</v>
      </c>
      <c r="AN742" s="4">
        <f t="shared" si="95"/>
        <v>0</v>
      </c>
      <c r="AO742" s="3"/>
      <c r="AP742">
        <v>0</v>
      </c>
      <c r="AR742" t="s">
        <v>0</v>
      </c>
      <c r="AT742" s="2" t="s">
        <v>19</v>
      </c>
      <c r="AU742" s="1">
        <f t="shared" si="99"/>
        <v>1.1379835028429566</v>
      </c>
      <c r="AV742" s="1">
        <f t="shared" si="100"/>
        <v>0.8128453591735405</v>
      </c>
      <c r="AW742" s="1">
        <f t="shared" si="101"/>
        <v>0.48770721550412427</v>
      </c>
    </row>
    <row r="743" spans="1:49" x14ac:dyDescent="0.2">
      <c r="A743">
        <v>741</v>
      </c>
      <c r="B743" t="s">
        <v>12453</v>
      </c>
      <c r="C743" t="s">
        <v>12452</v>
      </c>
      <c r="F743" t="s">
        <v>12451</v>
      </c>
      <c r="G743" t="s">
        <v>15</v>
      </c>
      <c r="H743" t="s">
        <v>14</v>
      </c>
      <c r="I743" t="s">
        <v>12450</v>
      </c>
      <c r="J743" t="s">
        <v>12449</v>
      </c>
      <c r="K743" t="s">
        <v>12448</v>
      </c>
      <c r="L743" t="s">
        <v>12447</v>
      </c>
      <c r="M743" t="s">
        <v>1237</v>
      </c>
      <c r="N743">
        <v>3</v>
      </c>
      <c r="O743" t="s">
        <v>12446</v>
      </c>
      <c r="P743" t="s">
        <v>12445</v>
      </c>
      <c r="Q743" t="s">
        <v>12444</v>
      </c>
      <c r="R743" s="7">
        <v>36892</v>
      </c>
      <c r="S743" s="8">
        <f t="shared" si="96"/>
        <v>2001</v>
      </c>
      <c r="T743" s="8">
        <v>2001</v>
      </c>
      <c r="U743" s="8">
        <f t="shared" si="97"/>
        <v>21</v>
      </c>
      <c r="V743" s="7">
        <v>37135</v>
      </c>
      <c r="W743" t="s">
        <v>12443</v>
      </c>
      <c r="X743" s="2">
        <v>0.60899999999999999</v>
      </c>
      <c r="Y743" s="6">
        <f t="shared" si="94"/>
        <v>1.6256907183470809E-2</v>
      </c>
      <c r="AA743">
        <v>12292370</v>
      </c>
      <c r="AB743">
        <v>4800154012</v>
      </c>
      <c r="AD743" t="s">
        <v>5</v>
      </c>
      <c r="AE743">
        <v>3</v>
      </c>
      <c r="AF743">
        <v>3</v>
      </c>
      <c r="AH743" t="s">
        <v>4100</v>
      </c>
      <c r="AI743" t="s">
        <v>12442</v>
      </c>
      <c r="AJ743" t="s">
        <v>12441</v>
      </c>
      <c r="AK743" t="s">
        <v>12440</v>
      </c>
      <c r="AL743">
        <v>0</v>
      </c>
      <c r="AM743" s="5">
        <f t="shared" si="98"/>
        <v>0</v>
      </c>
      <c r="AN743" s="4">
        <f t="shared" si="95"/>
        <v>0</v>
      </c>
      <c r="AO743" s="3"/>
      <c r="AP743">
        <v>0</v>
      </c>
      <c r="AR743" t="s">
        <v>0</v>
      </c>
      <c r="AT743" s="2" t="s">
        <v>19</v>
      </c>
      <c r="AU743" s="1">
        <f t="shared" si="99"/>
        <v>1.1379835028429566</v>
      </c>
      <c r="AV743" s="1">
        <f t="shared" si="100"/>
        <v>0.8128453591735405</v>
      </c>
      <c r="AW743" s="1">
        <f t="shared" si="101"/>
        <v>0.48770721550412427</v>
      </c>
    </row>
    <row r="744" spans="1:49" x14ac:dyDescent="0.2">
      <c r="A744">
        <v>742</v>
      </c>
      <c r="B744" t="s">
        <v>12439</v>
      </c>
      <c r="C744" t="s">
        <v>12438</v>
      </c>
      <c r="F744" t="s">
        <v>12437</v>
      </c>
      <c r="G744" t="s">
        <v>15</v>
      </c>
      <c r="H744" t="s">
        <v>14</v>
      </c>
      <c r="I744" t="s">
        <v>12436</v>
      </c>
      <c r="J744">
        <v>60027271</v>
      </c>
      <c r="K744" t="s">
        <v>12435</v>
      </c>
      <c r="L744" t="s">
        <v>3880</v>
      </c>
      <c r="M744" t="s">
        <v>10</v>
      </c>
      <c r="N744">
        <v>1</v>
      </c>
      <c r="O744" t="s">
        <v>12434</v>
      </c>
      <c r="P744">
        <v>6603247562</v>
      </c>
      <c r="Q744">
        <v>60027271</v>
      </c>
      <c r="R744" s="7">
        <v>36892</v>
      </c>
      <c r="S744" s="8">
        <f t="shared" si="96"/>
        <v>2001</v>
      </c>
      <c r="T744" s="8">
        <v>2001</v>
      </c>
      <c r="U744" s="8">
        <f t="shared" si="97"/>
        <v>21</v>
      </c>
      <c r="V744" s="7">
        <v>36982</v>
      </c>
      <c r="W744" t="s">
        <v>12433</v>
      </c>
      <c r="X744" s="2">
        <v>1.609</v>
      </c>
      <c r="Y744" s="6">
        <f t="shared" si="94"/>
        <v>4.2951336056165079E-2</v>
      </c>
      <c r="AA744">
        <v>3063127</v>
      </c>
      <c r="AB744">
        <v>24377</v>
      </c>
      <c r="AD744" t="s">
        <v>5</v>
      </c>
      <c r="AE744">
        <v>31</v>
      </c>
      <c r="AF744">
        <v>2</v>
      </c>
      <c r="AH744" t="s">
        <v>12432</v>
      </c>
      <c r="AI744" t="s">
        <v>12431</v>
      </c>
      <c r="AJ744" t="s">
        <v>12430</v>
      </c>
      <c r="AK744" t="s">
        <v>12429</v>
      </c>
      <c r="AL744">
        <v>13</v>
      </c>
      <c r="AM744" s="5">
        <f t="shared" si="98"/>
        <v>0.61904761904761907</v>
      </c>
      <c r="AN744" s="4">
        <f t="shared" si="95"/>
        <v>9.3759578803122919E-4</v>
      </c>
      <c r="AO744" s="3"/>
      <c r="AP744">
        <v>0</v>
      </c>
      <c r="AR744" t="s">
        <v>0</v>
      </c>
      <c r="AT744" s="2">
        <v>3.8849999999999998</v>
      </c>
      <c r="AU744" s="1">
        <f t="shared" si="99"/>
        <v>3.034721397572492</v>
      </c>
      <c r="AV744" s="1">
        <f t="shared" si="100"/>
        <v>2.1944465922098155</v>
      </c>
      <c r="AW744" s="1">
        <f t="shared" si="101"/>
        <v>1.3541717868471383</v>
      </c>
    </row>
    <row r="745" spans="1:49" x14ac:dyDescent="0.2">
      <c r="A745">
        <v>743</v>
      </c>
      <c r="B745" t="s">
        <v>12428</v>
      </c>
      <c r="C745" t="s">
        <v>12427</v>
      </c>
      <c r="F745" t="s">
        <v>12426</v>
      </c>
      <c r="G745" t="s">
        <v>15</v>
      </c>
      <c r="H745" t="s">
        <v>14</v>
      </c>
      <c r="I745" t="s">
        <v>12425</v>
      </c>
      <c r="J745">
        <v>60023517</v>
      </c>
      <c r="K745" t="s">
        <v>12424</v>
      </c>
      <c r="L745" t="s">
        <v>12423</v>
      </c>
      <c r="M745" t="s">
        <v>10</v>
      </c>
      <c r="N745">
        <v>3</v>
      </c>
      <c r="O745" t="s">
        <v>12422</v>
      </c>
      <c r="P745" t="s">
        <v>12421</v>
      </c>
      <c r="Q745" t="s">
        <v>12420</v>
      </c>
      <c r="R745" s="7">
        <v>36892</v>
      </c>
      <c r="S745" s="8">
        <f t="shared" si="96"/>
        <v>2001</v>
      </c>
      <c r="T745" s="8">
        <v>2001</v>
      </c>
      <c r="U745" s="8">
        <f t="shared" si="97"/>
        <v>21</v>
      </c>
      <c r="V745" s="7">
        <v>37012</v>
      </c>
      <c r="W745" t="s">
        <v>12419</v>
      </c>
      <c r="X745" s="2">
        <v>1.33</v>
      </c>
      <c r="Y745" s="6">
        <f t="shared" si="94"/>
        <v>3.5503590400683384E-2</v>
      </c>
      <c r="AA745">
        <v>13624806</v>
      </c>
      <c r="AB745">
        <v>22087</v>
      </c>
      <c r="AD745" t="s">
        <v>5</v>
      </c>
      <c r="AE745">
        <v>5</v>
      </c>
      <c r="AF745">
        <v>2</v>
      </c>
      <c r="AH745" t="s">
        <v>12418</v>
      </c>
      <c r="AI745" t="s">
        <v>12417</v>
      </c>
      <c r="AJ745" t="s">
        <v>12416</v>
      </c>
      <c r="AK745" t="s">
        <v>12415</v>
      </c>
      <c r="AL745">
        <v>79</v>
      </c>
      <c r="AM745" s="5">
        <f t="shared" si="98"/>
        <v>3.7619047619047619</v>
      </c>
      <c r="AN745" s="4">
        <f t="shared" si="95"/>
        <v>5.6976974811128542E-3</v>
      </c>
      <c r="AO745" s="3"/>
      <c r="AP745">
        <v>0</v>
      </c>
      <c r="AR745" t="s">
        <v>0</v>
      </c>
      <c r="AT745" s="2">
        <v>3.4550000000000001</v>
      </c>
      <c r="AU745" s="1">
        <f t="shared" si="99"/>
        <v>2.6561822524812224</v>
      </c>
      <c r="AV745" s="1">
        <f t="shared" si="100"/>
        <v>2.060064394089812</v>
      </c>
      <c r="AW745" s="1">
        <f t="shared" si="101"/>
        <v>1.4639465356984012</v>
      </c>
    </row>
    <row r="746" spans="1:49" x14ac:dyDescent="0.2">
      <c r="A746">
        <v>744</v>
      </c>
      <c r="B746" t="s">
        <v>12414</v>
      </c>
      <c r="C746" t="s">
        <v>12413</v>
      </c>
      <c r="F746" t="s">
        <v>12412</v>
      </c>
      <c r="G746" t="s">
        <v>15</v>
      </c>
      <c r="H746" t="s">
        <v>14</v>
      </c>
      <c r="I746" t="s">
        <v>12411</v>
      </c>
      <c r="J746">
        <v>60010065</v>
      </c>
      <c r="K746" t="s">
        <v>4282</v>
      </c>
      <c r="L746" t="s">
        <v>4281</v>
      </c>
      <c r="M746" t="s">
        <v>10</v>
      </c>
      <c r="N746">
        <v>4</v>
      </c>
      <c r="O746" t="s">
        <v>12410</v>
      </c>
      <c r="P746" t="s">
        <v>12409</v>
      </c>
      <c r="Q746" t="s">
        <v>12408</v>
      </c>
      <c r="R746" s="7">
        <v>36892</v>
      </c>
      <c r="S746" s="8">
        <f t="shared" si="96"/>
        <v>2001</v>
      </c>
      <c r="T746" s="8">
        <v>2001</v>
      </c>
      <c r="U746" s="8">
        <f t="shared" si="97"/>
        <v>21</v>
      </c>
      <c r="V746" s="7">
        <v>2001</v>
      </c>
      <c r="W746" t="s">
        <v>12407</v>
      </c>
      <c r="X746" s="2">
        <v>2.3759999999999999</v>
      </c>
      <c r="Y746" s="6">
        <f t="shared" si="94"/>
        <v>6.3425963001521576E-2</v>
      </c>
      <c r="AA746" t="s">
        <v>12406</v>
      </c>
      <c r="AB746">
        <v>26765</v>
      </c>
      <c r="AC746">
        <v>15384357</v>
      </c>
      <c r="AD746" t="s">
        <v>5</v>
      </c>
      <c r="AE746">
        <v>562</v>
      </c>
      <c r="AF746" t="s">
        <v>12405</v>
      </c>
      <c r="AH746" t="s">
        <v>12404</v>
      </c>
      <c r="AI746" t="s">
        <v>12403</v>
      </c>
      <c r="AJ746" t="s">
        <v>12402</v>
      </c>
      <c r="AK746" t="s">
        <v>12401</v>
      </c>
      <c r="AL746">
        <v>56</v>
      </c>
      <c r="AM746" s="5">
        <f t="shared" si="98"/>
        <v>2.6666666666666665</v>
      </c>
      <c r="AN746" s="4">
        <f t="shared" si="95"/>
        <v>4.0388741638268328E-3</v>
      </c>
      <c r="AO746" s="3"/>
      <c r="AP746">
        <v>0</v>
      </c>
      <c r="AR746" t="s">
        <v>0</v>
      </c>
      <c r="AT746" s="2">
        <v>5.8739999999999997</v>
      </c>
      <c r="AU746" s="1">
        <f t="shared" si="99"/>
        <v>4.5609836350213149</v>
      </c>
      <c r="AV746" s="1">
        <f t="shared" si="100"/>
        <v>3.3732418582674208</v>
      </c>
      <c r="AW746" s="1">
        <f t="shared" si="101"/>
        <v>2.1855000815135259</v>
      </c>
    </row>
    <row r="747" spans="1:49" x14ac:dyDescent="0.2">
      <c r="A747">
        <v>745</v>
      </c>
      <c r="B747" t="s">
        <v>12400</v>
      </c>
      <c r="C747" t="s">
        <v>12399</v>
      </c>
      <c r="F747" t="s">
        <v>12398</v>
      </c>
      <c r="G747" t="s">
        <v>15</v>
      </c>
      <c r="H747" t="s">
        <v>14</v>
      </c>
      <c r="I747" t="s">
        <v>12397</v>
      </c>
      <c r="J747">
        <v>60019118</v>
      </c>
      <c r="K747" t="s">
        <v>7229</v>
      </c>
      <c r="L747" t="s">
        <v>7228</v>
      </c>
      <c r="M747" t="s">
        <v>469</v>
      </c>
      <c r="N747">
        <v>2</v>
      </c>
      <c r="O747" t="s">
        <v>12396</v>
      </c>
      <c r="P747" t="s">
        <v>12395</v>
      </c>
      <c r="Q747" t="s">
        <v>12394</v>
      </c>
      <c r="R747" s="7">
        <v>36892</v>
      </c>
      <c r="S747" s="8">
        <f t="shared" si="96"/>
        <v>2001</v>
      </c>
      <c r="T747" s="8">
        <v>2001</v>
      </c>
      <c r="U747" s="8">
        <f t="shared" si="97"/>
        <v>21</v>
      </c>
      <c r="V747" s="7">
        <v>2001</v>
      </c>
      <c r="W747" t="s">
        <v>24</v>
      </c>
      <c r="X747" s="2">
        <v>0.61499999999999999</v>
      </c>
      <c r="Y747" s="6">
        <f t="shared" si="94"/>
        <v>1.6417073756706976E-2</v>
      </c>
      <c r="AA747">
        <v>1959271</v>
      </c>
      <c r="AB747">
        <v>12141</v>
      </c>
      <c r="AD747" t="s">
        <v>5</v>
      </c>
      <c r="AE747">
        <v>22</v>
      </c>
      <c r="AF747">
        <v>7</v>
      </c>
      <c r="AH747" t="s">
        <v>12393</v>
      </c>
      <c r="AI747" t="s">
        <v>12392</v>
      </c>
      <c r="AK747" t="s">
        <v>12391</v>
      </c>
      <c r="AL747">
        <v>1</v>
      </c>
      <c r="AM747" s="5">
        <f t="shared" si="98"/>
        <v>4.7619047619047616E-2</v>
      </c>
      <c r="AN747" s="4">
        <f t="shared" si="95"/>
        <v>7.2122752925479164E-5</v>
      </c>
      <c r="AO747" s="3"/>
      <c r="AP747">
        <v>0</v>
      </c>
      <c r="AR747" t="s">
        <v>0</v>
      </c>
      <c r="AT747" s="2" t="s">
        <v>19</v>
      </c>
      <c r="AU747" s="1">
        <f t="shared" si="99"/>
        <v>1.1513588455572525</v>
      </c>
      <c r="AV747" s="1">
        <f t="shared" si="100"/>
        <v>0.82445982548162278</v>
      </c>
      <c r="AW747" s="1">
        <f t="shared" si="101"/>
        <v>0.49756080540599279</v>
      </c>
    </row>
    <row r="748" spans="1:49" x14ac:dyDescent="0.2">
      <c r="A748">
        <v>746</v>
      </c>
      <c r="B748" t="s">
        <v>12390</v>
      </c>
      <c r="C748" t="s">
        <v>12389</v>
      </c>
      <c r="F748" t="s">
        <v>12388</v>
      </c>
      <c r="G748" t="s">
        <v>15</v>
      </c>
      <c r="H748" t="s">
        <v>14</v>
      </c>
      <c r="I748" t="s">
        <v>12387</v>
      </c>
      <c r="J748">
        <v>60011774</v>
      </c>
      <c r="K748" t="s">
        <v>12386</v>
      </c>
      <c r="L748" t="s">
        <v>12385</v>
      </c>
      <c r="M748" t="s">
        <v>2604</v>
      </c>
      <c r="N748">
        <v>1</v>
      </c>
      <c r="O748" t="s">
        <v>12384</v>
      </c>
      <c r="P748">
        <v>7004417147</v>
      </c>
      <c r="Q748">
        <v>60011774</v>
      </c>
      <c r="R748" s="7">
        <v>36892</v>
      </c>
      <c r="S748" s="8">
        <f t="shared" si="96"/>
        <v>2001</v>
      </c>
      <c r="T748" s="8">
        <v>2001</v>
      </c>
      <c r="U748" s="8">
        <f t="shared" si="97"/>
        <v>21</v>
      </c>
      <c r="V748" s="7">
        <v>36892</v>
      </c>
      <c r="W748" t="s">
        <v>12383</v>
      </c>
      <c r="X748" s="2">
        <v>0.318</v>
      </c>
      <c r="Y748" s="6">
        <f t="shared" si="94"/>
        <v>8.4888283815167786E-3</v>
      </c>
      <c r="AA748">
        <v>338443</v>
      </c>
      <c r="AB748">
        <v>27160</v>
      </c>
      <c r="AC748">
        <v>15739120</v>
      </c>
      <c r="AD748" t="s">
        <v>5</v>
      </c>
      <c r="AE748">
        <v>44</v>
      </c>
      <c r="AF748" s="10">
        <v>44228</v>
      </c>
      <c r="AH748" t="s">
        <v>12382</v>
      </c>
      <c r="AI748" t="s">
        <v>12381</v>
      </c>
      <c r="AK748" t="s">
        <v>12380</v>
      </c>
      <c r="AL748">
        <v>12</v>
      </c>
      <c r="AM748" s="5">
        <f t="shared" si="98"/>
        <v>0.5714285714285714</v>
      </c>
      <c r="AN748" s="4">
        <f t="shared" si="95"/>
        <v>8.6547303510574997E-4</v>
      </c>
      <c r="AO748" s="3"/>
      <c r="AP748">
        <v>0</v>
      </c>
      <c r="AQ748" t="s">
        <v>12379</v>
      </c>
      <c r="AR748" t="s">
        <v>12378</v>
      </c>
      <c r="AS748" t="s">
        <v>12377</v>
      </c>
      <c r="AT748" s="2">
        <v>0.77</v>
      </c>
      <c r="AU748" s="1">
        <f t="shared" si="99"/>
        <v>0.62018217775934703</v>
      </c>
      <c r="AV748" s="1">
        <f t="shared" si="100"/>
        <v>0.46771507083112646</v>
      </c>
      <c r="AW748" s="1">
        <f t="shared" si="101"/>
        <v>0.31524796390290588</v>
      </c>
    </row>
    <row r="749" spans="1:49" x14ac:dyDescent="0.2">
      <c r="A749">
        <v>747</v>
      </c>
      <c r="B749" t="s">
        <v>12376</v>
      </c>
      <c r="C749" t="s">
        <v>12375</v>
      </c>
      <c r="F749" t="s">
        <v>12374</v>
      </c>
      <c r="G749" t="s">
        <v>15</v>
      </c>
      <c r="H749" t="s">
        <v>14</v>
      </c>
      <c r="I749" t="s">
        <v>12373</v>
      </c>
      <c r="J749">
        <v>60021080</v>
      </c>
      <c r="K749" t="s">
        <v>12372</v>
      </c>
      <c r="L749" t="s">
        <v>12371</v>
      </c>
      <c r="M749" t="s">
        <v>10</v>
      </c>
      <c r="N749">
        <v>1</v>
      </c>
      <c r="O749" t="s">
        <v>12370</v>
      </c>
      <c r="P749">
        <v>6701843222</v>
      </c>
      <c r="Q749">
        <v>60021080</v>
      </c>
      <c r="R749" s="7">
        <v>36892</v>
      </c>
      <c r="S749" s="8">
        <f t="shared" si="96"/>
        <v>2001</v>
      </c>
      <c r="T749" s="8">
        <v>2001</v>
      </c>
      <c r="U749" s="8">
        <f t="shared" si="97"/>
        <v>21</v>
      </c>
      <c r="V749" s="7">
        <v>37104</v>
      </c>
      <c r="W749" t="s">
        <v>81</v>
      </c>
      <c r="X749" s="2">
        <v>0.80300000000000005</v>
      </c>
      <c r="Y749" s="6">
        <f t="shared" si="94"/>
        <v>2.1435626384773501E-2</v>
      </c>
      <c r="AA749">
        <v>10847529</v>
      </c>
      <c r="AB749">
        <v>12320</v>
      </c>
      <c r="AC749">
        <v>15208532</v>
      </c>
      <c r="AD749" t="s">
        <v>5</v>
      </c>
      <c r="AE749">
        <v>18</v>
      </c>
      <c r="AF749">
        <v>8</v>
      </c>
      <c r="AH749" t="s">
        <v>12369</v>
      </c>
      <c r="AI749" t="s">
        <v>12368</v>
      </c>
      <c r="AK749" t="s">
        <v>12367</v>
      </c>
      <c r="AL749">
        <v>3</v>
      </c>
      <c r="AM749" s="5">
        <f t="shared" si="98"/>
        <v>0.14285714285714285</v>
      </c>
      <c r="AN749" s="4">
        <f t="shared" si="95"/>
        <v>2.1636825877643749E-4</v>
      </c>
      <c r="AO749" s="3"/>
      <c r="AP749">
        <v>0</v>
      </c>
      <c r="AR749" t="s">
        <v>0</v>
      </c>
      <c r="AT749" s="2" t="s">
        <v>19</v>
      </c>
      <c r="AU749" s="1">
        <f t="shared" si="99"/>
        <v>1.506984894697438</v>
      </c>
      <c r="AV749" s="1">
        <f t="shared" si="100"/>
        <v>1.0825997321774967</v>
      </c>
      <c r="AW749" s="1">
        <f t="shared" si="101"/>
        <v>0.65821456965755565</v>
      </c>
    </row>
    <row r="750" spans="1:49" x14ac:dyDescent="0.2">
      <c r="A750">
        <v>748</v>
      </c>
      <c r="B750" t="s">
        <v>12366</v>
      </c>
      <c r="C750" t="s">
        <v>12365</v>
      </c>
      <c r="F750" t="s">
        <v>12364</v>
      </c>
      <c r="G750" t="s">
        <v>15</v>
      </c>
      <c r="H750" t="s">
        <v>14</v>
      </c>
      <c r="I750" t="s">
        <v>12363</v>
      </c>
      <c r="J750">
        <v>60025761</v>
      </c>
      <c r="K750" t="s">
        <v>12362</v>
      </c>
      <c r="L750" t="s">
        <v>10731</v>
      </c>
      <c r="M750" t="s">
        <v>469</v>
      </c>
      <c r="N750">
        <v>3</v>
      </c>
      <c r="O750" t="s">
        <v>12361</v>
      </c>
      <c r="P750" t="s">
        <v>12360</v>
      </c>
      <c r="Q750" t="s">
        <v>12359</v>
      </c>
      <c r="R750" s="7">
        <v>36892</v>
      </c>
      <c r="S750" s="8">
        <f t="shared" si="96"/>
        <v>2001</v>
      </c>
      <c r="T750" s="8">
        <v>2001</v>
      </c>
      <c r="U750" s="8">
        <f t="shared" si="97"/>
        <v>21</v>
      </c>
      <c r="V750" s="7">
        <v>2001</v>
      </c>
      <c r="W750" t="s">
        <v>24</v>
      </c>
      <c r="X750" s="2">
        <v>0.61499999999999999</v>
      </c>
      <c r="Y750" s="6">
        <f t="shared" si="94"/>
        <v>1.6417073756706976E-2</v>
      </c>
      <c r="AA750">
        <v>1959271</v>
      </c>
      <c r="AB750">
        <v>12141</v>
      </c>
      <c r="AD750" t="s">
        <v>5</v>
      </c>
      <c r="AE750">
        <v>22</v>
      </c>
      <c r="AF750">
        <v>2</v>
      </c>
      <c r="AH750" t="s">
        <v>12358</v>
      </c>
      <c r="AI750" t="s">
        <v>12357</v>
      </c>
      <c r="AJ750" t="s">
        <v>12356</v>
      </c>
      <c r="AK750" t="s">
        <v>12355</v>
      </c>
      <c r="AL750">
        <v>1</v>
      </c>
      <c r="AM750" s="5">
        <f t="shared" si="98"/>
        <v>4.7619047619047616E-2</v>
      </c>
      <c r="AN750" s="4">
        <f t="shared" si="95"/>
        <v>7.2122752925479164E-5</v>
      </c>
      <c r="AO750" s="3"/>
      <c r="AP750">
        <v>0</v>
      </c>
      <c r="AR750" t="s">
        <v>0</v>
      </c>
      <c r="AT750" s="2" t="s">
        <v>19</v>
      </c>
      <c r="AU750" s="1">
        <f t="shared" si="99"/>
        <v>1.1513588455572525</v>
      </c>
      <c r="AV750" s="1">
        <f t="shared" si="100"/>
        <v>0.82445982548162278</v>
      </c>
      <c r="AW750" s="1">
        <f t="shared" si="101"/>
        <v>0.49756080540599279</v>
      </c>
    </row>
    <row r="751" spans="1:49" x14ac:dyDescent="0.2">
      <c r="A751">
        <v>749</v>
      </c>
      <c r="B751" t="s">
        <v>12354</v>
      </c>
      <c r="C751" t="s">
        <v>12353</v>
      </c>
      <c r="F751" t="s">
        <v>12352</v>
      </c>
      <c r="G751" t="s">
        <v>15</v>
      </c>
      <c r="H751" t="s">
        <v>14</v>
      </c>
      <c r="I751" t="s">
        <v>12351</v>
      </c>
      <c r="J751" t="s">
        <v>12350</v>
      </c>
      <c r="K751" t="s">
        <v>12349</v>
      </c>
      <c r="L751" t="s">
        <v>12348</v>
      </c>
      <c r="M751" t="s">
        <v>12347</v>
      </c>
      <c r="N751">
        <v>27</v>
      </c>
      <c r="O751" t="s">
        <v>12346</v>
      </c>
      <c r="P751" t="s">
        <v>12345</v>
      </c>
      <c r="Q751" t="s">
        <v>12344</v>
      </c>
      <c r="R751" s="7">
        <v>36892</v>
      </c>
      <c r="S751" s="8">
        <f t="shared" si="96"/>
        <v>2001</v>
      </c>
      <c r="T751" s="8">
        <v>2001</v>
      </c>
      <c r="U751" s="8">
        <f t="shared" si="97"/>
        <v>21</v>
      </c>
      <c r="V751" s="7">
        <v>36892</v>
      </c>
      <c r="W751" t="s">
        <v>3617</v>
      </c>
      <c r="X751" s="2" t="s">
        <v>19</v>
      </c>
      <c r="Y751" s="6" t="e">
        <f t="shared" si="94"/>
        <v>#VALUE!</v>
      </c>
      <c r="AA751">
        <v>7481896</v>
      </c>
      <c r="AB751">
        <v>78193</v>
      </c>
      <c r="AD751" t="s">
        <v>5</v>
      </c>
      <c r="AE751">
        <v>39</v>
      </c>
      <c r="AF751" t="s">
        <v>3616</v>
      </c>
      <c r="AH751" s="9">
        <v>42644</v>
      </c>
      <c r="AI751" t="s">
        <v>12343</v>
      </c>
      <c r="AK751" t="s">
        <v>12342</v>
      </c>
      <c r="AL751">
        <v>14</v>
      </c>
      <c r="AM751" s="5">
        <f t="shared" si="98"/>
        <v>0.66666666666666663</v>
      </c>
      <c r="AN751" s="4">
        <f t="shared" si="95"/>
        <v>1.0097185409567082E-3</v>
      </c>
      <c r="AO751" s="3"/>
      <c r="AP751">
        <v>0</v>
      </c>
      <c r="AR751" t="s">
        <v>0</v>
      </c>
      <c r="AT751" s="2" t="s">
        <v>19</v>
      </c>
      <c r="AU751" s="1" t="e">
        <f t="shared" si="99"/>
        <v>#VALUE!</v>
      </c>
      <c r="AV751" s="1" t="e">
        <f t="shared" si="100"/>
        <v>#VALUE!</v>
      </c>
      <c r="AW751" s="1" t="e">
        <f t="shared" si="101"/>
        <v>#VALUE!</v>
      </c>
    </row>
    <row r="752" spans="1:49" x14ac:dyDescent="0.2">
      <c r="A752">
        <v>750</v>
      </c>
      <c r="B752" t="s">
        <v>12341</v>
      </c>
      <c r="C752" t="s">
        <v>12340</v>
      </c>
      <c r="F752" t="s">
        <v>12339</v>
      </c>
      <c r="G752" t="s">
        <v>15</v>
      </c>
      <c r="H752" t="s">
        <v>14</v>
      </c>
      <c r="I752" t="s">
        <v>12338</v>
      </c>
      <c r="J752">
        <v>60029608</v>
      </c>
      <c r="K752" t="s">
        <v>617</v>
      </c>
      <c r="L752" t="s">
        <v>616</v>
      </c>
      <c r="M752" t="s">
        <v>469</v>
      </c>
      <c r="N752">
        <v>3</v>
      </c>
      <c r="O752" t="s">
        <v>12337</v>
      </c>
      <c r="P752" t="s">
        <v>12336</v>
      </c>
      <c r="Q752" t="s">
        <v>12335</v>
      </c>
      <c r="R752" s="7">
        <v>36892</v>
      </c>
      <c r="S752" s="8">
        <f t="shared" si="96"/>
        <v>2001</v>
      </c>
      <c r="T752" s="8">
        <v>2001</v>
      </c>
      <c r="U752" s="8">
        <f t="shared" si="97"/>
        <v>21</v>
      </c>
      <c r="V752" s="7">
        <v>36892</v>
      </c>
      <c r="W752" t="s">
        <v>12334</v>
      </c>
      <c r="X752" s="2">
        <v>0.24099999999999999</v>
      </c>
      <c r="Y752" s="6">
        <f t="shared" si="94"/>
        <v>6.4333573583193185E-3</v>
      </c>
      <c r="AA752">
        <v>305316</v>
      </c>
      <c r="AB752">
        <v>21064</v>
      </c>
      <c r="AC752">
        <v>21578745</v>
      </c>
      <c r="AD752" t="s">
        <v>5</v>
      </c>
      <c r="AE752">
        <v>35</v>
      </c>
      <c r="AF752">
        <v>1</v>
      </c>
      <c r="AH752" t="s">
        <v>12333</v>
      </c>
      <c r="AI752" t="s">
        <v>12332</v>
      </c>
      <c r="AJ752" t="s">
        <v>12331</v>
      </c>
      <c r="AK752" t="s">
        <v>12330</v>
      </c>
      <c r="AL752">
        <v>2</v>
      </c>
      <c r="AM752" s="5">
        <f t="shared" si="98"/>
        <v>9.5238095238095233E-2</v>
      </c>
      <c r="AN752" s="4">
        <f t="shared" si="95"/>
        <v>1.4424550585095833E-4</v>
      </c>
      <c r="AO752" s="3"/>
      <c r="AP752">
        <v>0</v>
      </c>
      <c r="AQ752" t="s">
        <v>12329</v>
      </c>
      <c r="AR752" t="s">
        <v>12328</v>
      </c>
      <c r="AS752" t="s">
        <v>10804</v>
      </c>
      <c r="AT752" s="2">
        <v>0.52700000000000002</v>
      </c>
      <c r="AU752" s="1">
        <f t="shared" si="99"/>
        <v>0.45466238025788103</v>
      </c>
      <c r="AV752" s="1">
        <f t="shared" si="100"/>
        <v>0.32888014320851383</v>
      </c>
      <c r="AW752" s="1">
        <f t="shared" si="101"/>
        <v>0.20309790615914664</v>
      </c>
    </row>
    <row r="753" spans="1:49" x14ac:dyDescent="0.2">
      <c r="A753">
        <v>751</v>
      </c>
      <c r="B753" t="s">
        <v>12327</v>
      </c>
      <c r="C753" t="s">
        <v>12326</v>
      </c>
      <c r="E753">
        <v>11347902</v>
      </c>
      <c r="F753" t="s">
        <v>12325</v>
      </c>
      <c r="G753" t="s">
        <v>15</v>
      </c>
      <c r="H753" t="s">
        <v>14</v>
      </c>
      <c r="I753" t="s">
        <v>12324</v>
      </c>
      <c r="J753">
        <v>60028717</v>
      </c>
      <c r="K753" t="s">
        <v>949</v>
      </c>
      <c r="L753" t="s">
        <v>353</v>
      </c>
      <c r="M753" t="s">
        <v>339</v>
      </c>
      <c r="N753">
        <v>4</v>
      </c>
      <c r="O753" t="s">
        <v>12323</v>
      </c>
      <c r="P753" t="s">
        <v>12322</v>
      </c>
      <c r="Q753" t="s">
        <v>12321</v>
      </c>
      <c r="R753" s="7">
        <v>36892</v>
      </c>
      <c r="S753" s="8">
        <f t="shared" si="96"/>
        <v>2001</v>
      </c>
      <c r="T753" s="8">
        <v>2001</v>
      </c>
      <c r="U753" s="8">
        <f t="shared" si="97"/>
        <v>21</v>
      </c>
      <c r="V753" s="7">
        <v>2001</v>
      </c>
      <c r="W753" t="s">
        <v>12320</v>
      </c>
      <c r="X753" s="2">
        <v>1.647</v>
      </c>
      <c r="Y753" s="6">
        <f t="shared" si="94"/>
        <v>4.3965724353327462E-2</v>
      </c>
      <c r="AA753">
        <v>13402838</v>
      </c>
      <c r="AB753">
        <v>17426</v>
      </c>
      <c r="AD753" t="s">
        <v>5</v>
      </c>
      <c r="AE753">
        <v>8</v>
      </c>
      <c r="AF753">
        <v>2</v>
      </c>
      <c r="AH753" t="s">
        <v>12319</v>
      </c>
      <c r="AI753" t="s">
        <v>12318</v>
      </c>
      <c r="AJ753" t="s">
        <v>12317</v>
      </c>
      <c r="AK753" t="s">
        <v>12316</v>
      </c>
      <c r="AL753">
        <v>14</v>
      </c>
      <c r="AM753" s="5">
        <f t="shared" si="98"/>
        <v>0.66666666666666663</v>
      </c>
      <c r="AN753" s="4">
        <f t="shared" si="95"/>
        <v>1.0097185409567082E-3</v>
      </c>
      <c r="AO753" s="3"/>
      <c r="AP753">
        <v>1</v>
      </c>
      <c r="AR753" t="s">
        <v>0</v>
      </c>
      <c r="AT753" s="2">
        <v>4.4580000000000002</v>
      </c>
      <c r="AU753" s="1">
        <f t="shared" si="99"/>
        <v>3.1078922609616235</v>
      </c>
      <c r="AV753" s="1">
        <f t="shared" si="100"/>
        <v>2.2487721447142084</v>
      </c>
      <c r="AW753" s="1">
        <f t="shared" si="101"/>
        <v>1.3896520284667935</v>
      </c>
    </row>
    <row r="754" spans="1:49" x14ac:dyDescent="0.2">
      <c r="A754">
        <v>752</v>
      </c>
      <c r="B754" t="s">
        <v>12315</v>
      </c>
      <c r="C754" t="s">
        <v>12314</v>
      </c>
      <c r="F754" t="s">
        <v>12313</v>
      </c>
      <c r="G754" t="s">
        <v>15</v>
      </c>
      <c r="H754" t="s">
        <v>14</v>
      </c>
      <c r="I754" t="s">
        <v>12312</v>
      </c>
      <c r="J754" t="s">
        <v>12307</v>
      </c>
      <c r="K754" t="s">
        <v>12311</v>
      </c>
      <c r="L754" t="s">
        <v>12310</v>
      </c>
      <c r="M754" t="s">
        <v>263</v>
      </c>
      <c r="N754">
        <v>2</v>
      </c>
      <c r="O754" t="s">
        <v>12309</v>
      </c>
      <c r="P754" t="s">
        <v>12308</v>
      </c>
      <c r="Q754" t="s">
        <v>12307</v>
      </c>
      <c r="R754" s="7">
        <v>36892</v>
      </c>
      <c r="S754" s="8">
        <f t="shared" si="96"/>
        <v>2001</v>
      </c>
      <c r="T754" s="8">
        <v>2001</v>
      </c>
      <c r="U754" s="8">
        <f t="shared" si="97"/>
        <v>21</v>
      </c>
      <c r="V754" s="7">
        <v>2001</v>
      </c>
      <c r="W754" t="s">
        <v>1885</v>
      </c>
      <c r="X754" s="2">
        <v>1.887</v>
      </c>
      <c r="Y754" s="6">
        <f t="shared" si="94"/>
        <v>5.0372387282774087E-2</v>
      </c>
      <c r="AA754">
        <v>5562821</v>
      </c>
      <c r="AB754">
        <v>29459</v>
      </c>
      <c r="AD754" t="s">
        <v>5</v>
      </c>
      <c r="AE754">
        <v>64</v>
      </c>
      <c r="AF754">
        <v>6</v>
      </c>
      <c r="AG754">
        <v>62002</v>
      </c>
      <c r="AI754" t="s">
        <v>12306</v>
      </c>
      <c r="AK754" t="s">
        <v>12305</v>
      </c>
      <c r="AL754">
        <v>54</v>
      </c>
      <c r="AM754" s="5">
        <f t="shared" si="98"/>
        <v>2.5714285714285716</v>
      </c>
      <c r="AN754" s="4">
        <f t="shared" si="95"/>
        <v>3.8946286579758754E-3</v>
      </c>
      <c r="AO754" s="3"/>
      <c r="AP754">
        <v>0</v>
      </c>
      <c r="AR754" t="s">
        <v>0</v>
      </c>
      <c r="AT754" s="2">
        <v>5.2960000000000003</v>
      </c>
      <c r="AU754" s="1">
        <f t="shared" si="99"/>
        <v>3.6429059695334618</v>
      </c>
      <c r="AV754" s="1">
        <f t="shared" si="100"/>
        <v>2.7133507970374979</v>
      </c>
      <c r="AW754" s="1">
        <f t="shared" si="101"/>
        <v>1.7837956245415336</v>
      </c>
    </row>
    <row r="755" spans="1:49" x14ac:dyDescent="0.2">
      <c r="A755">
        <v>753</v>
      </c>
      <c r="B755" t="s">
        <v>12304</v>
      </c>
      <c r="C755" t="s">
        <v>12303</v>
      </c>
      <c r="F755" t="s">
        <v>12302</v>
      </c>
      <c r="G755" t="s">
        <v>15</v>
      </c>
      <c r="H755" t="s">
        <v>14</v>
      </c>
      <c r="I755" t="s">
        <v>12301</v>
      </c>
      <c r="J755" t="s">
        <v>12300</v>
      </c>
      <c r="K755" t="s">
        <v>12299</v>
      </c>
      <c r="L755" t="s">
        <v>12298</v>
      </c>
      <c r="M755" t="s">
        <v>263</v>
      </c>
      <c r="N755">
        <v>5</v>
      </c>
      <c r="O755" t="s">
        <v>12297</v>
      </c>
      <c r="P755" t="s">
        <v>12296</v>
      </c>
      <c r="Q755" t="s">
        <v>12295</v>
      </c>
      <c r="R755" s="7">
        <v>36892</v>
      </c>
      <c r="S755" s="8">
        <f t="shared" si="96"/>
        <v>2001</v>
      </c>
      <c r="T755" s="8">
        <v>2001</v>
      </c>
      <c r="U755" s="8">
        <f t="shared" si="97"/>
        <v>21</v>
      </c>
      <c r="V755" s="7">
        <v>2001</v>
      </c>
      <c r="W755" t="s">
        <v>12294</v>
      </c>
      <c r="X755" s="2">
        <v>2.0070000000000001</v>
      </c>
      <c r="Y755" s="6">
        <f t="shared" si="94"/>
        <v>5.3575718747497406E-2</v>
      </c>
      <c r="AA755">
        <v>948276</v>
      </c>
      <c r="AB755">
        <v>27962</v>
      </c>
      <c r="AD755" t="s">
        <v>5</v>
      </c>
      <c r="AE755">
        <v>28</v>
      </c>
      <c r="AF755">
        <v>14</v>
      </c>
      <c r="AH755" t="s">
        <v>12293</v>
      </c>
      <c r="AI755" t="s">
        <v>12292</v>
      </c>
      <c r="AK755" t="s">
        <v>12291</v>
      </c>
      <c r="AL755">
        <v>100</v>
      </c>
      <c r="AM755" s="5">
        <f t="shared" si="98"/>
        <v>4.7619047619047619</v>
      </c>
      <c r="AN755" s="4">
        <f t="shared" si="95"/>
        <v>7.2122752925479162E-3</v>
      </c>
      <c r="AO755" s="3"/>
      <c r="AP755">
        <v>1</v>
      </c>
      <c r="AR755" t="s">
        <v>0</v>
      </c>
      <c r="AT755" s="2">
        <v>4.72</v>
      </c>
      <c r="AU755" s="1">
        <f t="shared" si="99"/>
        <v>3.9666685711012555</v>
      </c>
      <c r="AV755" s="1">
        <f t="shared" si="100"/>
        <v>3.0393997020022661</v>
      </c>
      <c r="AW755" s="1">
        <f t="shared" si="101"/>
        <v>2.1121308329032762</v>
      </c>
    </row>
    <row r="756" spans="1:49" x14ac:dyDescent="0.2">
      <c r="A756">
        <v>754</v>
      </c>
      <c r="B756" t="s">
        <v>12290</v>
      </c>
      <c r="C756" t="s">
        <v>12289</v>
      </c>
      <c r="F756" t="s">
        <v>12288</v>
      </c>
      <c r="G756" t="s">
        <v>15</v>
      </c>
      <c r="H756" t="s">
        <v>14</v>
      </c>
      <c r="I756" t="s">
        <v>12287</v>
      </c>
      <c r="J756">
        <v>60009037</v>
      </c>
      <c r="K756" t="s">
        <v>1130</v>
      </c>
      <c r="L756" t="s">
        <v>1129</v>
      </c>
      <c r="M756" t="s">
        <v>10</v>
      </c>
      <c r="N756">
        <v>3</v>
      </c>
      <c r="O756" t="s">
        <v>12286</v>
      </c>
      <c r="P756" t="s">
        <v>12285</v>
      </c>
      <c r="Q756" t="s">
        <v>1402</v>
      </c>
      <c r="R756" s="7">
        <v>36892</v>
      </c>
      <c r="S756" s="8">
        <f t="shared" si="96"/>
        <v>2001</v>
      </c>
      <c r="T756" s="8">
        <v>2001</v>
      </c>
      <c r="U756" s="8">
        <f t="shared" si="97"/>
        <v>21</v>
      </c>
      <c r="V756" s="7">
        <v>2001</v>
      </c>
      <c r="W756" t="s">
        <v>1885</v>
      </c>
      <c r="X756" s="2">
        <v>1.887</v>
      </c>
      <c r="Y756" s="6">
        <f t="shared" si="94"/>
        <v>5.0372387282774087E-2</v>
      </c>
      <c r="AA756">
        <v>5562821</v>
      </c>
      <c r="AB756">
        <v>29459</v>
      </c>
      <c r="AD756" t="s">
        <v>5</v>
      </c>
      <c r="AE756">
        <v>63</v>
      </c>
      <c r="AF756">
        <v>2</v>
      </c>
      <c r="AG756">
        <v>21101</v>
      </c>
      <c r="AI756" t="s">
        <v>12284</v>
      </c>
      <c r="AK756" t="s">
        <v>12283</v>
      </c>
      <c r="AL756">
        <v>61</v>
      </c>
      <c r="AM756" s="5">
        <f t="shared" si="98"/>
        <v>2.9047619047619047</v>
      </c>
      <c r="AN756" s="4">
        <f t="shared" si="95"/>
        <v>4.399487928454229E-3</v>
      </c>
      <c r="AO756" s="3"/>
      <c r="AP756">
        <v>0</v>
      </c>
      <c r="AR756" t="s">
        <v>0</v>
      </c>
      <c r="AT756" s="2">
        <v>5.2960000000000003</v>
      </c>
      <c r="AU756" s="1">
        <f t="shared" si="99"/>
        <v>3.6580517476478129</v>
      </c>
      <c r="AV756" s="1">
        <f t="shared" si="100"/>
        <v>2.7385937605614159</v>
      </c>
      <c r="AW756" s="1">
        <f t="shared" si="101"/>
        <v>1.8191357734750186</v>
      </c>
    </row>
    <row r="757" spans="1:49" x14ac:dyDescent="0.2">
      <c r="A757">
        <v>755</v>
      </c>
      <c r="B757" t="s">
        <v>12282</v>
      </c>
      <c r="C757" t="s">
        <v>12281</v>
      </c>
      <c r="F757" t="s">
        <v>12280</v>
      </c>
      <c r="G757" t="s">
        <v>15</v>
      </c>
      <c r="H757" t="s">
        <v>14</v>
      </c>
      <c r="I757" t="s">
        <v>12279</v>
      </c>
      <c r="J757" t="s">
        <v>12278</v>
      </c>
      <c r="K757" t="s">
        <v>12277</v>
      </c>
      <c r="L757" t="s">
        <v>12276</v>
      </c>
      <c r="M757" t="s">
        <v>12275</v>
      </c>
      <c r="N757">
        <v>2</v>
      </c>
      <c r="O757" t="s">
        <v>12274</v>
      </c>
      <c r="P757" t="s">
        <v>12273</v>
      </c>
      <c r="Q757" t="s">
        <v>12272</v>
      </c>
      <c r="R757" s="7">
        <v>36892</v>
      </c>
      <c r="S757" s="8">
        <f t="shared" si="96"/>
        <v>2001</v>
      </c>
      <c r="T757" s="8">
        <v>2001</v>
      </c>
      <c r="U757" s="8">
        <f t="shared" si="97"/>
        <v>21</v>
      </c>
      <c r="V757" s="7">
        <v>2001</v>
      </c>
      <c r="W757" t="s">
        <v>4074</v>
      </c>
      <c r="X757" s="2">
        <v>0.30399999999999999</v>
      </c>
      <c r="Y757" s="6">
        <f t="shared" si="94"/>
        <v>8.115106377299057E-3</v>
      </c>
      <c r="AA757">
        <v>8952477</v>
      </c>
      <c r="AB757">
        <v>12250</v>
      </c>
      <c r="AD757" t="s">
        <v>5</v>
      </c>
      <c r="AE757">
        <v>30</v>
      </c>
      <c r="AF757">
        <v>1</v>
      </c>
      <c r="AH757" t="s">
        <v>3181</v>
      </c>
      <c r="AI757" t="s">
        <v>12271</v>
      </c>
      <c r="AJ757" t="s">
        <v>12270</v>
      </c>
      <c r="AK757" t="s">
        <v>12269</v>
      </c>
      <c r="AL757">
        <v>62</v>
      </c>
      <c r="AM757" s="5">
        <f t="shared" si="98"/>
        <v>2.9523809523809526</v>
      </c>
      <c r="AN757" s="4">
        <f t="shared" si="95"/>
        <v>4.4716106813797087E-3</v>
      </c>
      <c r="AO757" s="3"/>
      <c r="AP757">
        <v>0</v>
      </c>
      <c r="AR757" t="s">
        <v>0</v>
      </c>
      <c r="AT757" s="2" t="s">
        <v>19</v>
      </c>
      <c r="AU757" s="1">
        <f t="shared" si="99"/>
        <v>0.70220576685232527</v>
      </c>
      <c r="AV757" s="1">
        <f t="shared" si="100"/>
        <v>0.62933585293393823</v>
      </c>
      <c r="AW757" s="1">
        <f t="shared" si="101"/>
        <v>0.5564659390155513</v>
      </c>
    </row>
    <row r="758" spans="1:49" x14ac:dyDescent="0.2">
      <c r="A758">
        <v>756</v>
      </c>
      <c r="B758" t="s">
        <v>12268</v>
      </c>
      <c r="C758" t="s">
        <v>12267</v>
      </c>
      <c r="F758" t="s">
        <v>12266</v>
      </c>
      <c r="G758" t="s">
        <v>15</v>
      </c>
      <c r="H758" t="s">
        <v>14</v>
      </c>
      <c r="I758" t="s">
        <v>12265</v>
      </c>
      <c r="J758">
        <v>60031846</v>
      </c>
      <c r="K758" t="s">
        <v>12264</v>
      </c>
      <c r="L758" t="s">
        <v>12263</v>
      </c>
      <c r="M758" t="s">
        <v>3077</v>
      </c>
      <c r="N758">
        <v>2</v>
      </c>
      <c r="O758" t="s">
        <v>12262</v>
      </c>
      <c r="P758" t="s">
        <v>12261</v>
      </c>
      <c r="Q758" t="s">
        <v>12260</v>
      </c>
      <c r="R758" s="7">
        <v>36892</v>
      </c>
      <c r="S758" s="8">
        <f t="shared" si="96"/>
        <v>2001</v>
      </c>
      <c r="T758" s="8">
        <v>2001</v>
      </c>
      <c r="U758" s="8">
        <f t="shared" si="97"/>
        <v>21</v>
      </c>
      <c r="V758" s="7">
        <v>2001</v>
      </c>
      <c r="W758" t="s">
        <v>12240</v>
      </c>
      <c r="X758" s="2">
        <v>0.23899999999999999</v>
      </c>
      <c r="Y758" s="6">
        <f t="shared" si="94"/>
        <v>6.3799685005739301E-3</v>
      </c>
      <c r="AA758">
        <v>13835416</v>
      </c>
      <c r="AB758">
        <v>17961</v>
      </c>
      <c r="AD758" t="s">
        <v>5</v>
      </c>
      <c r="AE758">
        <v>13</v>
      </c>
      <c r="AF758" t="s">
        <v>12239</v>
      </c>
      <c r="AH758" t="s">
        <v>12259</v>
      </c>
      <c r="AI758" t="s">
        <v>12258</v>
      </c>
      <c r="AK758" t="s">
        <v>12257</v>
      </c>
      <c r="AL758">
        <v>7</v>
      </c>
      <c r="AM758" s="5">
        <f t="shared" si="98"/>
        <v>0.33333333333333331</v>
      </c>
      <c r="AN758" s="4">
        <f t="shared" si="95"/>
        <v>5.048592704783541E-4</v>
      </c>
      <c r="AO758" s="3"/>
      <c r="AP758">
        <v>0</v>
      </c>
      <c r="AR758" t="s">
        <v>0</v>
      </c>
      <c r="AT758" s="2" t="s">
        <v>19</v>
      </c>
      <c r="AU758" s="1">
        <f t="shared" si="99"/>
        <v>0.46174357315452569</v>
      </c>
      <c r="AV758" s="1">
        <f t="shared" si="100"/>
        <v>0.34424138855261421</v>
      </c>
      <c r="AW758" s="1">
        <f t="shared" si="101"/>
        <v>0.22673920395070271</v>
      </c>
    </row>
    <row r="759" spans="1:49" x14ac:dyDescent="0.2">
      <c r="A759">
        <v>757</v>
      </c>
      <c r="B759" t="s">
        <v>12256</v>
      </c>
      <c r="C759" t="s">
        <v>12255</v>
      </c>
      <c r="F759" t="s">
        <v>12254</v>
      </c>
      <c r="G759" t="s">
        <v>15</v>
      </c>
      <c r="H759" t="s">
        <v>14</v>
      </c>
      <c r="I759" t="s">
        <v>12253</v>
      </c>
      <c r="J759">
        <v>124598508</v>
      </c>
      <c r="K759" t="s">
        <v>12252</v>
      </c>
      <c r="L759" t="s">
        <v>12251</v>
      </c>
      <c r="M759" t="s">
        <v>141</v>
      </c>
      <c r="N759">
        <v>1</v>
      </c>
      <c r="O759" t="s">
        <v>12250</v>
      </c>
      <c r="P759">
        <v>7003583681</v>
      </c>
      <c r="Q759">
        <v>124598508</v>
      </c>
      <c r="R759" s="7">
        <v>36892</v>
      </c>
      <c r="S759" s="8">
        <f t="shared" si="96"/>
        <v>2001</v>
      </c>
      <c r="T759" s="8">
        <v>2001</v>
      </c>
      <c r="U759" s="8">
        <f t="shared" si="97"/>
        <v>21</v>
      </c>
      <c r="V759" s="7">
        <v>2001</v>
      </c>
      <c r="W759" t="s">
        <v>12240</v>
      </c>
      <c r="X759" s="2">
        <v>0.23899999999999999</v>
      </c>
      <c r="Y759" s="6">
        <f t="shared" si="94"/>
        <v>6.3799685005739301E-3</v>
      </c>
      <c r="AA759">
        <v>13835416</v>
      </c>
      <c r="AB759">
        <v>17961</v>
      </c>
      <c r="AD759" t="s">
        <v>5</v>
      </c>
      <c r="AE759">
        <v>13</v>
      </c>
      <c r="AF759" t="s">
        <v>12239</v>
      </c>
      <c r="AH759" t="s">
        <v>12249</v>
      </c>
      <c r="AI759" t="s">
        <v>12248</v>
      </c>
      <c r="AK759" t="s">
        <v>12247</v>
      </c>
      <c r="AL759">
        <v>0</v>
      </c>
      <c r="AM759" s="5">
        <f t="shared" si="98"/>
        <v>0</v>
      </c>
      <c r="AN759" s="4">
        <f t="shared" si="95"/>
        <v>0</v>
      </c>
      <c r="AO759" s="3"/>
      <c r="AP759">
        <v>0</v>
      </c>
      <c r="AR759" t="s">
        <v>0</v>
      </c>
      <c r="AT759" s="2" t="s">
        <v>19</v>
      </c>
      <c r="AU759" s="1">
        <f t="shared" si="99"/>
        <v>0.44659779504017505</v>
      </c>
      <c r="AV759" s="1">
        <f t="shared" si="100"/>
        <v>0.31899842502869652</v>
      </c>
      <c r="AW759" s="1">
        <f t="shared" si="101"/>
        <v>0.19139905501721791</v>
      </c>
    </row>
    <row r="760" spans="1:49" x14ac:dyDescent="0.2">
      <c r="A760">
        <v>758</v>
      </c>
      <c r="B760" t="s">
        <v>12246</v>
      </c>
      <c r="C760" t="s">
        <v>12245</v>
      </c>
      <c r="F760" t="s">
        <v>12244</v>
      </c>
      <c r="G760" t="s">
        <v>15</v>
      </c>
      <c r="H760" t="s">
        <v>14</v>
      </c>
      <c r="I760" t="s">
        <v>12243</v>
      </c>
      <c r="J760">
        <v>60014652</v>
      </c>
      <c r="K760" t="s">
        <v>2495</v>
      </c>
      <c r="L760" t="s">
        <v>1364</v>
      </c>
      <c r="M760" t="s">
        <v>141</v>
      </c>
      <c r="N760">
        <v>3</v>
      </c>
      <c r="O760" t="s">
        <v>12242</v>
      </c>
      <c r="P760" t="s">
        <v>12241</v>
      </c>
      <c r="Q760" t="s">
        <v>2780</v>
      </c>
      <c r="R760" s="7">
        <v>36892</v>
      </c>
      <c r="S760" s="8">
        <f t="shared" si="96"/>
        <v>2001</v>
      </c>
      <c r="T760" s="8">
        <v>2001</v>
      </c>
      <c r="U760" s="8">
        <f t="shared" si="97"/>
        <v>21</v>
      </c>
      <c r="V760" s="7">
        <v>2001</v>
      </c>
      <c r="W760" t="s">
        <v>12240</v>
      </c>
      <c r="X760" s="2">
        <v>0.23899999999999999</v>
      </c>
      <c r="Y760" s="6">
        <f t="shared" si="94"/>
        <v>6.3799685005739301E-3</v>
      </c>
      <c r="AA760">
        <v>13835416</v>
      </c>
      <c r="AB760">
        <v>17961</v>
      </c>
      <c r="AD760" t="s">
        <v>5</v>
      </c>
      <c r="AE760">
        <v>14</v>
      </c>
      <c r="AF760" t="s">
        <v>12239</v>
      </c>
      <c r="AH760" t="s">
        <v>12238</v>
      </c>
      <c r="AI760" t="s">
        <v>12237</v>
      </c>
      <c r="AK760" t="s">
        <v>12236</v>
      </c>
      <c r="AL760">
        <v>0</v>
      </c>
      <c r="AM760" s="5">
        <f t="shared" si="98"/>
        <v>0</v>
      </c>
      <c r="AN760" s="4">
        <f t="shared" si="95"/>
        <v>0</v>
      </c>
      <c r="AO760" s="3"/>
      <c r="AP760">
        <v>0</v>
      </c>
      <c r="AR760" t="s">
        <v>0</v>
      </c>
      <c r="AT760" s="2" t="s">
        <v>19</v>
      </c>
      <c r="AU760" s="1">
        <f t="shared" si="99"/>
        <v>0.44659779504017505</v>
      </c>
      <c r="AV760" s="1">
        <f t="shared" si="100"/>
        <v>0.31899842502869652</v>
      </c>
      <c r="AW760" s="1">
        <f t="shared" si="101"/>
        <v>0.19139905501721791</v>
      </c>
    </row>
    <row r="761" spans="1:49" x14ac:dyDescent="0.2">
      <c r="A761">
        <v>759</v>
      </c>
      <c r="B761" t="s">
        <v>12235</v>
      </c>
      <c r="C761" t="s">
        <v>12234</v>
      </c>
      <c r="E761">
        <v>11762164</v>
      </c>
      <c r="F761" t="s">
        <v>12233</v>
      </c>
      <c r="G761" t="s">
        <v>15</v>
      </c>
      <c r="H761" t="s">
        <v>14</v>
      </c>
      <c r="I761" t="s">
        <v>12232</v>
      </c>
      <c r="J761">
        <v>60026722</v>
      </c>
      <c r="K761" t="s">
        <v>12231</v>
      </c>
      <c r="L761" t="s">
        <v>2523</v>
      </c>
      <c r="M761" t="s">
        <v>10</v>
      </c>
      <c r="N761">
        <v>2</v>
      </c>
      <c r="O761" t="s">
        <v>12230</v>
      </c>
      <c r="P761" t="s">
        <v>12229</v>
      </c>
      <c r="Q761" t="s">
        <v>12228</v>
      </c>
      <c r="R761" s="7">
        <v>36892</v>
      </c>
      <c r="S761" s="8">
        <f t="shared" si="96"/>
        <v>2001</v>
      </c>
      <c r="T761" s="8">
        <v>2001</v>
      </c>
      <c r="U761" s="8">
        <f t="shared" si="97"/>
        <v>21</v>
      </c>
      <c r="V761" s="7">
        <v>2001</v>
      </c>
      <c r="W761" t="s">
        <v>691</v>
      </c>
      <c r="X761" s="2">
        <v>1.2529999999999999</v>
      </c>
      <c r="Y761" s="6">
        <f t="shared" si="94"/>
        <v>3.3448119377485916E-2</v>
      </c>
      <c r="AA761">
        <v>320935</v>
      </c>
      <c r="AB761">
        <v>16646</v>
      </c>
      <c r="AD761" t="s">
        <v>5</v>
      </c>
      <c r="AE761">
        <v>214</v>
      </c>
      <c r="AF761">
        <v>1</v>
      </c>
      <c r="AH761" t="s">
        <v>12227</v>
      </c>
      <c r="AI761" t="s">
        <v>12226</v>
      </c>
      <c r="AJ761" t="s">
        <v>12225</v>
      </c>
      <c r="AK761" t="s">
        <v>12224</v>
      </c>
      <c r="AL761">
        <v>31</v>
      </c>
      <c r="AM761" s="5">
        <f t="shared" si="98"/>
        <v>1.4761904761904763</v>
      </c>
      <c r="AN761" s="4">
        <f t="shared" si="95"/>
        <v>2.2358053406898544E-3</v>
      </c>
      <c r="AO761" s="3"/>
      <c r="AP761">
        <v>0</v>
      </c>
      <c r="AR761" t="s">
        <v>0</v>
      </c>
      <c r="AT761" s="2">
        <v>4.1159999999999997</v>
      </c>
      <c r="AU761" s="1">
        <f t="shared" si="99"/>
        <v>2.4084425166447097</v>
      </c>
      <c r="AV761" s="1">
        <f t="shared" si="100"/>
        <v>1.7841962359087884</v>
      </c>
      <c r="AW761" s="1">
        <f t="shared" si="101"/>
        <v>1.1599499551728671</v>
      </c>
    </row>
    <row r="762" spans="1:49" x14ac:dyDescent="0.2">
      <c r="A762">
        <v>760</v>
      </c>
      <c r="B762" t="s">
        <v>12223</v>
      </c>
      <c r="C762" t="s">
        <v>12222</v>
      </c>
      <c r="F762" t="s">
        <v>12221</v>
      </c>
      <c r="G762" t="s">
        <v>15</v>
      </c>
      <c r="H762" t="s">
        <v>14</v>
      </c>
      <c r="I762" t="s">
        <v>12220</v>
      </c>
      <c r="J762">
        <v>100413420</v>
      </c>
      <c r="K762" t="s">
        <v>12219</v>
      </c>
      <c r="L762" t="s">
        <v>12218</v>
      </c>
      <c r="M762" t="s">
        <v>10</v>
      </c>
      <c r="N762">
        <v>2</v>
      </c>
      <c r="O762" t="s">
        <v>12217</v>
      </c>
      <c r="P762" t="s">
        <v>12216</v>
      </c>
      <c r="Q762" t="s">
        <v>12215</v>
      </c>
      <c r="R762" s="7">
        <v>36892</v>
      </c>
      <c r="S762" s="8">
        <f t="shared" si="96"/>
        <v>2001</v>
      </c>
      <c r="T762" s="8">
        <v>2001</v>
      </c>
      <c r="U762" s="8">
        <f t="shared" si="97"/>
        <v>21</v>
      </c>
      <c r="V762" s="7">
        <v>2001</v>
      </c>
      <c r="W762" t="s">
        <v>12141</v>
      </c>
      <c r="X762" s="2">
        <v>0.14899999999999999</v>
      </c>
      <c r="Y762" s="6">
        <f t="shared" si="94"/>
        <v>3.977469902031446E-3</v>
      </c>
      <c r="AA762">
        <v>1901494</v>
      </c>
      <c r="AB762">
        <v>17274</v>
      </c>
      <c r="AD762" t="s">
        <v>5</v>
      </c>
      <c r="AE762">
        <v>1</v>
      </c>
      <c r="AH762" t="s">
        <v>12214</v>
      </c>
      <c r="AI762" t="s">
        <v>12213</v>
      </c>
      <c r="AK762" t="s">
        <v>12212</v>
      </c>
      <c r="AL762">
        <v>1</v>
      </c>
      <c r="AM762" s="5">
        <f t="shared" si="98"/>
        <v>4.7619047619047616E-2</v>
      </c>
      <c r="AN762" s="4">
        <f t="shared" si="95"/>
        <v>7.2122752925479164E-5</v>
      </c>
      <c r="AO762" s="3"/>
      <c r="AP762">
        <v>0</v>
      </c>
      <c r="AR762" t="s">
        <v>0</v>
      </c>
      <c r="AT762" s="2" t="s">
        <v>19</v>
      </c>
      <c r="AU762" s="1">
        <f t="shared" si="99"/>
        <v>0.28058657572996559</v>
      </c>
      <c r="AV762" s="1">
        <f t="shared" si="100"/>
        <v>0.20247963274784625</v>
      </c>
      <c r="AW762" s="1">
        <f t="shared" si="101"/>
        <v>0.12437268976572692</v>
      </c>
    </row>
    <row r="763" spans="1:49" x14ac:dyDescent="0.2">
      <c r="A763">
        <v>761</v>
      </c>
      <c r="B763" t="s">
        <v>12211</v>
      </c>
      <c r="C763" t="s">
        <v>12210</v>
      </c>
      <c r="F763" t="s">
        <v>12209</v>
      </c>
      <c r="G763" t="s">
        <v>15</v>
      </c>
      <c r="H763" t="s">
        <v>14</v>
      </c>
      <c r="I763" t="s">
        <v>12208</v>
      </c>
      <c r="J763" t="s">
        <v>12207</v>
      </c>
      <c r="K763" t="s">
        <v>12206</v>
      </c>
      <c r="L763" t="s">
        <v>12205</v>
      </c>
      <c r="M763" t="s">
        <v>6142</v>
      </c>
      <c r="N763">
        <v>3</v>
      </c>
      <c r="O763" t="s">
        <v>12204</v>
      </c>
      <c r="P763" t="s">
        <v>12203</v>
      </c>
      <c r="Q763" t="s">
        <v>12202</v>
      </c>
      <c r="R763" s="7">
        <v>36892</v>
      </c>
      <c r="S763" s="8">
        <f t="shared" si="96"/>
        <v>2001</v>
      </c>
      <c r="T763" s="8">
        <v>2001</v>
      </c>
      <c r="U763" s="8">
        <f t="shared" si="97"/>
        <v>21</v>
      </c>
      <c r="V763" s="7">
        <v>2001</v>
      </c>
      <c r="W763" t="s">
        <v>12141</v>
      </c>
      <c r="X763" s="2">
        <v>0.14899999999999999</v>
      </c>
      <c r="Y763" s="6">
        <f t="shared" si="94"/>
        <v>3.977469902031446E-3</v>
      </c>
      <c r="AA763">
        <v>1901494</v>
      </c>
      <c r="AB763">
        <v>17274</v>
      </c>
      <c r="AD763" t="s">
        <v>5</v>
      </c>
      <c r="AE763">
        <v>2</v>
      </c>
      <c r="AH763" t="s">
        <v>12201</v>
      </c>
      <c r="AI763" t="s">
        <v>12200</v>
      </c>
      <c r="AK763" t="s">
        <v>12199</v>
      </c>
      <c r="AL763">
        <v>1</v>
      </c>
      <c r="AM763" s="5">
        <f t="shared" si="98"/>
        <v>4.7619047619047616E-2</v>
      </c>
      <c r="AN763" s="4">
        <f t="shared" si="95"/>
        <v>7.2122752925479164E-5</v>
      </c>
      <c r="AO763" s="3"/>
      <c r="AP763">
        <v>0</v>
      </c>
      <c r="AR763" t="s">
        <v>0</v>
      </c>
      <c r="AT763" s="2" t="s">
        <v>19</v>
      </c>
      <c r="AU763" s="1">
        <f t="shared" si="99"/>
        <v>0.28058657572996559</v>
      </c>
      <c r="AV763" s="1">
        <f t="shared" si="100"/>
        <v>0.20247963274784625</v>
      </c>
      <c r="AW763" s="1">
        <f t="shared" si="101"/>
        <v>0.12437268976572692</v>
      </c>
    </row>
    <row r="764" spans="1:49" x14ac:dyDescent="0.2">
      <c r="A764">
        <v>762</v>
      </c>
      <c r="B764" t="s">
        <v>12198</v>
      </c>
      <c r="C764" t="s">
        <v>12197</v>
      </c>
      <c r="F764" t="s">
        <v>12196</v>
      </c>
      <c r="G764" t="s">
        <v>15</v>
      </c>
      <c r="H764" t="s">
        <v>14</v>
      </c>
      <c r="I764" t="s">
        <v>12195</v>
      </c>
      <c r="J764">
        <v>60018353</v>
      </c>
      <c r="K764" t="s">
        <v>12194</v>
      </c>
      <c r="L764" t="s">
        <v>12193</v>
      </c>
      <c r="M764" t="s">
        <v>339</v>
      </c>
      <c r="N764">
        <v>2</v>
      </c>
      <c r="O764" t="s">
        <v>12192</v>
      </c>
      <c r="P764" t="s">
        <v>12191</v>
      </c>
      <c r="Q764" t="s">
        <v>12190</v>
      </c>
      <c r="R764" s="7">
        <v>36892</v>
      </c>
      <c r="S764" s="8">
        <f t="shared" si="96"/>
        <v>2001</v>
      </c>
      <c r="T764" s="8">
        <v>2001</v>
      </c>
      <c r="U764" s="8">
        <f t="shared" si="97"/>
        <v>21</v>
      </c>
      <c r="V764" s="7">
        <v>2001</v>
      </c>
      <c r="W764" t="s">
        <v>12141</v>
      </c>
      <c r="X764" s="2">
        <v>0.14899999999999999</v>
      </c>
      <c r="Y764" s="6">
        <f t="shared" si="94"/>
        <v>3.977469902031446E-3</v>
      </c>
      <c r="AA764">
        <v>1901494</v>
      </c>
      <c r="AB764">
        <v>17274</v>
      </c>
      <c r="AD764" t="s">
        <v>5</v>
      </c>
      <c r="AE764">
        <v>1</v>
      </c>
      <c r="AH764" t="s">
        <v>12189</v>
      </c>
      <c r="AI764" t="s">
        <v>12188</v>
      </c>
      <c r="AK764" t="s">
        <v>12187</v>
      </c>
      <c r="AL764">
        <v>2</v>
      </c>
      <c r="AM764" s="5">
        <f t="shared" si="98"/>
        <v>9.5238095238095233E-2</v>
      </c>
      <c r="AN764" s="4">
        <f t="shared" si="95"/>
        <v>1.4424550585095833E-4</v>
      </c>
      <c r="AO764" s="3"/>
      <c r="AP764">
        <v>0</v>
      </c>
      <c r="AR764" t="s">
        <v>0</v>
      </c>
      <c r="AT764" s="2" t="s">
        <v>19</v>
      </c>
      <c r="AU764" s="1">
        <f t="shared" si="99"/>
        <v>0.28275025831772999</v>
      </c>
      <c r="AV764" s="1">
        <f t="shared" si="100"/>
        <v>0.20608577039412024</v>
      </c>
      <c r="AW764" s="1">
        <f t="shared" si="101"/>
        <v>0.12942128247051043</v>
      </c>
    </row>
    <row r="765" spans="1:49" x14ac:dyDescent="0.2">
      <c r="A765">
        <v>763</v>
      </c>
      <c r="B765" t="s">
        <v>12186</v>
      </c>
      <c r="C765" t="s">
        <v>12185</v>
      </c>
      <c r="F765" t="s">
        <v>12184</v>
      </c>
      <c r="G765" t="s">
        <v>15</v>
      </c>
      <c r="H765" t="s">
        <v>14</v>
      </c>
      <c r="I765" t="s">
        <v>12183</v>
      </c>
      <c r="J765">
        <v>60033010</v>
      </c>
      <c r="K765" t="s">
        <v>12182</v>
      </c>
      <c r="L765" t="s">
        <v>12181</v>
      </c>
      <c r="M765" t="s">
        <v>10</v>
      </c>
      <c r="N765">
        <v>2</v>
      </c>
      <c r="O765" t="s">
        <v>12180</v>
      </c>
      <c r="P765" t="s">
        <v>12179</v>
      </c>
      <c r="Q765" t="s">
        <v>12178</v>
      </c>
      <c r="R765" s="7">
        <v>36892</v>
      </c>
      <c r="S765" s="8">
        <f t="shared" si="96"/>
        <v>2001</v>
      </c>
      <c r="T765" s="8">
        <v>2001</v>
      </c>
      <c r="U765" s="8">
        <f t="shared" si="97"/>
        <v>21</v>
      </c>
      <c r="V765" s="7">
        <v>2001</v>
      </c>
      <c r="W765" t="s">
        <v>12141</v>
      </c>
      <c r="X765" s="2">
        <v>0.14899999999999999</v>
      </c>
      <c r="Y765" s="6">
        <f t="shared" si="94"/>
        <v>3.977469902031446E-3</v>
      </c>
      <c r="AA765">
        <v>1901494</v>
      </c>
      <c r="AB765">
        <v>17274</v>
      </c>
      <c r="AD765" t="s">
        <v>5</v>
      </c>
      <c r="AE765">
        <v>1</v>
      </c>
      <c r="AH765" t="s">
        <v>12177</v>
      </c>
      <c r="AI765" t="s">
        <v>12176</v>
      </c>
      <c r="AK765" t="s">
        <v>12175</v>
      </c>
      <c r="AL765">
        <v>12</v>
      </c>
      <c r="AM765" s="5">
        <f t="shared" si="98"/>
        <v>0.5714285714285714</v>
      </c>
      <c r="AN765" s="4">
        <f t="shared" si="95"/>
        <v>8.6547303510574997E-4</v>
      </c>
      <c r="AO765" s="3"/>
      <c r="AP765">
        <v>0</v>
      </c>
      <c r="AR765" t="s">
        <v>0</v>
      </c>
      <c r="AT765" s="2" t="s">
        <v>19</v>
      </c>
      <c r="AU765" s="1">
        <f t="shared" si="99"/>
        <v>0.30438708419537369</v>
      </c>
      <c r="AV765" s="1">
        <f t="shared" si="100"/>
        <v>0.24214714685685981</v>
      </c>
      <c r="AW765" s="1">
        <f t="shared" si="101"/>
        <v>0.17990720951834585</v>
      </c>
    </row>
    <row r="766" spans="1:49" x14ac:dyDescent="0.2">
      <c r="A766">
        <v>764</v>
      </c>
      <c r="B766" t="s">
        <v>12174</v>
      </c>
      <c r="C766" t="s">
        <v>12173</v>
      </c>
      <c r="F766" t="s">
        <v>12172</v>
      </c>
      <c r="G766" t="s">
        <v>15</v>
      </c>
      <c r="H766" t="s">
        <v>14</v>
      </c>
      <c r="I766" t="s">
        <v>12171</v>
      </c>
      <c r="J766">
        <v>60007751</v>
      </c>
      <c r="K766" t="s">
        <v>12170</v>
      </c>
      <c r="L766" t="s">
        <v>12169</v>
      </c>
      <c r="M766" t="s">
        <v>12168</v>
      </c>
      <c r="N766">
        <v>4</v>
      </c>
      <c r="O766" t="s">
        <v>12167</v>
      </c>
      <c r="P766" t="s">
        <v>12166</v>
      </c>
      <c r="Q766" t="s">
        <v>12165</v>
      </c>
      <c r="R766" s="7">
        <v>36892</v>
      </c>
      <c r="S766" s="8">
        <f t="shared" si="96"/>
        <v>2001</v>
      </c>
      <c r="T766" s="8">
        <v>2001</v>
      </c>
      <c r="U766" s="8">
        <f t="shared" si="97"/>
        <v>21</v>
      </c>
      <c r="V766" s="7">
        <v>2001</v>
      </c>
      <c r="W766" t="s">
        <v>12141</v>
      </c>
      <c r="X766" s="2">
        <v>0.14899999999999999</v>
      </c>
      <c r="Y766" s="6">
        <f t="shared" si="94"/>
        <v>3.977469902031446E-3</v>
      </c>
      <c r="AA766">
        <v>1901494</v>
      </c>
      <c r="AB766">
        <v>17274</v>
      </c>
      <c r="AD766" t="s">
        <v>5</v>
      </c>
      <c r="AE766">
        <v>2</v>
      </c>
      <c r="AH766" t="s">
        <v>12164</v>
      </c>
      <c r="AI766" t="s">
        <v>12163</v>
      </c>
      <c r="AK766" t="s">
        <v>12162</v>
      </c>
      <c r="AL766">
        <v>12</v>
      </c>
      <c r="AM766" s="5">
        <f t="shared" si="98"/>
        <v>0.5714285714285714</v>
      </c>
      <c r="AN766" s="4">
        <f t="shared" si="95"/>
        <v>8.6547303510574997E-4</v>
      </c>
      <c r="AO766" s="3"/>
      <c r="AP766">
        <v>0</v>
      </c>
      <c r="AR766" t="s">
        <v>0</v>
      </c>
      <c r="AT766" s="2" t="s">
        <v>19</v>
      </c>
      <c r="AU766" s="1">
        <f t="shared" si="99"/>
        <v>0.30438708419537369</v>
      </c>
      <c r="AV766" s="1">
        <f t="shared" si="100"/>
        <v>0.24214714685685981</v>
      </c>
      <c r="AW766" s="1">
        <f t="shared" si="101"/>
        <v>0.17990720951834585</v>
      </c>
    </row>
    <row r="767" spans="1:49" x14ac:dyDescent="0.2">
      <c r="A767">
        <v>765</v>
      </c>
      <c r="B767" t="s">
        <v>12161</v>
      </c>
      <c r="C767" t="s">
        <v>12160</v>
      </c>
      <c r="F767" t="s">
        <v>12159</v>
      </c>
      <c r="G767" t="s">
        <v>15</v>
      </c>
      <c r="H767" t="s">
        <v>14</v>
      </c>
      <c r="I767" t="s">
        <v>12158</v>
      </c>
      <c r="J767">
        <v>60005593</v>
      </c>
      <c r="K767" t="s">
        <v>12157</v>
      </c>
      <c r="L767" t="s">
        <v>7107</v>
      </c>
      <c r="M767" t="s">
        <v>1073</v>
      </c>
      <c r="N767">
        <v>4</v>
      </c>
      <c r="O767" t="s">
        <v>12156</v>
      </c>
      <c r="P767" t="s">
        <v>12155</v>
      </c>
      <c r="Q767" t="s">
        <v>12154</v>
      </c>
      <c r="R767" s="7">
        <v>36892</v>
      </c>
      <c r="S767" s="8">
        <f t="shared" si="96"/>
        <v>2001</v>
      </c>
      <c r="T767" s="8">
        <v>2001</v>
      </c>
      <c r="U767" s="8">
        <f t="shared" si="97"/>
        <v>21</v>
      </c>
      <c r="V767" s="7">
        <v>2001</v>
      </c>
      <c r="W767" t="s">
        <v>12141</v>
      </c>
      <c r="X767" s="2">
        <v>0.14899999999999999</v>
      </c>
      <c r="Y767" s="6">
        <f t="shared" si="94"/>
        <v>3.977469902031446E-3</v>
      </c>
      <c r="AA767">
        <v>1901494</v>
      </c>
      <c r="AB767">
        <v>17274</v>
      </c>
      <c r="AD767" t="s">
        <v>5</v>
      </c>
      <c r="AE767">
        <v>2</v>
      </c>
      <c r="AH767" t="s">
        <v>12153</v>
      </c>
      <c r="AI767" t="s">
        <v>12152</v>
      </c>
      <c r="AK767" t="s">
        <v>12151</v>
      </c>
      <c r="AL767">
        <v>8</v>
      </c>
      <c r="AM767" s="5">
        <f t="shared" si="98"/>
        <v>0.38095238095238093</v>
      </c>
      <c r="AN767" s="4">
        <f t="shared" si="95"/>
        <v>5.7698202340383331E-4</v>
      </c>
      <c r="AO767" s="3"/>
      <c r="AP767">
        <v>0</v>
      </c>
      <c r="AR767" t="s">
        <v>0</v>
      </c>
      <c r="AT767" s="2" t="s">
        <v>19</v>
      </c>
      <c r="AU767" s="1">
        <f t="shared" si="99"/>
        <v>0.29573235384431618</v>
      </c>
      <c r="AV767" s="1">
        <f t="shared" si="100"/>
        <v>0.227722596271764</v>
      </c>
      <c r="AW767" s="1">
        <f t="shared" si="101"/>
        <v>0.15971283869921168</v>
      </c>
    </row>
    <row r="768" spans="1:49" x14ac:dyDescent="0.2">
      <c r="A768">
        <v>766</v>
      </c>
      <c r="B768" t="s">
        <v>12150</v>
      </c>
      <c r="C768" t="s">
        <v>12149</v>
      </c>
      <c r="F768" t="s">
        <v>12148</v>
      </c>
      <c r="G768" t="s">
        <v>15</v>
      </c>
      <c r="H768" t="s">
        <v>14</v>
      </c>
      <c r="I768" t="s">
        <v>12147</v>
      </c>
      <c r="J768">
        <v>60019141</v>
      </c>
      <c r="K768" t="s">
        <v>12146</v>
      </c>
      <c r="L768" t="s">
        <v>12145</v>
      </c>
      <c r="M768" t="s">
        <v>1210</v>
      </c>
      <c r="N768">
        <v>3</v>
      </c>
      <c r="O768" t="s">
        <v>12144</v>
      </c>
      <c r="P768" t="s">
        <v>12143</v>
      </c>
      <c r="Q768" t="s">
        <v>12142</v>
      </c>
      <c r="R768" s="7">
        <v>36892</v>
      </c>
      <c r="S768" s="8">
        <f t="shared" si="96"/>
        <v>2001</v>
      </c>
      <c r="T768" s="8">
        <v>2001</v>
      </c>
      <c r="U768" s="8">
        <f t="shared" si="97"/>
        <v>21</v>
      </c>
      <c r="V768" s="7">
        <v>2001</v>
      </c>
      <c r="W768" t="s">
        <v>12141</v>
      </c>
      <c r="X768" s="2">
        <v>0.14899999999999999</v>
      </c>
      <c r="Y768" s="6">
        <f t="shared" si="94"/>
        <v>3.977469902031446E-3</v>
      </c>
      <c r="AA768">
        <v>1901494</v>
      </c>
      <c r="AB768">
        <v>17274</v>
      </c>
      <c r="AD768" t="s">
        <v>5</v>
      </c>
      <c r="AE768">
        <v>1</v>
      </c>
      <c r="AH768" t="s">
        <v>12140</v>
      </c>
      <c r="AI768" t="s">
        <v>12139</v>
      </c>
      <c r="AK768" t="s">
        <v>12138</v>
      </c>
      <c r="AL768">
        <v>24</v>
      </c>
      <c r="AM768" s="5">
        <f t="shared" si="98"/>
        <v>1.1428571428571428</v>
      </c>
      <c r="AN768" s="4">
        <f t="shared" si="95"/>
        <v>1.7309460702114999E-3</v>
      </c>
      <c r="AO768" s="3"/>
      <c r="AP768">
        <v>0</v>
      </c>
      <c r="AR768" t="s">
        <v>0</v>
      </c>
      <c r="AT768" s="2" t="s">
        <v>19</v>
      </c>
      <c r="AU768" s="1">
        <f t="shared" si="99"/>
        <v>0.33035127524854624</v>
      </c>
      <c r="AV768" s="1">
        <f t="shared" si="100"/>
        <v>0.28542079861214725</v>
      </c>
      <c r="AW768" s="1">
        <f t="shared" si="101"/>
        <v>0.24049032197574838</v>
      </c>
    </row>
    <row r="769" spans="1:49" x14ac:dyDescent="0.2">
      <c r="A769">
        <v>767</v>
      </c>
      <c r="B769" t="s">
        <v>12137</v>
      </c>
      <c r="C769" t="s">
        <v>12136</v>
      </c>
      <c r="D769" t="s">
        <v>12135</v>
      </c>
      <c r="E769">
        <v>11722166</v>
      </c>
      <c r="F769" t="s">
        <v>12134</v>
      </c>
      <c r="G769" t="s">
        <v>15</v>
      </c>
      <c r="H769" t="s">
        <v>14</v>
      </c>
      <c r="I769" t="s">
        <v>12133</v>
      </c>
      <c r="J769">
        <v>60015150</v>
      </c>
      <c r="K769" t="s">
        <v>12132</v>
      </c>
      <c r="L769" t="s">
        <v>4616</v>
      </c>
      <c r="M769" t="s">
        <v>237</v>
      </c>
      <c r="N769">
        <v>5</v>
      </c>
      <c r="O769" t="s">
        <v>12131</v>
      </c>
      <c r="P769" t="s">
        <v>12130</v>
      </c>
      <c r="Q769" t="s">
        <v>12129</v>
      </c>
      <c r="R769" s="7">
        <v>36892</v>
      </c>
      <c r="S769" s="8">
        <f t="shared" si="96"/>
        <v>2001</v>
      </c>
      <c r="T769" s="8">
        <v>2001</v>
      </c>
      <c r="U769" s="8">
        <f t="shared" si="97"/>
        <v>21</v>
      </c>
      <c r="V769" s="7">
        <v>2001</v>
      </c>
      <c r="W769" t="s">
        <v>12128</v>
      </c>
      <c r="X769" s="2">
        <v>2.5640000000000001</v>
      </c>
      <c r="Y769" s="6">
        <f t="shared" si="94"/>
        <v>6.8444515629588115E-2</v>
      </c>
      <c r="AA769">
        <v>10478477</v>
      </c>
      <c r="AB769">
        <v>29659</v>
      </c>
      <c r="AD769" t="s">
        <v>5</v>
      </c>
      <c r="AE769">
        <v>135</v>
      </c>
      <c r="AF769">
        <v>3</v>
      </c>
      <c r="AH769" t="s">
        <v>12127</v>
      </c>
      <c r="AI769" t="s">
        <v>12126</v>
      </c>
      <c r="AJ769" t="s">
        <v>12125</v>
      </c>
      <c r="AK769" t="s">
        <v>12124</v>
      </c>
      <c r="AL769">
        <v>74</v>
      </c>
      <c r="AM769" s="5">
        <f t="shared" si="98"/>
        <v>3.5238095238095237</v>
      </c>
      <c r="AN769" s="4">
        <f t="shared" si="95"/>
        <v>5.337083716485458E-3</v>
      </c>
      <c r="AO769" s="3"/>
      <c r="AP769">
        <v>0</v>
      </c>
      <c r="AQ769" t="s">
        <v>12123</v>
      </c>
      <c r="AR769" t="s">
        <v>0</v>
      </c>
      <c r="AS769" t="s">
        <v>12122</v>
      </c>
      <c r="AT769" s="2">
        <v>2.867</v>
      </c>
      <c r="AU769" s="1">
        <f t="shared" si="99"/>
        <v>4.9512286055657313</v>
      </c>
      <c r="AV769" s="1">
        <f t="shared" si="100"/>
        <v>3.6890799673036789</v>
      </c>
      <c r="AW769" s="1">
        <f t="shared" si="101"/>
        <v>2.4269313290416252</v>
      </c>
    </row>
    <row r="770" spans="1:49" x14ac:dyDescent="0.2">
      <c r="A770">
        <v>768</v>
      </c>
      <c r="B770" t="s">
        <v>12121</v>
      </c>
      <c r="C770" t="s">
        <v>12120</v>
      </c>
      <c r="F770" t="s">
        <v>12119</v>
      </c>
      <c r="G770" t="s">
        <v>15</v>
      </c>
      <c r="H770" t="s">
        <v>14</v>
      </c>
      <c r="I770" t="s">
        <v>12118</v>
      </c>
      <c r="J770" t="s">
        <v>12117</v>
      </c>
      <c r="K770" t="s">
        <v>12116</v>
      </c>
      <c r="L770" t="s">
        <v>12115</v>
      </c>
      <c r="M770" t="s">
        <v>3794</v>
      </c>
      <c r="N770">
        <v>5</v>
      </c>
      <c r="O770" t="s">
        <v>12114</v>
      </c>
      <c r="P770" t="s">
        <v>12113</v>
      </c>
      <c r="Q770" t="s">
        <v>12112</v>
      </c>
      <c r="R770" s="7">
        <v>36892</v>
      </c>
      <c r="S770" s="8">
        <f t="shared" si="96"/>
        <v>2001</v>
      </c>
      <c r="T770" s="8">
        <v>2001</v>
      </c>
      <c r="U770" s="8">
        <f t="shared" si="97"/>
        <v>21</v>
      </c>
      <c r="V770" s="7">
        <v>2001</v>
      </c>
      <c r="W770" t="s">
        <v>12111</v>
      </c>
      <c r="X770" s="2">
        <v>0.30199999999999999</v>
      </c>
      <c r="Y770" s="6">
        <f t="shared" si="94"/>
        <v>8.0617175195536687E-3</v>
      </c>
      <c r="AA770">
        <v>2602288</v>
      </c>
      <c r="AB770">
        <v>23954</v>
      </c>
      <c r="AD770" t="s">
        <v>5</v>
      </c>
      <c r="AE770">
        <v>21</v>
      </c>
      <c r="AF770">
        <v>1</v>
      </c>
      <c r="AH770" t="s">
        <v>6748</v>
      </c>
      <c r="AI770" t="s">
        <v>12110</v>
      </c>
      <c r="AJ770" t="s">
        <v>12109</v>
      </c>
      <c r="AK770" t="s">
        <v>12108</v>
      </c>
      <c r="AL770">
        <v>11</v>
      </c>
      <c r="AM770" s="5">
        <f t="shared" si="98"/>
        <v>0.52380952380952384</v>
      </c>
      <c r="AN770" s="4">
        <f t="shared" si="95"/>
        <v>7.9335028218027086E-4</v>
      </c>
      <c r="AO770" s="3"/>
      <c r="AP770">
        <v>0</v>
      </c>
      <c r="AR770" t="s">
        <v>0</v>
      </c>
      <c r="AT770" s="2">
        <v>1.583</v>
      </c>
      <c r="AU770" s="1">
        <f t="shared" si="99"/>
        <v>0.58812073483416483</v>
      </c>
      <c r="AV770" s="1">
        <f t="shared" si="100"/>
        <v>0.44275339008669695</v>
      </c>
      <c r="AW770" s="1">
        <f t="shared" si="101"/>
        <v>0.29738604533922897</v>
      </c>
    </row>
    <row r="771" spans="1:49" x14ac:dyDescent="0.2">
      <c r="A771">
        <v>769</v>
      </c>
      <c r="B771" t="s">
        <v>12107</v>
      </c>
      <c r="C771" t="s">
        <v>12106</v>
      </c>
      <c r="F771" t="s">
        <v>12105</v>
      </c>
      <c r="G771" t="s">
        <v>15</v>
      </c>
      <c r="H771" t="s">
        <v>14</v>
      </c>
      <c r="I771" t="s">
        <v>12104</v>
      </c>
      <c r="J771" t="s">
        <v>12103</v>
      </c>
      <c r="K771" t="s">
        <v>12102</v>
      </c>
      <c r="L771" t="s">
        <v>12101</v>
      </c>
      <c r="M771" t="s">
        <v>263</v>
      </c>
      <c r="N771">
        <v>6</v>
      </c>
      <c r="O771" t="s">
        <v>12100</v>
      </c>
      <c r="P771" t="s">
        <v>12099</v>
      </c>
      <c r="Q771" t="s">
        <v>12098</v>
      </c>
      <c r="R771" s="7">
        <v>36892</v>
      </c>
      <c r="S771" s="8">
        <f t="shared" si="96"/>
        <v>2001</v>
      </c>
      <c r="T771" s="8">
        <v>2001</v>
      </c>
      <c r="U771" s="8">
        <f t="shared" si="97"/>
        <v>21</v>
      </c>
      <c r="V771" s="7">
        <v>2001</v>
      </c>
      <c r="W771" t="s">
        <v>12084</v>
      </c>
      <c r="X771" s="2">
        <v>0</v>
      </c>
      <c r="Y771" s="6">
        <f t="shared" ref="Y771:Y834" si="102">(X771-$Z$3)/($Z$2-$Z$3)</f>
        <v>0</v>
      </c>
      <c r="AA771">
        <v>1726218</v>
      </c>
      <c r="AB771">
        <v>29891</v>
      </c>
      <c r="AD771" t="s">
        <v>5</v>
      </c>
      <c r="AE771">
        <v>66</v>
      </c>
      <c r="AH771" t="s">
        <v>12097</v>
      </c>
      <c r="AI771" t="s">
        <v>12096</v>
      </c>
      <c r="AK771" t="s">
        <v>12095</v>
      </c>
      <c r="AL771">
        <v>0</v>
      </c>
      <c r="AM771" s="5">
        <f t="shared" si="98"/>
        <v>0</v>
      </c>
      <c r="AN771" s="4">
        <f t="shared" ref="AN771:AN834" si="103">(AM771-$AO$3)/($AO$2-$AO$3)</f>
        <v>0</v>
      </c>
      <c r="AO771" s="3"/>
      <c r="AP771">
        <v>0</v>
      </c>
      <c r="AR771" t="s">
        <v>0</v>
      </c>
      <c r="AT771" s="2" t="s">
        <v>19</v>
      </c>
      <c r="AU771" s="1">
        <f t="shared" si="99"/>
        <v>0</v>
      </c>
      <c r="AV771" s="1">
        <f t="shared" si="100"/>
        <v>0</v>
      </c>
      <c r="AW771" s="1">
        <f t="shared" si="101"/>
        <v>0</v>
      </c>
    </row>
    <row r="772" spans="1:49" x14ac:dyDescent="0.2">
      <c r="A772">
        <v>770</v>
      </c>
      <c r="B772" t="s">
        <v>12094</v>
      </c>
      <c r="C772" t="s">
        <v>12093</v>
      </c>
      <c r="F772" t="s">
        <v>12092</v>
      </c>
      <c r="G772" t="s">
        <v>15</v>
      </c>
      <c r="H772" t="s">
        <v>14</v>
      </c>
      <c r="I772" t="s">
        <v>12091</v>
      </c>
      <c r="J772" t="s">
        <v>12090</v>
      </c>
      <c r="K772" t="s">
        <v>12089</v>
      </c>
      <c r="L772" t="s">
        <v>12088</v>
      </c>
      <c r="M772" t="s">
        <v>8025</v>
      </c>
      <c r="N772">
        <v>4</v>
      </c>
      <c r="O772" t="s">
        <v>12087</v>
      </c>
      <c r="P772" t="s">
        <v>12086</v>
      </c>
      <c r="Q772" t="s">
        <v>12085</v>
      </c>
      <c r="R772" s="7">
        <v>36892</v>
      </c>
      <c r="S772" s="8">
        <f t="shared" si="96"/>
        <v>2001</v>
      </c>
      <c r="T772" s="8">
        <v>2001</v>
      </c>
      <c r="U772" s="8">
        <f t="shared" si="97"/>
        <v>21</v>
      </c>
      <c r="V772" s="7">
        <v>2001</v>
      </c>
      <c r="W772" t="s">
        <v>12084</v>
      </c>
      <c r="X772" s="2">
        <v>0</v>
      </c>
      <c r="Y772" s="6">
        <f t="shared" si="102"/>
        <v>0</v>
      </c>
      <c r="AA772">
        <v>1726218</v>
      </c>
      <c r="AB772">
        <v>29891</v>
      </c>
      <c r="AD772" t="s">
        <v>5</v>
      </c>
      <c r="AE772">
        <v>66</v>
      </c>
      <c r="AH772" t="s">
        <v>12083</v>
      </c>
      <c r="AI772" t="s">
        <v>12082</v>
      </c>
      <c r="AK772" t="s">
        <v>12081</v>
      </c>
      <c r="AL772">
        <v>0</v>
      </c>
      <c r="AM772" s="5">
        <f t="shared" si="98"/>
        <v>0</v>
      </c>
      <c r="AN772" s="4">
        <f t="shared" si="103"/>
        <v>0</v>
      </c>
      <c r="AO772" s="3"/>
      <c r="AP772">
        <v>0</v>
      </c>
      <c r="AR772" t="s">
        <v>0</v>
      </c>
      <c r="AT772" s="2" t="s">
        <v>19</v>
      </c>
      <c r="AU772" s="1">
        <f t="shared" si="99"/>
        <v>0</v>
      </c>
      <c r="AV772" s="1">
        <f t="shared" si="100"/>
        <v>0</v>
      </c>
      <c r="AW772" s="1">
        <f t="shared" si="101"/>
        <v>0</v>
      </c>
    </row>
    <row r="773" spans="1:49" x14ac:dyDescent="0.2">
      <c r="A773">
        <v>771</v>
      </c>
      <c r="B773" t="s">
        <v>12080</v>
      </c>
      <c r="C773" t="s">
        <v>12079</v>
      </c>
      <c r="F773" t="s">
        <v>12078</v>
      </c>
      <c r="G773" t="s">
        <v>15</v>
      </c>
      <c r="H773" t="s">
        <v>14</v>
      </c>
      <c r="I773" t="s">
        <v>1698</v>
      </c>
      <c r="J773" t="s">
        <v>11850</v>
      </c>
      <c r="K773" t="s">
        <v>11849</v>
      </c>
      <c r="L773" t="s">
        <v>11848</v>
      </c>
      <c r="M773" t="s">
        <v>263</v>
      </c>
      <c r="N773">
        <v>2</v>
      </c>
      <c r="O773" t="s">
        <v>11847</v>
      </c>
      <c r="P773" t="s">
        <v>11846</v>
      </c>
      <c r="Q773" t="s">
        <v>11845</v>
      </c>
      <c r="R773" s="7">
        <v>36892</v>
      </c>
      <c r="S773" s="8">
        <f t="shared" si="96"/>
        <v>2001</v>
      </c>
      <c r="T773" s="8">
        <v>2001</v>
      </c>
      <c r="U773" s="8">
        <f t="shared" si="97"/>
        <v>21</v>
      </c>
      <c r="V773" s="7">
        <v>2001</v>
      </c>
      <c r="W773" t="s">
        <v>1607</v>
      </c>
      <c r="X773" s="2">
        <v>0.192</v>
      </c>
      <c r="Y773" s="6">
        <f t="shared" si="102"/>
        <v>5.1253303435572998E-3</v>
      </c>
      <c r="AA773" t="s">
        <v>1220</v>
      </c>
      <c r="AB773">
        <v>40067</v>
      </c>
      <c r="AD773" t="s">
        <v>5</v>
      </c>
      <c r="AE773">
        <v>4604</v>
      </c>
      <c r="AH773" t="s">
        <v>12077</v>
      </c>
      <c r="AI773" t="s">
        <v>12076</v>
      </c>
      <c r="AK773" t="s">
        <v>12075</v>
      </c>
      <c r="AL773">
        <v>0</v>
      </c>
      <c r="AM773" s="5">
        <f t="shared" si="98"/>
        <v>0</v>
      </c>
      <c r="AN773" s="4">
        <f t="shared" si="103"/>
        <v>0</v>
      </c>
      <c r="AO773" s="3"/>
      <c r="AP773">
        <v>0</v>
      </c>
      <c r="AR773" t="s">
        <v>0</v>
      </c>
      <c r="AT773" s="2" t="s">
        <v>19</v>
      </c>
      <c r="AU773" s="1">
        <f t="shared" si="99"/>
        <v>0.35877312404901096</v>
      </c>
      <c r="AV773" s="1">
        <f t="shared" si="100"/>
        <v>0.25626651717786497</v>
      </c>
      <c r="AW773" s="1">
        <f t="shared" si="101"/>
        <v>0.15375991030671898</v>
      </c>
    </row>
    <row r="774" spans="1:49" x14ac:dyDescent="0.2">
      <c r="A774">
        <v>772</v>
      </c>
      <c r="B774" t="s">
        <v>12074</v>
      </c>
      <c r="C774" t="s">
        <v>12073</v>
      </c>
      <c r="F774" t="s">
        <v>12072</v>
      </c>
      <c r="G774" t="s">
        <v>15</v>
      </c>
      <c r="H774" t="s">
        <v>14</v>
      </c>
      <c r="I774" t="s">
        <v>12071</v>
      </c>
      <c r="J774" t="s">
        <v>12070</v>
      </c>
      <c r="K774" t="s">
        <v>12069</v>
      </c>
      <c r="L774" t="s">
        <v>12068</v>
      </c>
      <c r="M774" t="s">
        <v>263</v>
      </c>
      <c r="N774">
        <v>5</v>
      </c>
      <c r="O774" t="s">
        <v>12067</v>
      </c>
      <c r="P774" t="s">
        <v>12066</v>
      </c>
      <c r="Q774" t="s">
        <v>12065</v>
      </c>
      <c r="R774" s="7">
        <v>36892</v>
      </c>
      <c r="S774" s="8">
        <f t="shared" si="96"/>
        <v>2001</v>
      </c>
      <c r="T774" s="8">
        <v>2001</v>
      </c>
      <c r="U774" s="8">
        <f t="shared" si="97"/>
        <v>21</v>
      </c>
      <c r="V774" s="7">
        <v>2001</v>
      </c>
      <c r="W774" t="s">
        <v>1607</v>
      </c>
      <c r="X774" s="2">
        <v>0.192</v>
      </c>
      <c r="Y774" s="6">
        <f t="shared" si="102"/>
        <v>5.1253303435572998E-3</v>
      </c>
      <c r="AA774" t="s">
        <v>1220</v>
      </c>
      <c r="AB774">
        <v>40067</v>
      </c>
      <c r="AD774" t="s">
        <v>5</v>
      </c>
      <c r="AE774">
        <v>4540</v>
      </c>
      <c r="AH774" t="s">
        <v>12064</v>
      </c>
      <c r="AI774" t="s">
        <v>12063</v>
      </c>
      <c r="AJ774" t="s">
        <v>12062</v>
      </c>
      <c r="AK774" t="s">
        <v>12061</v>
      </c>
      <c r="AL774">
        <v>0</v>
      </c>
      <c r="AM774" s="5">
        <f t="shared" si="98"/>
        <v>0</v>
      </c>
      <c r="AN774" s="4">
        <f t="shared" si="103"/>
        <v>0</v>
      </c>
      <c r="AO774" s="3"/>
      <c r="AP774">
        <v>0</v>
      </c>
      <c r="AR774" t="s">
        <v>0</v>
      </c>
      <c r="AT774" s="2" t="s">
        <v>19</v>
      </c>
      <c r="AU774" s="1">
        <f t="shared" si="99"/>
        <v>0.35877312404901096</v>
      </c>
      <c r="AV774" s="1">
        <f t="shared" si="100"/>
        <v>0.25626651717786497</v>
      </c>
      <c r="AW774" s="1">
        <f t="shared" si="101"/>
        <v>0.15375991030671898</v>
      </c>
    </row>
    <row r="775" spans="1:49" x14ac:dyDescent="0.2">
      <c r="A775">
        <v>773</v>
      </c>
      <c r="B775" t="s">
        <v>12060</v>
      </c>
      <c r="C775" t="s">
        <v>12059</v>
      </c>
      <c r="F775" t="s">
        <v>12058</v>
      </c>
      <c r="G775" t="s">
        <v>15</v>
      </c>
      <c r="H775" t="s">
        <v>14</v>
      </c>
      <c r="I775" t="s">
        <v>12057</v>
      </c>
      <c r="J775" t="s">
        <v>12056</v>
      </c>
      <c r="K775" t="s">
        <v>12055</v>
      </c>
      <c r="L775" t="s">
        <v>12054</v>
      </c>
      <c r="M775" t="s">
        <v>263</v>
      </c>
      <c r="N775">
        <v>6</v>
      </c>
      <c r="O775" t="s">
        <v>12053</v>
      </c>
      <c r="P775" t="s">
        <v>12052</v>
      </c>
      <c r="Q775" t="s">
        <v>12051</v>
      </c>
      <c r="R775" s="7">
        <v>36892</v>
      </c>
      <c r="S775" s="8">
        <f t="shared" si="96"/>
        <v>2001</v>
      </c>
      <c r="T775" s="8">
        <v>2001</v>
      </c>
      <c r="U775" s="8">
        <f t="shared" si="97"/>
        <v>21</v>
      </c>
      <c r="V775" s="7">
        <v>2001</v>
      </c>
      <c r="W775" t="s">
        <v>1607</v>
      </c>
      <c r="X775" s="2">
        <v>0.192</v>
      </c>
      <c r="Y775" s="6">
        <f t="shared" si="102"/>
        <v>5.1253303435572998E-3</v>
      </c>
      <c r="AA775" t="s">
        <v>1220</v>
      </c>
      <c r="AB775">
        <v>40067</v>
      </c>
      <c r="AD775" t="s">
        <v>5</v>
      </c>
      <c r="AE775">
        <v>4586</v>
      </c>
      <c r="AH775" t="s">
        <v>12050</v>
      </c>
      <c r="AI775" t="s">
        <v>12049</v>
      </c>
      <c r="AJ775" t="s">
        <v>12048</v>
      </c>
      <c r="AK775" t="s">
        <v>12047</v>
      </c>
      <c r="AL775">
        <v>2</v>
      </c>
      <c r="AM775" s="5">
        <f t="shared" si="98"/>
        <v>9.5238095238095233E-2</v>
      </c>
      <c r="AN775" s="4">
        <f t="shared" si="103"/>
        <v>1.4424550585095833E-4</v>
      </c>
      <c r="AO775" s="3"/>
      <c r="AP775">
        <v>0</v>
      </c>
      <c r="AR775" t="s">
        <v>0</v>
      </c>
      <c r="AT775" s="2" t="s">
        <v>19</v>
      </c>
      <c r="AU775" s="1">
        <f t="shared" si="99"/>
        <v>0.36310048922453969</v>
      </c>
      <c r="AV775" s="1">
        <f t="shared" si="100"/>
        <v>0.26347879247041295</v>
      </c>
      <c r="AW775" s="1">
        <f t="shared" si="101"/>
        <v>0.16385709571628607</v>
      </c>
    </row>
    <row r="776" spans="1:49" x14ac:dyDescent="0.2">
      <c r="A776">
        <v>774</v>
      </c>
      <c r="B776" t="s">
        <v>12046</v>
      </c>
      <c r="C776" t="s">
        <v>12045</v>
      </c>
      <c r="F776" t="s">
        <v>12044</v>
      </c>
      <c r="G776" t="s">
        <v>15</v>
      </c>
      <c r="H776" t="s">
        <v>14</v>
      </c>
      <c r="I776" t="s">
        <v>12043</v>
      </c>
      <c r="J776" t="s">
        <v>12042</v>
      </c>
      <c r="K776" t="s">
        <v>12041</v>
      </c>
      <c r="L776" t="s">
        <v>5665</v>
      </c>
      <c r="M776" t="s">
        <v>365</v>
      </c>
      <c r="N776">
        <v>6</v>
      </c>
      <c r="O776" t="s">
        <v>12040</v>
      </c>
      <c r="P776" t="s">
        <v>12039</v>
      </c>
      <c r="Q776" t="s">
        <v>12038</v>
      </c>
      <c r="R776" s="7">
        <v>36892</v>
      </c>
      <c r="S776" s="8">
        <f t="shared" si="96"/>
        <v>2001</v>
      </c>
      <c r="T776" s="8">
        <v>2001</v>
      </c>
      <c r="U776" s="8">
        <f t="shared" si="97"/>
        <v>21</v>
      </c>
      <c r="V776" s="7">
        <v>2001</v>
      </c>
      <c r="W776" t="s">
        <v>1607</v>
      </c>
      <c r="X776" s="2">
        <v>0.192</v>
      </c>
      <c r="Y776" s="6">
        <f t="shared" si="102"/>
        <v>5.1253303435572998E-3</v>
      </c>
      <c r="AA776" t="s">
        <v>1220</v>
      </c>
      <c r="AB776">
        <v>40067</v>
      </c>
      <c r="AD776" t="s">
        <v>5</v>
      </c>
      <c r="AE776">
        <v>4592</v>
      </c>
      <c r="AH776" t="s">
        <v>12037</v>
      </c>
      <c r="AI776" t="s">
        <v>12036</v>
      </c>
      <c r="AJ776" t="s">
        <v>12035</v>
      </c>
      <c r="AK776" t="s">
        <v>12034</v>
      </c>
      <c r="AL776">
        <v>0</v>
      </c>
      <c r="AM776" s="5">
        <f t="shared" si="98"/>
        <v>0</v>
      </c>
      <c r="AN776" s="4">
        <f t="shared" si="103"/>
        <v>0</v>
      </c>
      <c r="AO776" s="3"/>
      <c r="AP776">
        <v>0</v>
      </c>
      <c r="AR776" t="s">
        <v>0</v>
      </c>
      <c r="AT776" s="2" t="s">
        <v>19</v>
      </c>
      <c r="AU776" s="1">
        <f t="shared" si="99"/>
        <v>0.35877312404901096</v>
      </c>
      <c r="AV776" s="1">
        <f t="shared" si="100"/>
        <v>0.25626651717786497</v>
      </c>
      <c r="AW776" s="1">
        <f t="shared" si="101"/>
        <v>0.15375991030671898</v>
      </c>
    </row>
    <row r="777" spans="1:49" x14ac:dyDescent="0.2">
      <c r="A777">
        <v>775</v>
      </c>
      <c r="B777" t="s">
        <v>12033</v>
      </c>
      <c r="C777" t="s">
        <v>12032</v>
      </c>
      <c r="F777" t="s">
        <v>12031</v>
      </c>
      <c r="G777" t="s">
        <v>15</v>
      </c>
      <c r="H777" t="s">
        <v>14</v>
      </c>
      <c r="I777" t="s">
        <v>12030</v>
      </c>
      <c r="N777">
        <v>5</v>
      </c>
      <c r="O777" t="s">
        <v>12029</v>
      </c>
      <c r="P777" t="s">
        <v>12028</v>
      </c>
      <c r="Q777" t="s">
        <v>8557</v>
      </c>
      <c r="R777" s="7">
        <v>36892</v>
      </c>
      <c r="S777" s="8">
        <f t="shared" si="96"/>
        <v>2001</v>
      </c>
      <c r="T777" s="8">
        <v>2001</v>
      </c>
      <c r="U777" s="8">
        <f t="shared" si="97"/>
        <v>21</v>
      </c>
      <c r="V777" s="7">
        <v>2001</v>
      </c>
      <c r="W777" t="s">
        <v>1607</v>
      </c>
      <c r="X777" s="2">
        <v>0.192</v>
      </c>
      <c r="Y777" s="6">
        <f t="shared" si="102"/>
        <v>5.1253303435572998E-3</v>
      </c>
      <c r="AA777" t="s">
        <v>1220</v>
      </c>
      <c r="AB777">
        <v>40067</v>
      </c>
      <c r="AD777" t="s">
        <v>5</v>
      </c>
      <c r="AE777">
        <v>4586</v>
      </c>
      <c r="AH777" t="s">
        <v>12027</v>
      </c>
      <c r="AI777" t="s">
        <v>12026</v>
      </c>
      <c r="AJ777" t="s">
        <v>12025</v>
      </c>
      <c r="AK777" t="s">
        <v>12024</v>
      </c>
      <c r="AL777">
        <v>0</v>
      </c>
      <c r="AM777" s="5">
        <f t="shared" si="98"/>
        <v>0</v>
      </c>
      <c r="AN777" s="4">
        <f t="shared" si="103"/>
        <v>0</v>
      </c>
      <c r="AO777" s="3"/>
      <c r="AP777">
        <v>0</v>
      </c>
      <c r="AR777" t="s">
        <v>0</v>
      </c>
      <c r="AT777" s="2" t="s">
        <v>19</v>
      </c>
      <c r="AU777" s="1">
        <f t="shared" si="99"/>
        <v>0.35877312404901096</v>
      </c>
      <c r="AV777" s="1">
        <f t="shared" si="100"/>
        <v>0.25626651717786497</v>
      </c>
      <c r="AW777" s="1">
        <f t="shared" si="101"/>
        <v>0.15375991030671898</v>
      </c>
    </row>
    <row r="778" spans="1:49" x14ac:dyDescent="0.2">
      <c r="A778">
        <v>776</v>
      </c>
      <c r="B778" t="s">
        <v>12023</v>
      </c>
      <c r="C778" t="s">
        <v>12022</v>
      </c>
      <c r="F778" t="s">
        <v>12021</v>
      </c>
      <c r="G778" t="s">
        <v>15</v>
      </c>
      <c r="H778" t="s">
        <v>14</v>
      </c>
      <c r="I778" t="s">
        <v>12020</v>
      </c>
      <c r="J778" t="s">
        <v>12019</v>
      </c>
      <c r="K778" t="s">
        <v>12018</v>
      </c>
      <c r="L778" t="s">
        <v>12017</v>
      </c>
      <c r="M778" t="s">
        <v>12016</v>
      </c>
      <c r="N778">
        <v>5</v>
      </c>
      <c r="O778" t="s">
        <v>12015</v>
      </c>
      <c r="P778" t="s">
        <v>12014</v>
      </c>
      <c r="Q778" t="s">
        <v>12013</v>
      </c>
      <c r="R778" s="7">
        <v>36892</v>
      </c>
      <c r="S778" s="8">
        <f t="shared" si="96"/>
        <v>2001</v>
      </c>
      <c r="T778" s="8">
        <v>2001</v>
      </c>
      <c r="U778" s="8">
        <f t="shared" si="97"/>
        <v>21</v>
      </c>
      <c r="V778" s="7">
        <v>2001</v>
      </c>
      <c r="W778" t="s">
        <v>1607</v>
      </c>
      <c r="X778" s="2">
        <v>0.192</v>
      </c>
      <c r="Y778" s="6">
        <f t="shared" si="102"/>
        <v>5.1253303435572998E-3</v>
      </c>
      <c r="AA778" t="s">
        <v>1220</v>
      </c>
      <c r="AB778">
        <v>40067</v>
      </c>
      <c r="AD778" t="s">
        <v>5</v>
      </c>
      <c r="AE778">
        <v>4591</v>
      </c>
      <c r="AH778" t="s">
        <v>12012</v>
      </c>
      <c r="AI778" t="s">
        <v>12011</v>
      </c>
      <c r="AJ778" t="s">
        <v>12010</v>
      </c>
      <c r="AK778" t="s">
        <v>12009</v>
      </c>
      <c r="AL778">
        <v>1</v>
      </c>
      <c r="AM778" s="5">
        <f t="shared" si="98"/>
        <v>4.7619047619047616E-2</v>
      </c>
      <c r="AN778" s="4">
        <f t="shared" si="103"/>
        <v>7.2122752925479164E-5</v>
      </c>
      <c r="AO778" s="3"/>
      <c r="AP778">
        <v>0</v>
      </c>
      <c r="AR778" t="s">
        <v>0</v>
      </c>
      <c r="AT778" s="2" t="s">
        <v>19</v>
      </c>
      <c r="AU778" s="1">
        <f t="shared" si="99"/>
        <v>0.3609368066367753</v>
      </c>
      <c r="AV778" s="1">
        <f t="shared" si="100"/>
        <v>0.25987265482413896</v>
      </c>
      <c r="AW778" s="1">
        <f t="shared" si="101"/>
        <v>0.15880850301150254</v>
      </c>
    </row>
    <row r="779" spans="1:49" x14ac:dyDescent="0.2">
      <c r="A779">
        <v>777</v>
      </c>
      <c r="B779" t="s">
        <v>12008</v>
      </c>
      <c r="C779" t="s">
        <v>12007</v>
      </c>
      <c r="F779" t="s">
        <v>12006</v>
      </c>
      <c r="G779" t="s">
        <v>15</v>
      </c>
      <c r="H779" t="s">
        <v>14</v>
      </c>
      <c r="I779" t="s">
        <v>12005</v>
      </c>
      <c r="J779" t="s">
        <v>12004</v>
      </c>
      <c r="K779" t="s">
        <v>12003</v>
      </c>
      <c r="L779" t="s">
        <v>12002</v>
      </c>
      <c r="M779" t="s">
        <v>12001</v>
      </c>
      <c r="N779">
        <v>6</v>
      </c>
      <c r="O779" t="s">
        <v>12000</v>
      </c>
      <c r="P779" t="s">
        <v>11999</v>
      </c>
      <c r="Q779" t="s">
        <v>11998</v>
      </c>
      <c r="R779" s="7">
        <v>36892</v>
      </c>
      <c r="S779" s="8">
        <f t="shared" si="96"/>
        <v>2001</v>
      </c>
      <c r="T779" s="8">
        <v>2001</v>
      </c>
      <c r="U779" s="8">
        <f t="shared" si="97"/>
        <v>21</v>
      </c>
      <c r="V779" s="7">
        <v>2001</v>
      </c>
      <c r="W779" t="s">
        <v>1607</v>
      </c>
      <c r="X779" s="2">
        <v>0.192</v>
      </c>
      <c r="Y779" s="6">
        <f t="shared" si="102"/>
        <v>5.1253303435572998E-3</v>
      </c>
      <c r="AA779" t="s">
        <v>1220</v>
      </c>
      <c r="AB779">
        <v>40067</v>
      </c>
      <c r="AD779" t="s">
        <v>5</v>
      </c>
      <c r="AE779">
        <v>4559</v>
      </c>
      <c r="AH779" t="s">
        <v>11997</v>
      </c>
      <c r="AI779" t="s">
        <v>11996</v>
      </c>
      <c r="AJ779" t="s">
        <v>11995</v>
      </c>
      <c r="AK779" t="s">
        <v>11994</v>
      </c>
      <c r="AL779">
        <v>17</v>
      </c>
      <c r="AM779" s="5">
        <f t="shared" si="98"/>
        <v>0.80952380952380953</v>
      </c>
      <c r="AN779" s="4">
        <f t="shared" si="103"/>
        <v>1.2260867997331457E-3</v>
      </c>
      <c r="AO779" s="3"/>
      <c r="AP779">
        <v>0</v>
      </c>
      <c r="AR779" t="s">
        <v>0</v>
      </c>
      <c r="AT779" s="2" t="s">
        <v>19</v>
      </c>
      <c r="AU779" s="1">
        <f t="shared" si="99"/>
        <v>0.39555572804100531</v>
      </c>
      <c r="AV779" s="1">
        <f t="shared" si="100"/>
        <v>0.31757085716452227</v>
      </c>
      <c r="AW779" s="1">
        <f t="shared" si="101"/>
        <v>0.23958598628803918</v>
      </c>
    </row>
    <row r="780" spans="1:49" x14ac:dyDescent="0.2">
      <c r="A780">
        <v>778</v>
      </c>
      <c r="B780" t="s">
        <v>11993</v>
      </c>
      <c r="C780" t="s">
        <v>11992</v>
      </c>
      <c r="F780" t="s">
        <v>11991</v>
      </c>
      <c r="G780" t="s">
        <v>15</v>
      </c>
      <c r="H780" t="s">
        <v>14</v>
      </c>
      <c r="I780" t="s">
        <v>11990</v>
      </c>
      <c r="J780" t="s">
        <v>11989</v>
      </c>
      <c r="K780" t="s">
        <v>11988</v>
      </c>
      <c r="L780" t="s">
        <v>11987</v>
      </c>
      <c r="M780" t="s">
        <v>365</v>
      </c>
      <c r="N780">
        <v>7</v>
      </c>
      <c r="O780" t="s">
        <v>11986</v>
      </c>
      <c r="P780" t="s">
        <v>11985</v>
      </c>
      <c r="Q780" t="s">
        <v>11984</v>
      </c>
      <c r="R780" s="7">
        <v>36892</v>
      </c>
      <c r="S780" s="8">
        <f t="shared" si="96"/>
        <v>2001</v>
      </c>
      <c r="T780" s="8">
        <v>2001</v>
      </c>
      <c r="U780" s="8">
        <f t="shared" si="97"/>
        <v>21</v>
      </c>
      <c r="V780" s="7">
        <v>2001</v>
      </c>
      <c r="W780" t="s">
        <v>1607</v>
      </c>
      <c r="X780" s="2">
        <v>0.192</v>
      </c>
      <c r="Y780" s="6">
        <f t="shared" si="102"/>
        <v>5.1253303435572998E-3</v>
      </c>
      <c r="AA780" t="s">
        <v>1220</v>
      </c>
      <c r="AB780">
        <v>40067</v>
      </c>
      <c r="AD780" t="s">
        <v>5</v>
      </c>
      <c r="AE780">
        <v>4474</v>
      </c>
      <c r="AH780" t="s">
        <v>11983</v>
      </c>
      <c r="AI780" t="s">
        <v>11982</v>
      </c>
      <c r="AJ780" t="s">
        <v>11981</v>
      </c>
      <c r="AK780" t="s">
        <v>11980</v>
      </c>
      <c r="AL780">
        <v>0</v>
      </c>
      <c r="AM780" s="5">
        <f t="shared" si="98"/>
        <v>0</v>
      </c>
      <c r="AN780" s="4">
        <f t="shared" si="103"/>
        <v>0</v>
      </c>
      <c r="AO780" s="3"/>
      <c r="AP780">
        <v>0</v>
      </c>
      <c r="AR780" t="s">
        <v>0</v>
      </c>
      <c r="AT780" s="2" t="s">
        <v>19</v>
      </c>
      <c r="AU780" s="1">
        <f t="shared" si="99"/>
        <v>0.35877312404901096</v>
      </c>
      <c r="AV780" s="1">
        <f t="shared" si="100"/>
        <v>0.25626651717786497</v>
      </c>
      <c r="AW780" s="1">
        <f t="shared" si="101"/>
        <v>0.15375991030671898</v>
      </c>
    </row>
    <row r="781" spans="1:49" x14ac:dyDescent="0.2">
      <c r="A781">
        <v>779</v>
      </c>
      <c r="B781" t="s">
        <v>11979</v>
      </c>
      <c r="C781" t="s">
        <v>11978</v>
      </c>
      <c r="F781" t="s">
        <v>11977</v>
      </c>
      <c r="G781" t="s">
        <v>15</v>
      </c>
      <c r="H781" t="s">
        <v>14</v>
      </c>
      <c r="I781" t="s">
        <v>11976</v>
      </c>
      <c r="J781" t="s">
        <v>11975</v>
      </c>
      <c r="K781" t="s">
        <v>11974</v>
      </c>
      <c r="L781" t="s">
        <v>11973</v>
      </c>
      <c r="M781" t="s">
        <v>11972</v>
      </c>
      <c r="N781">
        <v>4</v>
      </c>
      <c r="O781" t="s">
        <v>11971</v>
      </c>
      <c r="P781" t="s">
        <v>11970</v>
      </c>
      <c r="Q781" t="s">
        <v>11969</v>
      </c>
      <c r="R781" s="7">
        <v>36892</v>
      </c>
      <c r="S781" s="8">
        <f t="shared" si="96"/>
        <v>2001</v>
      </c>
      <c r="T781" s="8">
        <v>2001</v>
      </c>
      <c r="U781" s="8">
        <f t="shared" si="97"/>
        <v>21</v>
      </c>
      <c r="V781" s="7">
        <v>2001</v>
      </c>
      <c r="W781" t="s">
        <v>1607</v>
      </c>
      <c r="X781" s="2">
        <v>0.192</v>
      </c>
      <c r="Y781" s="6">
        <f t="shared" si="102"/>
        <v>5.1253303435572998E-3</v>
      </c>
      <c r="AA781" t="s">
        <v>1220</v>
      </c>
      <c r="AB781">
        <v>40067</v>
      </c>
      <c r="AD781" t="s">
        <v>5</v>
      </c>
      <c r="AE781">
        <v>4490</v>
      </c>
      <c r="AH781" t="s">
        <v>11968</v>
      </c>
      <c r="AI781" t="s">
        <v>11967</v>
      </c>
      <c r="AJ781" t="s">
        <v>11966</v>
      </c>
      <c r="AK781" t="s">
        <v>11965</v>
      </c>
      <c r="AL781">
        <v>2</v>
      </c>
      <c r="AM781" s="5">
        <f t="shared" si="98"/>
        <v>9.5238095238095233E-2</v>
      </c>
      <c r="AN781" s="4">
        <f t="shared" si="103"/>
        <v>1.4424550585095833E-4</v>
      </c>
      <c r="AO781" s="3"/>
      <c r="AP781">
        <v>0</v>
      </c>
      <c r="AR781" t="s">
        <v>0</v>
      </c>
      <c r="AT781" s="2" t="s">
        <v>19</v>
      </c>
      <c r="AU781" s="1">
        <f t="shared" si="99"/>
        <v>0.36310048922453969</v>
      </c>
      <c r="AV781" s="1">
        <f t="shared" si="100"/>
        <v>0.26347879247041295</v>
      </c>
      <c r="AW781" s="1">
        <f t="shared" si="101"/>
        <v>0.16385709571628607</v>
      </c>
    </row>
    <row r="782" spans="1:49" x14ac:dyDescent="0.2">
      <c r="A782">
        <v>780</v>
      </c>
      <c r="B782" t="s">
        <v>11964</v>
      </c>
      <c r="C782" t="s">
        <v>11963</v>
      </c>
      <c r="F782" t="s">
        <v>11962</v>
      </c>
      <c r="G782" t="s">
        <v>15</v>
      </c>
      <c r="H782" t="s">
        <v>14</v>
      </c>
      <c r="I782" t="s">
        <v>7276</v>
      </c>
      <c r="N782">
        <v>3</v>
      </c>
      <c r="O782" t="s">
        <v>11961</v>
      </c>
      <c r="P782" t="s">
        <v>11960</v>
      </c>
      <c r="Q782" t="s">
        <v>10718</v>
      </c>
      <c r="R782" s="7">
        <v>36892</v>
      </c>
      <c r="S782" s="8">
        <f t="shared" si="96"/>
        <v>2001</v>
      </c>
      <c r="T782" s="8">
        <v>2001</v>
      </c>
      <c r="U782" s="8">
        <f t="shared" si="97"/>
        <v>21</v>
      </c>
      <c r="V782" s="7">
        <v>2001</v>
      </c>
      <c r="W782" t="s">
        <v>1607</v>
      </c>
      <c r="X782" s="2">
        <v>0.192</v>
      </c>
      <c r="Y782" s="6">
        <f t="shared" si="102"/>
        <v>5.1253303435572998E-3</v>
      </c>
      <c r="AA782" t="s">
        <v>1220</v>
      </c>
      <c r="AB782">
        <v>40067</v>
      </c>
      <c r="AD782" t="s">
        <v>5</v>
      </c>
      <c r="AE782">
        <v>4474</v>
      </c>
      <c r="AH782" t="s">
        <v>11959</v>
      </c>
      <c r="AI782" t="s">
        <v>11958</v>
      </c>
      <c r="AJ782" t="s">
        <v>11957</v>
      </c>
      <c r="AK782" t="s">
        <v>11956</v>
      </c>
      <c r="AL782">
        <v>0</v>
      </c>
      <c r="AM782" s="5">
        <f t="shared" si="98"/>
        <v>0</v>
      </c>
      <c r="AN782" s="4">
        <f t="shared" si="103"/>
        <v>0</v>
      </c>
      <c r="AO782" s="3"/>
      <c r="AP782">
        <v>0</v>
      </c>
      <c r="AR782" t="s">
        <v>0</v>
      </c>
      <c r="AT782" s="2" t="s">
        <v>19</v>
      </c>
      <c r="AU782" s="1">
        <f t="shared" si="99"/>
        <v>0.35877312404901096</v>
      </c>
      <c r="AV782" s="1">
        <f t="shared" si="100"/>
        <v>0.25626651717786497</v>
      </c>
      <c r="AW782" s="1">
        <f t="shared" si="101"/>
        <v>0.15375991030671898</v>
      </c>
    </row>
    <row r="783" spans="1:49" x14ac:dyDescent="0.2">
      <c r="A783">
        <v>781</v>
      </c>
      <c r="B783" t="s">
        <v>11955</v>
      </c>
      <c r="C783" t="s">
        <v>11954</v>
      </c>
      <c r="F783" t="s">
        <v>11953</v>
      </c>
      <c r="G783" t="s">
        <v>15</v>
      </c>
      <c r="H783" t="s">
        <v>14</v>
      </c>
      <c r="I783" t="s">
        <v>130</v>
      </c>
      <c r="J783" t="s">
        <v>11952</v>
      </c>
      <c r="K783" t="s">
        <v>11951</v>
      </c>
      <c r="L783" t="s">
        <v>11950</v>
      </c>
      <c r="M783" t="s">
        <v>263</v>
      </c>
      <c r="N783">
        <v>6</v>
      </c>
      <c r="O783" t="s">
        <v>11949</v>
      </c>
      <c r="P783" t="s">
        <v>11948</v>
      </c>
      <c r="Q783" t="s">
        <v>11947</v>
      </c>
      <c r="R783" s="7">
        <v>36892</v>
      </c>
      <c r="S783" s="8">
        <f t="shared" si="96"/>
        <v>2001</v>
      </c>
      <c r="T783" s="8">
        <v>2001</v>
      </c>
      <c r="U783" s="8">
        <f t="shared" si="97"/>
        <v>21</v>
      </c>
      <c r="V783" s="7">
        <v>2001</v>
      </c>
      <c r="W783" t="s">
        <v>1607</v>
      </c>
      <c r="X783" s="2">
        <v>0.192</v>
      </c>
      <c r="Y783" s="6">
        <f t="shared" si="102"/>
        <v>5.1253303435572998E-3</v>
      </c>
      <c r="AA783" t="s">
        <v>1220</v>
      </c>
      <c r="AB783">
        <v>40067</v>
      </c>
      <c r="AD783" t="s">
        <v>5</v>
      </c>
      <c r="AE783">
        <v>4575</v>
      </c>
      <c r="AH783" t="s">
        <v>8417</v>
      </c>
      <c r="AI783" t="s">
        <v>11946</v>
      </c>
      <c r="AJ783" t="s">
        <v>11945</v>
      </c>
      <c r="AK783" t="s">
        <v>11944</v>
      </c>
      <c r="AL783">
        <v>18</v>
      </c>
      <c r="AM783" s="5">
        <f t="shared" si="98"/>
        <v>0.8571428571428571</v>
      </c>
      <c r="AN783" s="4">
        <f t="shared" si="103"/>
        <v>1.2982095526586248E-3</v>
      </c>
      <c r="AO783" s="3"/>
      <c r="AP783">
        <v>0</v>
      </c>
      <c r="AR783" t="s">
        <v>0</v>
      </c>
      <c r="AT783" s="2" t="s">
        <v>19</v>
      </c>
      <c r="AU783" s="1">
        <f t="shared" si="99"/>
        <v>0.3977194106287697</v>
      </c>
      <c r="AV783" s="1">
        <f t="shared" si="100"/>
        <v>0.32117699481079626</v>
      </c>
      <c r="AW783" s="1">
        <f t="shared" si="101"/>
        <v>0.24463457899282273</v>
      </c>
    </row>
    <row r="784" spans="1:49" x14ac:dyDescent="0.2">
      <c r="A784">
        <v>782</v>
      </c>
      <c r="B784" t="s">
        <v>11943</v>
      </c>
      <c r="C784" t="s">
        <v>11942</v>
      </c>
      <c r="F784" t="s">
        <v>11941</v>
      </c>
      <c r="G784" t="s">
        <v>15</v>
      </c>
      <c r="H784" t="s">
        <v>14</v>
      </c>
      <c r="I784" t="s">
        <v>11940</v>
      </c>
      <c r="J784" t="s">
        <v>11939</v>
      </c>
      <c r="K784" t="s">
        <v>11938</v>
      </c>
      <c r="L784" t="s">
        <v>11937</v>
      </c>
      <c r="M784" t="s">
        <v>2944</v>
      </c>
      <c r="N784">
        <v>5</v>
      </c>
      <c r="O784" t="s">
        <v>11936</v>
      </c>
      <c r="P784" t="s">
        <v>11935</v>
      </c>
      <c r="Q784" t="s">
        <v>11934</v>
      </c>
      <c r="R784" s="7">
        <v>36892</v>
      </c>
      <c r="S784" s="8">
        <f t="shared" si="96"/>
        <v>2001</v>
      </c>
      <c r="T784" s="8">
        <v>2001</v>
      </c>
      <c r="U784" s="8">
        <f t="shared" si="97"/>
        <v>21</v>
      </c>
      <c r="V784" s="7">
        <v>2001</v>
      </c>
      <c r="W784" t="s">
        <v>1607</v>
      </c>
      <c r="X784" s="2">
        <v>0.192</v>
      </c>
      <c r="Y784" s="6">
        <f t="shared" si="102"/>
        <v>5.1253303435572998E-3</v>
      </c>
      <c r="AA784" t="s">
        <v>1220</v>
      </c>
      <c r="AB784">
        <v>40067</v>
      </c>
      <c r="AD784" t="s">
        <v>5</v>
      </c>
      <c r="AE784">
        <v>4491</v>
      </c>
      <c r="AH784" t="s">
        <v>11933</v>
      </c>
      <c r="AI784" t="s">
        <v>11932</v>
      </c>
      <c r="AJ784" t="s">
        <v>11931</v>
      </c>
      <c r="AK784" t="s">
        <v>11930</v>
      </c>
      <c r="AL784">
        <v>0</v>
      </c>
      <c r="AM784" s="5">
        <f t="shared" si="98"/>
        <v>0</v>
      </c>
      <c r="AN784" s="4">
        <f t="shared" si="103"/>
        <v>0</v>
      </c>
      <c r="AO784" s="3"/>
      <c r="AP784">
        <v>0</v>
      </c>
      <c r="AR784" t="s">
        <v>0</v>
      </c>
      <c r="AT784" s="2" t="s">
        <v>19</v>
      </c>
      <c r="AU784" s="1">
        <f t="shared" si="99"/>
        <v>0.35877312404901096</v>
      </c>
      <c r="AV784" s="1">
        <f t="shared" si="100"/>
        <v>0.25626651717786497</v>
      </c>
      <c r="AW784" s="1">
        <f t="shared" si="101"/>
        <v>0.15375991030671898</v>
      </c>
    </row>
    <row r="785" spans="1:49" x14ac:dyDescent="0.2">
      <c r="A785">
        <v>783</v>
      </c>
      <c r="B785" t="s">
        <v>11929</v>
      </c>
      <c r="C785" t="s">
        <v>11928</v>
      </c>
      <c r="F785" t="s">
        <v>11927</v>
      </c>
      <c r="G785" t="s">
        <v>15</v>
      </c>
      <c r="H785" t="s">
        <v>14</v>
      </c>
      <c r="I785" t="s">
        <v>6024</v>
      </c>
      <c r="J785" t="s">
        <v>11926</v>
      </c>
      <c r="K785" t="s">
        <v>11925</v>
      </c>
      <c r="L785" t="s">
        <v>6021</v>
      </c>
      <c r="M785" t="s">
        <v>2373</v>
      </c>
      <c r="N785">
        <v>3</v>
      </c>
      <c r="O785" t="s">
        <v>11924</v>
      </c>
      <c r="P785" t="s">
        <v>6019</v>
      </c>
      <c r="Q785" t="s">
        <v>11923</v>
      </c>
      <c r="R785" s="7">
        <v>36892</v>
      </c>
      <c r="S785" s="8">
        <f t="shared" si="96"/>
        <v>2001</v>
      </c>
      <c r="T785" s="8">
        <v>2001</v>
      </c>
      <c r="U785" s="8">
        <f t="shared" si="97"/>
        <v>21</v>
      </c>
      <c r="V785" s="7">
        <v>2001</v>
      </c>
      <c r="W785" t="s">
        <v>1607</v>
      </c>
      <c r="X785" s="2">
        <v>0.192</v>
      </c>
      <c r="Y785" s="6">
        <f t="shared" si="102"/>
        <v>5.1253303435572998E-3</v>
      </c>
      <c r="AA785" t="s">
        <v>1220</v>
      </c>
      <c r="AB785">
        <v>40067</v>
      </c>
      <c r="AD785" t="s">
        <v>5</v>
      </c>
      <c r="AE785">
        <v>4491</v>
      </c>
      <c r="AH785" t="s">
        <v>11922</v>
      </c>
      <c r="AI785" t="s">
        <v>11921</v>
      </c>
      <c r="AJ785" t="s">
        <v>11920</v>
      </c>
      <c r="AK785" t="s">
        <v>11919</v>
      </c>
      <c r="AL785">
        <v>1</v>
      </c>
      <c r="AM785" s="5">
        <f t="shared" si="98"/>
        <v>4.7619047619047616E-2</v>
      </c>
      <c r="AN785" s="4">
        <f t="shared" si="103"/>
        <v>7.2122752925479164E-5</v>
      </c>
      <c r="AO785" s="3"/>
      <c r="AP785">
        <v>0</v>
      </c>
      <c r="AR785" t="s">
        <v>0</v>
      </c>
      <c r="AT785" s="2" t="s">
        <v>19</v>
      </c>
      <c r="AU785" s="1">
        <f t="shared" si="99"/>
        <v>0.3609368066367753</v>
      </c>
      <c r="AV785" s="1">
        <f t="shared" si="100"/>
        <v>0.25987265482413896</v>
      </c>
      <c r="AW785" s="1">
        <f t="shared" si="101"/>
        <v>0.15880850301150254</v>
      </c>
    </row>
    <row r="786" spans="1:49" x14ac:dyDescent="0.2">
      <c r="A786">
        <v>784</v>
      </c>
      <c r="B786" t="s">
        <v>11918</v>
      </c>
      <c r="C786" t="s">
        <v>11917</v>
      </c>
      <c r="F786" t="s">
        <v>11916</v>
      </c>
      <c r="G786" t="s">
        <v>15</v>
      </c>
      <c r="H786" t="s">
        <v>14</v>
      </c>
      <c r="I786" t="s">
        <v>11915</v>
      </c>
      <c r="J786" t="s">
        <v>11914</v>
      </c>
      <c r="K786" t="s">
        <v>11913</v>
      </c>
      <c r="L786" t="s">
        <v>11912</v>
      </c>
      <c r="M786" t="s">
        <v>263</v>
      </c>
      <c r="N786">
        <v>2</v>
      </c>
      <c r="O786" t="s">
        <v>11911</v>
      </c>
      <c r="P786" t="s">
        <v>11910</v>
      </c>
      <c r="Q786" t="s">
        <v>11909</v>
      </c>
      <c r="R786" s="7">
        <v>36892</v>
      </c>
      <c r="S786" s="8">
        <f t="shared" si="96"/>
        <v>2001</v>
      </c>
      <c r="T786" s="8">
        <v>2001</v>
      </c>
      <c r="U786" s="8">
        <f t="shared" si="97"/>
        <v>21</v>
      </c>
      <c r="V786" s="7">
        <v>2001</v>
      </c>
      <c r="W786" t="s">
        <v>1607</v>
      </c>
      <c r="X786" s="2">
        <v>0.192</v>
      </c>
      <c r="Y786" s="6">
        <f t="shared" si="102"/>
        <v>5.1253303435572998E-3</v>
      </c>
      <c r="AA786" t="s">
        <v>1220</v>
      </c>
      <c r="AB786">
        <v>40067</v>
      </c>
      <c r="AD786" t="s">
        <v>5</v>
      </c>
      <c r="AE786">
        <v>4478</v>
      </c>
      <c r="AH786" t="s">
        <v>11908</v>
      </c>
      <c r="AI786" t="s">
        <v>11907</v>
      </c>
      <c r="AJ786" t="s">
        <v>11906</v>
      </c>
      <c r="AK786" t="s">
        <v>11905</v>
      </c>
      <c r="AL786">
        <v>8</v>
      </c>
      <c r="AM786" s="5">
        <f t="shared" si="98"/>
        <v>0.38095238095238093</v>
      </c>
      <c r="AN786" s="4">
        <f t="shared" si="103"/>
        <v>5.7698202340383331E-4</v>
      </c>
      <c r="AO786" s="3"/>
      <c r="AP786">
        <v>0</v>
      </c>
      <c r="AR786" t="s">
        <v>0</v>
      </c>
      <c r="AT786" s="2" t="s">
        <v>19</v>
      </c>
      <c r="AU786" s="1">
        <f t="shared" si="99"/>
        <v>0.37608258475112594</v>
      </c>
      <c r="AV786" s="1">
        <f t="shared" si="100"/>
        <v>0.28511561834805665</v>
      </c>
      <c r="AW786" s="1">
        <f t="shared" si="101"/>
        <v>0.19414865194498732</v>
      </c>
    </row>
    <row r="787" spans="1:49" x14ac:dyDescent="0.2">
      <c r="A787">
        <v>785</v>
      </c>
      <c r="B787" t="s">
        <v>11904</v>
      </c>
      <c r="C787" t="s">
        <v>11903</v>
      </c>
      <c r="F787" t="s">
        <v>11902</v>
      </c>
      <c r="G787" t="s">
        <v>15</v>
      </c>
      <c r="H787" t="s">
        <v>14</v>
      </c>
      <c r="I787" t="s">
        <v>11901</v>
      </c>
      <c r="J787">
        <v>60016296</v>
      </c>
      <c r="K787" t="s">
        <v>9893</v>
      </c>
      <c r="L787" t="s">
        <v>3880</v>
      </c>
      <c r="M787" t="s">
        <v>10</v>
      </c>
      <c r="N787">
        <v>8</v>
      </c>
      <c r="O787" t="s">
        <v>11900</v>
      </c>
      <c r="P787" t="s">
        <v>11899</v>
      </c>
      <c r="Q787" t="s">
        <v>11898</v>
      </c>
      <c r="R787" s="7">
        <v>36892</v>
      </c>
      <c r="S787" s="8">
        <f t="shared" si="96"/>
        <v>2001</v>
      </c>
      <c r="T787" s="8">
        <v>2001</v>
      </c>
      <c r="U787" s="8">
        <f t="shared" si="97"/>
        <v>21</v>
      </c>
      <c r="V787" s="7">
        <v>2001</v>
      </c>
      <c r="W787" t="s">
        <v>1607</v>
      </c>
      <c r="X787" s="2">
        <v>0.192</v>
      </c>
      <c r="Y787" s="6">
        <f t="shared" si="102"/>
        <v>5.1253303435572998E-3</v>
      </c>
      <c r="AA787" t="s">
        <v>1220</v>
      </c>
      <c r="AB787">
        <v>40067</v>
      </c>
      <c r="AD787" t="s">
        <v>5</v>
      </c>
      <c r="AE787">
        <v>4540</v>
      </c>
      <c r="AH787" t="s">
        <v>11897</v>
      </c>
      <c r="AI787" t="s">
        <v>11896</v>
      </c>
      <c r="AJ787" t="s">
        <v>11895</v>
      </c>
      <c r="AK787" t="s">
        <v>11894</v>
      </c>
      <c r="AL787">
        <v>1</v>
      </c>
      <c r="AM787" s="5">
        <f t="shared" si="98"/>
        <v>4.7619047619047616E-2</v>
      </c>
      <c r="AN787" s="4">
        <f t="shared" si="103"/>
        <v>7.2122752925479164E-5</v>
      </c>
      <c r="AO787" s="3"/>
      <c r="AP787">
        <v>0</v>
      </c>
      <c r="AR787" t="s">
        <v>0</v>
      </c>
      <c r="AT787" s="2" t="s">
        <v>19</v>
      </c>
      <c r="AU787" s="1">
        <f t="shared" si="99"/>
        <v>0.3609368066367753</v>
      </c>
      <c r="AV787" s="1">
        <f t="shared" si="100"/>
        <v>0.25987265482413896</v>
      </c>
      <c r="AW787" s="1">
        <f t="shared" si="101"/>
        <v>0.15880850301150254</v>
      </c>
    </row>
    <row r="788" spans="1:49" x14ac:dyDescent="0.2">
      <c r="A788">
        <v>786</v>
      </c>
      <c r="B788" t="s">
        <v>11893</v>
      </c>
      <c r="C788" t="s">
        <v>11892</v>
      </c>
      <c r="F788" t="s">
        <v>11891</v>
      </c>
      <c r="G788" t="s">
        <v>15</v>
      </c>
      <c r="H788" t="s">
        <v>14</v>
      </c>
      <c r="I788" t="s">
        <v>11890</v>
      </c>
      <c r="J788" t="s">
        <v>11885</v>
      </c>
      <c r="K788" t="s">
        <v>11889</v>
      </c>
      <c r="L788" t="s">
        <v>11888</v>
      </c>
      <c r="M788" t="s">
        <v>2944</v>
      </c>
      <c r="N788">
        <v>2</v>
      </c>
      <c r="O788" t="s">
        <v>11887</v>
      </c>
      <c r="P788" t="s">
        <v>11886</v>
      </c>
      <c r="Q788" t="s">
        <v>11885</v>
      </c>
      <c r="R788" s="7">
        <v>36892</v>
      </c>
      <c r="S788" s="8">
        <f t="shared" si="96"/>
        <v>2001</v>
      </c>
      <c r="T788" s="8">
        <v>2001</v>
      </c>
      <c r="U788" s="8">
        <f t="shared" si="97"/>
        <v>21</v>
      </c>
      <c r="V788" s="7">
        <v>2001</v>
      </c>
      <c r="W788" t="s">
        <v>1607</v>
      </c>
      <c r="X788" s="2">
        <v>0.192</v>
      </c>
      <c r="Y788" s="6">
        <f t="shared" si="102"/>
        <v>5.1253303435572998E-3</v>
      </c>
      <c r="AA788" t="s">
        <v>1220</v>
      </c>
      <c r="AB788">
        <v>40067</v>
      </c>
      <c r="AD788" t="s">
        <v>5</v>
      </c>
      <c r="AE788">
        <v>4540</v>
      </c>
      <c r="AH788" t="s">
        <v>11884</v>
      </c>
      <c r="AI788" t="s">
        <v>11883</v>
      </c>
      <c r="AJ788" t="s">
        <v>11882</v>
      </c>
      <c r="AK788" t="s">
        <v>11881</v>
      </c>
      <c r="AL788">
        <v>6</v>
      </c>
      <c r="AM788" s="5">
        <f t="shared" si="98"/>
        <v>0.2857142857142857</v>
      </c>
      <c r="AN788" s="4">
        <f t="shared" si="103"/>
        <v>4.3273651755287499E-4</v>
      </c>
      <c r="AO788" s="3"/>
      <c r="AP788">
        <v>0</v>
      </c>
      <c r="AR788" t="s">
        <v>0</v>
      </c>
      <c r="AT788" s="2" t="s">
        <v>19</v>
      </c>
      <c r="AU788" s="1">
        <f t="shared" si="99"/>
        <v>0.37175521957559721</v>
      </c>
      <c r="AV788" s="1">
        <f t="shared" si="100"/>
        <v>0.27790334305550873</v>
      </c>
      <c r="AW788" s="1">
        <f t="shared" si="101"/>
        <v>0.18405146653542023</v>
      </c>
    </row>
    <row r="789" spans="1:49" x14ac:dyDescent="0.2">
      <c r="A789">
        <v>787</v>
      </c>
      <c r="B789" t="s">
        <v>11880</v>
      </c>
      <c r="C789" t="s">
        <v>11879</v>
      </c>
      <c r="F789" t="s">
        <v>11878</v>
      </c>
      <c r="G789" t="s">
        <v>15</v>
      </c>
      <c r="H789" t="s">
        <v>14</v>
      </c>
      <c r="I789" t="s">
        <v>11877</v>
      </c>
      <c r="J789" t="s">
        <v>11876</v>
      </c>
      <c r="K789" t="s">
        <v>11875</v>
      </c>
      <c r="L789" t="s">
        <v>11874</v>
      </c>
      <c r="M789" t="s">
        <v>263</v>
      </c>
      <c r="N789">
        <v>3</v>
      </c>
      <c r="O789" t="s">
        <v>11873</v>
      </c>
      <c r="P789" t="s">
        <v>11872</v>
      </c>
      <c r="Q789" t="s">
        <v>11871</v>
      </c>
      <c r="R789" s="7">
        <v>36892</v>
      </c>
      <c r="S789" s="8">
        <f t="shared" si="96"/>
        <v>2001</v>
      </c>
      <c r="T789" s="8">
        <v>2001</v>
      </c>
      <c r="U789" s="8">
        <f t="shared" si="97"/>
        <v>21</v>
      </c>
      <c r="V789" s="7">
        <v>2001</v>
      </c>
      <c r="W789" t="s">
        <v>1607</v>
      </c>
      <c r="X789" s="2">
        <v>0.192</v>
      </c>
      <c r="Y789" s="6">
        <f t="shared" si="102"/>
        <v>5.1253303435572998E-3</v>
      </c>
      <c r="AA789" t="s">
        <v>1220</v>
      </c>
      <c r="AB789">
        <v>40067</v>
      </c>
      <c r="AD789" t="s">
        <v>5</v>
      </c>
      <c r="AE789">
        <v>4559</v>
      </c>
      <c r="AH789" t="s">
        <v>11870</v>
      </c>
      <c r="AI789" t="s">
        <v>11869</v>
      </c>
      <c r="AJ789" t="s">
        <v>11868</v>
      </c>
      <c r="AK789" t="s">
        <v>11867</v>
      </c>
      <c r="AL789">
        <v>1</v>
      </c>
      <c r="AM789" s="5">
        <f t="shared" si="98"/>
        <v>4.7619047619047616E-2</v>
      </c>
      <c r="AN789" s="4">
        <f t="shared" si="103"/>
        <v>7.2122752925479164E-5</v>
      </c>
      <c r="AO789" s="3"/>
      <c r="AP789">
        <v>0</v>
      </c>
      <c r="AR789" t="s">
        <v>0</v>
      </c>
      <c r="AT789" s="2" t="s">
        <v>19</v>
      </c>
      <c r="AU789" s="1">
        <f t="shared" si="99"/>
        <v>0.3609368066367753</v>
      </c>
      <c r="AV789" s="1">
        <f t="shared" si="100"/>
        <v>0.25987265482413896</v>
      </c>
      <c r="AW789" s="1">
        <f t="shared" si="101"/>
        <v>0.15880850301150254</v>
      </c>
    </row>
    <row r="790" spans="1:49" x14ac:dyDescent="0.2">
      <c r="A790">
        <v>788</v>
      </c>
      <c r="B790" t="s">
        <v>11866</v>
      </c>
      <c r="C790" t="s">
        <v>11865</v>
      </c>
      <c r="F790" t="s">
        <v>11864</v>
      </c>
      <c r="G790" t="s">
        <v>15</v>
      </c>
      <c r="H790" t="s">
        <v>14</v>
      </c>
      <c r="I790" t="s">
        <v>11863</v>
      </c>
      <c r="J790">
        <v>60006288</v>
      </c>
      <c r="K790" t="s">
        <v>11862</v>
      </c>
      <c r="L790" t="s">
        <v>11861</v>
      </c>
      <c r="M790" t="s">
        <v>766</v>
      </c>
      <c r="N790">
        <v>2</v>
      </c>
      <c r="O790" t="s">
        <v>11860</v>
      </c>
      <c r="P790" t="s">
        <v>11859</v>
      </c>
      <c r="Q790" t="s">
        <v>11858</v>
      </c>
      <c r="R790" s="7">
        <v>36892</v>
      </c>
      <c r="S790" s="8">
        <f t="shared" si="96"/>
        <v>2001</v>
      </c>
      <c r="T790" s="8">
        <v>2001</v>
      </c>
      <c r="U790" s="8">
        <f t="shared" si="97"/>
        <v>21</v>
      </c>
      <c r="V790" s="7">
        <v>2001</v>
      </c>
      <c r="W790" t="s">
        <v>1607</v>
      </c>
      <c r="X790" s="2">
        <v>0.192</v>
      </c>
      <c r="Y790" s="6">
        <f t="shared" si="102"/>
        <v>5.1253303435572998E-3</v>
      </c>
      <c r="AA790" t="s">
        <v>1220</v>
      </c>
      <c r="AB790">
        <v>40067</v>
      </c>
      <c r="AD790" t="s">
        <v>5</v>
      </c>
      <c r="AE790">
        <v>4491</v>
      </c>
      <c r="AH790" t="s">
        <v>11857</v>
      </c>
      <c r="AI790" t="s">
        <v>11856</v>
      </c>
      <c r="AJ790" t="s">
        <v>11855</v>
      </c>
      <c r="AK790" t="s">
        <v>11854</v>
      </c>
      <c r="AL790">
        <v>3</v>
      </c>
      <c r="AM790" s="5">
        <f t="shared" si="98"/>
        <v>0.14285714285714285</v>
      </c>
      <c r="AN790" s="4">
        <f t="shared" si="103"/>
        <v>2.1636825877643749E-4</v>
      </c>
      <c r="AO790" s="3"/>
      <c r="AP790">
        <v>0</v>
      </c>
      <c r="AR790" t="s">
        <v>0</v>
      </c>
      <c r="AT790" s="2" t="s">
        <v>19</v>
      </c>
      <c r="AU790" s="1">
        <f t="shared" si="99"/>
        <v>0.36526417181230403</v>
      </c>
      <c r="AV790" s="1">
        <f t="shared" si="100"/>
        <v>0.26708493011668688</v>
      </c>
      <c r="AW790" s="1">
        <f t="shared" si="101"/>
        <v>0.16890568842106962</v>
      </c>
    </row>
    <row r="791" spans="1:49" x14ac:dyDescent="0.2">
      <c r="A791">
        <v>789</v>
      </c>
      <c r="B791" t="s">
        <v>11853</v>
      </c>
      <c r="C791" t="s">
        <v>11852</v>
      </c>
      <c r="F791" t="s">
        <v>11851</v>
      </c>
      <c r="G791" t="s">
        <v>15</v>
      </c>
      <c r="H791" t="s">
        <v>14</v>
      </c>
      <c r="I791" t="s">
        <v>1698</v>
      </c>
      <c r="J791" t="s">
        <v>11850</v>
      </c>
      <c r="K791" t="s">
        <v>11849</v>
      </c>
      <c r="L791" t="s">
        <v>11848</v>
      </c>
      <c r="M791" t="s">
        <v>263</v>
      </c>
      <c r="N791">
        <v>2</v>
      </c>
      <c r="O791" t="s">
        <v>11847</v>
      </c>
      <c r="P791" t="s">
        <v>11846</v>
      </c>
      <c r="Q791" t="s">
        <v>11845</v>
      </c>
      <c r="R791" s="7">
        <v>36892</v>
      </c>
      <c r="S791" s="8">
        <f t="shared" ref="S791:S854" si="104">YEAR(R791)</f>
        <v>2001</v>
      </c>
      <c r="T791" s="8">
        <v>2001</v>
      </c>
      <c r="U791" s="8">
        <f t="shared" ref="U791:U854" si="105">2022-T791</f>
        <v>21</v>
      </c>
      <c r="V791" s="7">
        <v>2001</v>
      </c>
      <c r="W791" t="s">
        <v>1607</v>
      </c>
      <c r="X791" s="2">
        <v>0.192</v>
      </c>
      <c r="Y791" s="6">
        <f t="shared" si="102"/>
        <v>5.1253303435572998E-3</v>
      </c>
      <c r="AA791" t="s">
        <v>1220</v>
      </c>
      <c r="AB791">
        <v>40067</v>
      </c>
      <c r="AD791" t="s">
        <v>5</v>
      </c>
      <c r="AE791">
        <v>4490</v>
      </c>
      <c r="AH791" t="s">
        <v>11844</v>
      </c>
      <c r="AI791" t="s">
        <v>11843</v>
      </c>
      <c r="AJ791" t="s">
        <v>11842</v>
      </c>
      <c r="AK791" t="s">
        <v>11841</v>
      </c>
      <c r="AL791">
        <v>0</v>
      </c>
      <c r="AM791" s="5">
        <f t="shared" ref="AM791:AM854" si="106">AL791/U791</f>
        <v>0</v>
      </c>
      <c r="AN791" s="4">
        <f t="shared" si="103"/>
        <v>0</v>
      </c>
      <c r="AO791" s="3"/>
      <c r="AP791">
        <v>0</v>
      </c>
      <c r="AR791" t="s">
        <v>0</v>
      </c>
      <c r="AT791" s="2" t="s">
        <v>19</v>
      </c>
      <c r="AU791" s="1">
        <f t="shared" ref="AU791:AU854" si="107">(Y791*0.7+AN791*0.3)*100</f>
        <v>0.35877312404901096</v>
      </c>
      <c r="AV791" s="1">
        <f t="shared" ref="AV791:AV854" si="108">(Y791*0.5+AN791*0.5)*100</f>
        <v>0.25626651717786497</v>
      </c>
      <c r="AW791" s="1">
        <f t="shared" ref="AW791:AW854" si="109">(Y791*0.3+AN791*0.7)*100</f>
        <v>0.15375991030671898</v>
      </c>
    </row>
    <row r="792" spans="1:49" x14ac:dyDescent="0.2">
      <c r="A792">
        <v>790</v>
      </c>
      <c r="B792" t="s">
        <v>11840</v>
      </c>
      <c r="C792" t="s">
        <v>11839</v>
      </c>
      <c r="F792" t="s">
        <v>11838</v>
      </c>
      <c r="G792" t="s">
        <v>15</v>
      </c>
      <c r="H792" t="s">
        <v>14</v>
      </c>
      <c r="I792" t="s">
        <v>11837</v>
      </c>
      <c r="J792">
        <v>60021954</v>
      </c>
      <c r="K792" t="s">
        <v>11836</v>
      </c>
      <c r="L792" t="s">
        <v>11835</v>
      </c>
      <c r="M792" t="s">
        <v>10</v>
      </c>
      <c r="N792">
        <v>7</v>
      </c>
      <c r="O792" t="s">
        <v>11834</v>
      </c>
      <c r="P792" t="s">
        <v>11833</v>
      </c>
      <c r="Q792" t="s">
        <v>11832</v>
      </c>
      <c r="R792" s="7">
        <v>36892</v>
      </c>
      <c r="S792" s="8">
        <f t="shared" si="104"/>
        <v>2001</v>
      </c>
      <c r="T792" s="8">
        <v>2001</v>
      </c>
      <c r="U792" s="8">
        <f t="shared" si="105"/>
        <v>21</v>
      </c>
      <c r="V792" s="7">
        <v>2001</v>
      </c>
      <c r="W792" t="s">
        <v>1607</v>
      </c>
      <c r="X792" s="2">
        <v>0.192</v>
      </c>
      <c r="Y792" s="6">
        <f t="shared" si="102"/>
        <v>5.1253303435572998E-3</v>
      </c>
      <c r="AA792" t="s">
        <v>1220</v>
      </c>
      <c r="AB792">
        <v>40067</v>
      </c>
      <c r="AD792" t="s">
        <v>5</v>
      </c>
      <c r="AE792">
        <v>4479</v>
      </c>
      <c r="AH792" t="s">
        <v>11831</v>
      </c>
      <c r="AI792" t="s">
        <v>11830</v>
      </c>
      <c r="AJ792" t="s">
        <v>11829</v>
      </c>
      <c r="AK792" t="s">
        <v>11828</v>
      </c>
      <c r="AL792">
        <v>5</v>
      </c>
      <c r="AM792" s="5">
        <f t="shared" si="106"/>
        <v>0.23809523809523808</v>
      </c>
      <c r="AN792" s="4">
        <f t="shared" si="103"/>
        <v>3.6061376462739582E-4</v>
      </c>
      <c r="AO792" s="3"/>
      <c r="AP792">
        <v>0</v>
      </c>
      <c r="AR792" t="s">
        <v>0</v>
      </c>
      <c r="AT792" s="2" t="s">
        <v>19</v>
      </c>
      <c r="AU792" s="1">
        <f t="shared" si="107"/>
        <v>0.36959153698783281</v>
      </c>
      <c r="AV792" s="1">
        <f t="shared" si="108"/>
        <v>0.2742972054092348</v>
      </c>
      <c r="AW792" s="1">
        <f t="shared" si="109"/>
        <v>0.17900287383063671</v>
      </c>
    </row>
    <row r="793" spans="1:49" x14ac:dyDescent="0.2">
      <c r="A793">
        <v>791</v>
      </c>
      <c r="B793" t="s">
        <v>11827</v>
      </c>
      <c r="C793" t="s">
        <v>11826</v>
      </c>
      <c r="F793" t="s">
        <v>11825</v>
      </c>
      <c r="G793" t="s">
        <v>15</v>
      </c>
      <c r="H793" t="s">
        <v>14</v>
      </c>
      <c r="I793" t="s">
        <v>11824</v>
      </c>
      <c r="J793" t="s">
        <v>11823</v>
      </c>
      <c r="K793" t="s">
        <v>11822</v>
      </c>
      <c r="L793" t="s">
        <v>11821</v>
      </c>
      <c r="M793" t="s">
        <v>263</v>
      </c>
      <c r="N793">
        <v>2</v>
      </c>
      <c r="O793" t="s">
        <v>11820</v>
      </c>
      <c r="P793" t="s">
        <v>11819</v>
      </c>
      <c r="Q793" t="s">
        <v>11818</v>
      </c>
      <c r="R793" s="7">
        <v>36892</v>
      </c>
      <c r="S793" s="8">
        <f t="shared" si="104"/>
        <v>2001</v>
      </c>
      <c r="T793" s="8">
        <v>2001</v>
      </c>
      <c r="U793" s="8">
        <f t="shared" si="105"/>
        <v>21</v>
      </c>
      <c r="V793" s="7">
        <v>2001</v>
      </c>
      <c r="W793" t="s">
        <v>1607</v>
      </c>
      <c r="X793" s="2">
        <v>0.192</v>
      </c>
      <c r="Y793" s="6">
        <f t="shared" si="102"/>
        <v>5.1253303435572998E-3</v>
      </c>
      <c r="AA793" t="s">
        <v>1220</v>
      </c>
      <c r="AB793">
        <v>40067</v>
      </c>
      <c r="AD793" t="s">
        <v>5</v>
      </c>
      <c r="AE793">
        <v>4473</v>
      </c>
      <c r="AH793" t="s">
        <v>11817</v>
      </c>
      <c r="AI793" t="s">
        <v>11816</v>
      </c>
      <c r="AK793" t="s">
        <v>11815</v>
      </c>
      <c r="AL793">
        <v>9</v>
      </c>
      <c r="AM793" s="5">
        <f t="shared" si="106"/>
        <v>0.42857142857142855</v>
      </c>
      <c r="AN793" s="4">
        <f t="shared" si="103"/>
        <v>6.4910477632931242E-4</v>
      </c>
      <c r="AO793" s="3"/>
      <c r="AP793">
        <v>0</v>
      </c>
      <c r="AR793" t="s">
        <v>0</v>
      </c>
      <c r="AT793" s="2" t="s">
        <v>19</v>
      </c>
      <c r="AU793" s="1">
        <f t="shared" si="107"/>
        <v>0.37824626733889033</v>
      </c>
      <c r="AV793" s="1">
        <f t="shared" si="108"/>
        <v>0.28872175599433064</v>
      </c>
      <c r="AW793" s="1">
        <f t="shared" si="109"/>
        <v>0.19919724464977084</v>
      </c>
    </row>
    <row r="794" spans="1:49" x14ac:dyDescent="0.2">
      <c r="A794">
        <v>792</v>
      </c>
      <c r="B794" t="s">
        <v>11814</v>
      </c>
      <c r="C794" t="s">
        <v>11813</v>
      </c>
      <c r="F794" t="s">
        <v>11812</v>
      </c>
      <c r="G794" t="s">
        <v>15</v>
      </c>
      <c r="H794" t="s">
        <v>14</v>
      </c>
      <c r="I794" t="s">
        <v>11811</v>
      </c>
      <c r="J794">
        <v>100371418</v>
      </c>
      <c r="K794" t="s">
        <v>11810</v>
      </c>
      <c r="L794" t="s">
        <v>11809</v>
      </c>
      <c r="M794" t="s">
        <v>339</v>
      </c>
      <c r="N794">
        <v>4</v>
      </c>
      <c r="O794" t="s">
        <v>11808</v>
      </c>
      <c r="P794" t="s">
        <v>11807</v>
      </c>
      <c r="Q794" t="s">
        <v>11806</v>
      </c>
      <c r="R794" s="7">
        <v>36892</v>
      </c>
      <c r="S794" s="8">
        <f t="shared" si="104"/>
        <v>2001</v>
      </c>
      <c r="T794" s="8">
        <v>2001</v>
      </c>
      <c r="U794" s="8">
        <f t="shared" si="105"/>
        <v>21</v>
      </c>
      <c r="V794" s="7">
        <v>2001</v>
      </c>
      <c r="W794" t="s">
        <v>1221</v>
      </c>
      <c r="X794" s="2" t="s">
        <v>19</v>
      </c>
      <c r="Y794" s="6" t="e">
        <f t="shared" si="102"/>
        <v>#VALUE!</v>
      </c>
      <c r="AA794" t="s">
        <v>1220</v>
      </c>
      <c r="AB794">
        <v>40067</v>
      </c>
      <c r="AD794" t="s">
        <v>5</v>
      </c>
      <c r="AE794">
        <v>4369</v>
      </c>
      <c r="AH794" t="s">
        <v>11805</v>
      </c>
      <c r="AI794" t="s">
        <v>11804</v>
      </c>
      <c r="AJ794" t="s">
        <v>11803</v>
      </c>
      <c r="AK794" t="s">
        <v>11802</v>
      </c>
      <c r="AL794">
        <v>2</v>
      </c>
      <c r="AM794" s="5">
        <f t="shared" si="106"/>
        <v>9.5238095238095233E-2</v>
      </c>
      <c r="AN794" s="4">
        <f t="shared" si="103"/>
        <v>1.4424550585095833E-4</v>
      </c>
      <c r="AO794" s="3"/>
      <c r="AP794">
        <v>0</v>
      </c>
      <c r="AR794" t="s">
        <v>0</v>
      </c>
      <c r="AT794" s="2" t="s">
        <v>19</v>
      </c>
      <c r="AU794" s="1" t="e">
        <f t="shared" si="107"/>
        <v>#VALUE!</v>
      </c>
      <c r="AV794" s="1" t="e">
        <f t="shared" si="108"/>
        <v>#VALUE!</v>
      </c>
      <c r="AW794" s="1" t="e">
        <f t="shared" si="109"/>
        <v>#VALUE!</v>
      </c>
    </row>
    <row r="795" spans="1:49" x14ac:dyDescent="0.2">
      <c r="A795">
        <v>793</v>
      </c>
      <c r="B795" t="s">
        <v>11801</v>
      </c>
      <c r="C795" t="s">
        <v>11800</v>
      </c>
      <c r="F795" t="s">
        <v>11799</v>
      </c>
      <c r="G795" t="s">
        <v>15</v>
      </c>
      <c r="H795" t="s">
        <v>14</v>
      </c>
      <c r="I795" t="s">
        <v>11798</v>
      </c>
      <c r="J795" t="s">
        <v>11797</v>
      </c>
      <c r="K795" t="s">
        <v>11796</v>
      </c>
      <c r="L795" t="s">
        <v>11795</v>
      </c>
      <c r="M795" t="s">
        <v>1237</v>
      </c>
      <c r="N795">
        <v>5</v>
      </c>
      <c r="O795" t="s">
        <v>11794</v>
      </c>
      <c r="P795" t="s">
        <v>11793</v>
      </c>
      <c r="Q795" t="s">
        <v>11792</v>
      </c>
      <c r="R795" s="7">
        <v>36892</v>
      </c>
      <c r="S795" s="8">
        <f t="shared" si="104"/>
        <v>2001</v>
      </c>
      <c r="T795" s="8">
        <v>2001</v>
      </c>
      <c r="U795" s="8">
        <f t="shared" si="105"/>
        <v>21</v>
      </c>
      <c r="V795" s="7">
        <v>2001</v>
      </c>
      <c r="W795" t="s">
        <v>1607</v>
      </c>
      <c r="X795" s="2">
        <v>0.192</v>
      </c>
      <c r="Y795" s="6">
        <f t="shared" si="102"/>
        <v>5.1253303435572998E-3</v>
      </c>
      <c r="AA795" t="s">
        <v>1220</v>
      </c>
      <c r="AB795">
        <v>40067</v>
      </c>
      <c r="AD795" t="s">
        <v>5</v>
      </c>
      <c r="AE795">
        <v>4394</v>
      </c>
      <c r="AF795">
        <v>2</v>
      </c>
      <c r="AH795" t="s">
        <v>11791</v>
      </c>
      <c r="AI795" t="s">
        <v>11790</v>
      </c>
      <c r="AJ795" t="s">
        <v>11789</v>
      </c>
      <c r="AK795" t="s">
        <v>11788</v>
      </c>
      <c r="AL795">
        <v>4</v>
      </c>
      <c r="AM795" s="5">
        <f t="shared" si="106"/>
        <v>0.19047619047619047</v>
      </c>
      <c r="AN795" s="4">
        <f t="shared" si="103"/>
        <v>2.8849101170191666E-4</v>
      </c>
      <c r="AO795" s="3"/>
      <c r="AP795">
        <v>0</v>
      </c>
      <c r="AR795" t="s">
        <v>0</v>
      </c>
      <c r="AT795" s="2" t="s">
        <v>19</v>
      </c>
      <c r="AU795" s="1">
        <f t="shared" si="107"/>
        <v>0.36742785440006842</v>
      </c>
      <c r="AV795" s="1">
        <f t="shared" si="108"/>
        <v>0.27069106776296081</v>
      </c>
      <c r="AW795" s="1">
        <f t="shared" si="109"/>
        <v>0.17395428112585318</v>
      </c>
    </row>
    <row r="796" spans="1:49" x14ac:dyDescent="0.2">
      <c r="A796">
        <v>794</v>
      </c>
      <c r="B796" t="s">
        <v>11787</v>
      </c>
      <c r="C796" t="s">
        <v>11786</v>
      </c>
      <c r="F796" t="s">
        <v>11785</v>
      </c>
      <c r="G796" t="s">
        <v>15</v>
      </c>
      <c r="H796" t="s">
        <v>14</v>
      </c>
      <c r="I796" t="s">
        <v>11784</v>
      </c>
      <c r="J796">
        <v>60025209</v>
      </c>
      <c r="K796" t="s">
        <v>11783</v>
      </c>
      <c r="L796" t="s">
        <v>484</v>
      </c>
      <c r="M796" t="s">
        <v>10</v>
      </c>
      <c r="N796">
        <v>2</v>
      </c>
      <c r="O796" t="s">
        <v>11782</v>
      </c>
      <c r="P796" t="s">
        <v>11781</v>
      </c>
      <c r="Q796" t="s">
        <v>11780</v>
      </c>
      <c r="R796" s="7">
        <v>36892</v>
      </c>
      <c r="S796" s="8">
        <f t="shared" si="104"/>
        <v>2001</v>
      </c>
      <c r="T796" s="8">
        <v>2001</v>
      </c>
      <c r="U796" s="8">
        <f t="shared" si="105"/>
        <v>21</v>
      </c>
      <c r="V796" s="7">
        <v>2001</v>
      </c>
      <c r="W796" t="s">
        <v>1607</v>
      </c>
      <c r="X796" s="2">
        <v>0.192</v>
      </c>
      <c r="Y796" s="6">
        <f t="shared" si="102"/>
        <v>5.1253303435572998E-3</v>
      </c>
      <c r="AA796" t="s">
        <v>1220</v>
      </c>
      <c r="AB796">
        <v>40067</v>
      </c>
      <c r="AD796" t="s">
        <v>5</v>
      </c>
      <c r="AE796">
        <v>4394</v>
      </c>
      <c r="AF796">
        <v>1</v>
      </c>
      <c r="AH796" t="s">
        <v>464</v>
      </c>
      <c r="AI796" t="s">
        <v>11779</v>
      </c>
      <c r="AJ796" t="s">
        <v>11778</v>
      </c>
      <c r="AK796" t="s">
        <v>11777</v>
      </c>
      <c r="AL796">
        <v>1</v>
      </c>
      <c r="AM796" s="5">
        <f t="shared" si="106"/>
        <v>4.7619047619047616E-2</v>
      </c>
      <c r="AN796" s="4">
        <f t="shared" si="103"/>
        <v>7.2122752925479164E-5</v>
      </c>
      <c r="AO796" s="3"/>
      <c r="AP796">
        <v>0</v>
      </c>
      <c r="AR796" t="s">
        <v>0</v>
      </c>
      <c r="AT796" s="2" t="s">
        <v>19</v>
      </c>
      <c r="AU796" s="1">
        <f t="shared" si="107"/>
        <v>0.3609368066367753</v>
      </c>
      <c r="AV796" s="1">
        <f t="shared" si="108"/>
        <v>0.25987265482413896</v>
      </c>
      <c r="AW796" s="1">
        <f t="shared" si="109"/>
        <v>0.15880850301150254</v>
      </c>
    </row>
    <row r="797" spans="1:49" x14ac:dyDescent="0.2">
      <c r="A797">
        <v>795</v>
      </c>
      <c r="B797" t="s">
        <v>11776</v>
      </c>
      <c r="C797" t="s">
        <v>11775</v>
      </c>
      <c r="F797" t="s">
        <v>11774</v>
      </c>
      <c r="G797" t="s">
        <v>15</v>
      </c>
      <c r="H797" t="s">
        <v>14</v>
      </c>
      <c r="I797" t="s">
        <v>11721</v>
      </c>
      <c r="J797" t="s">
        <v>11773</v>
      </c>
      <c r="K797" t="s">
        <v>11772</v>
      </c>
      <c r="L797" t="s">
        <v>11771</v>
      </c>
      <c r="M797" t="s">
        <v>11770</v>
      </c>
      <c r="N797">
        <v>4</v>
      </c>
      <c r="O797" t="s">
        <v>11717</v>
      </c>
      <c r="P797" t="s">
        <v>11716</v>
      </c>
      <c r="Q797" t="s">
        <v>11769</v>
      </c>
      <c r="R797" s="7">
        <v>36892</v>
      </c>
      <c r="S797" s="8">
        <f t="shared" si="104"/>
        <v>2001</v>
      </c>
      <c r="T797" s="8">
        <v>2001</v>
      </c>
      <c r="U797" s="8">
        <f t="shared" si="105"/>
        <v>21</v>
      </c>
      <c r="V797" s="7">
        <v>2001</v>
      </c>
      <c r="W797" t="s">
        <v>1607</v>
      </c>
      <c r="X797" s="2">
        <v>0.192</v>
      </c>
      <c r="Y797" s="6">
        <f t="shared" si="102"/>
        <v>5.1253303435572998E-3</v>
      </c>
      <c r="AA797" t="s">
        <v>1220</v>
      </c>
      <c r="AB797">
        <v>40067</v>
      </c>
      <c r="AD797" t="s">
        <v>5</v>
      </c>
      <c r="AE797">
        <v>4394</v>
      </c>
      <c r="AF797">
        <v>2</v>
      </c>
      <c r="AH797" t="s">
        <v>11768</v>
      </c>
      <c r="AI797" t="s">
        <v>11767</v>
      </c>
      <c r="AJ797" t="s">
        <v>11766</v>
      </c>
      <c r="AK797" t="s">
        <v>11765</v>
      </c>
      <c r="AL797">
        <v>6</v>
      </c>
      <c r="AM797" s="5">
        <f t="shared" si="106"/>
        <v>0.2857142857142857</v>
      </c>
      <c r="AN797" s="4">
        <f t="shared" si="103"/>
        <v>4.3273651755287499E-4</v>
      </c>
      <c r="AO797" s="3"/>
      <c r="AP797">
        <v>0</v>
      </c>
      <c r="AR797" t="s">
        <v>0</v>
      </c>
      <c r="AT797" s="2" t="s">
        <v>19</v>
      </c>
      <c r="AU797" s="1">
        <f t="shared" si="107"/>
        <v>0.37175521957559721</v>
      </c>
      <c r="AV797" s="1">
        <f t="shared" si="108"/>
        <v>0.27790334305550873</v>
      </c>
      <c r="AW797" s="1">
        <f t="shared" si="109"/>
        <v>0.18405146653542023</v>
      </c>
    </row>
    <row r="798" spans="1:49" x14ac:dyDescent="0.2">
      <c r="A798">
        <v>796</v>
      </c>
      <c r="B798" t="s">
        <v>11764</v>
      </c>
      <c r="C798" t="s">
        <v>11763</v>
      </c>
      <c r="F798" t="s">
        <v>11762</v>
      </c>
      <c r="G798" t="s">
        <v>15</v>
      </c>
      <c r="H798" t="s">
        <v>14</v>
      </c>
      <c r="I798" t="s">
        <v>11761</v>
      </c>
      <c r="J798">
        <v>60028628</v>
      </c>
      <c r="K798" t="s">
        <v>11760</v>
      </c>
      <c r="L798" t="s">
        <v>11759</v>
      </c>
      <c r="M798" t="s">
        <v>10</v>
      </c>
      <c r="N798">
        <v>3</v>
      </c>
      <c r="O798" t="s">
        <v>11758</v>
      </c>
      <c r="P798" t="s">
        <v>11757</v>
      </c>
      <c r="Q798" t="s">
        <v>11756</v>
      </c>
      <c r="R798" s="7">
        <v>36892</v>
      </c>
      <c r="S798" s="8">
        <f t="shared" si="104"/>
        <v>2001</v>
      </c>
      <c r="T798" s="8">
        <v>2001</v>
      </c>
      <c r="U798" s="8">
        <f t="shared" si="105"/>
        <v>21</v>
      </c>
      <c r="V798" s="7">
        <v>2001</v>
      </c>
      <c r="W798" t="s">
        <v>1607</v>
      </c>
      <c r="X798" s="2">
        <v>0.192</v>
      </c>
      <c r="Y798" s="6">
        <f t="shared" si="102"/>
        <v>5.1253303435572998E-3</v>
      </c>
      <c r="AA798" t="s">
        <v>1220</v>
      </c>
      <c r="AB798">
        <v>40067</v>
      </c>
      <c r="AD798" t="s">
        <v>5</v>
      </c>
      <c r="AE798">
        <v>4394</v>
      </c>
      <c r="AF798">
        <v>1</v>
      </c>
      <c r="AH798" t="s">
        <v>11755</v>
      </c>
      <c r="AI798" t="s">
        <v>11754</v>
      </c>
      <c r="AJ798" t="s">
        <v>11753</v>
      </c>
      <c r="AK798" t="s">
        <v>11752</v>
      </c>
      <c r="AL798">
        <v>1</v>
      </c>
      <c r="AM798" s="5">
        <f t="shared" si="106"/>
        <v>4.7619047619047616E-2</v>
      </c>
      <c r="AN798" s="4">
        <f t="shared" si="103"/>
        <v>7.2122752925479164E-5</v>
      </c>
      <c r="AO798" s="3"/>
      <c r="AP798">
        <v>0</v>
      </c>
      <c r="AR798" t="s">
        <v>0</v>
      </c>
      <c r="AT798" s="2" t="s">
        <v>19</v>
      </c>
      <c r="AU798" s="1">
        <f t="shared" si="107"/>
        <v>0.3609368066367753</v>
      </c>
      <c r="AV798" s="1">
        <f t="shared" si="108"/>
        <v>0.25987265482413896</v>
      </c>
      <c r="AW798" s="1">
        <f t="shared" si="109"/>
        <v>0.15880850301150254</v>
      </c>
    </row>
    <row r="799" spans="1:49" x14ac:dyDescent="0.2">
      <c r="A799">
        <v>797</v>
      </c>
      <c r="B799" t="s">
        <v>11751</v>
      </c>
      <c r="C799" t="s">
        <v>11750</v>
      </c>
      <c r="F799" t="s">
        <v>11749</v>
      </c>
      <c r="G799" t="s">
        <v>15</v>
      </c>
      <c r="H799" t="s">
        <v>14</v>
      </c>
      <c r="I799" t="s">
        <v>11748</v>
      </c>
      <c r="J799" t="s">
        <v>11747</v>
      </c>
      <c r="K799" t="s">
        <v>11746</v>
      </c>
      <c r="L799" t="s">
        <v>11745</v>
      </c>
      <c r="M799" t="s">
        <v>1237</v>
      </c>
      <c r="N799">
        <v>5</v>
      </c>
      <c r="O799" t="s">
        <v>11744</v>
      </c>
      <c r="P799" t="s">
        <v>11743</v>
      </c>
      <c r="Q799" t="s">
        <v>11742</v>
      </c>
      <c r="R799" s="7">
        <v>36892</v>
      </c>
      <c r="S799" s="8">
        <f t="shared" si="104"/>
        <v>2001</v>
      </c>
      <c r="T799" s="8">
        <v>2001</v>
      </c>
      <c r="U799" s="8">
        <f t="shared" si="105"/>
        <v>21</v>
      </c>
      <c r="V799" s="7">
        <v>2001</v>
      </c>
      <c r="W799" t="s">
        <v>1607</v>
      </c>
      <c r="X799" s="2">
        <v>0.192</v>
      </c>
      <c r="Y799" s="6">
        <f t="shared" si="102"/>
        <v>5.1253303435572998E-3</v>
      </c>
      <c r="AA799" t="s">
        <v>1220</v>
      </c>
      <c r="AB799">
        <v>40067</v>
      </c>
      <c r="AD799" t="s">
        <v>5</v>
      </c>
      <c r="AE799">
        <v>4394</v>
      </c>
      <c r="AF799">
        <v>1</v>
      </c>
      <c r="AH799" t="s">
        <v>11741</v>
      </c>
      <c r="AI799" t="s">
        <v>11740</v>
      </c>
      <c r="AJ799" t="s">
        <v>11739</v>
      </c>
      <c r="AK799" t="s">
        <v>11738</v>
      </c>
      <c r="AL799">
        <v>11</v>
      </c>
      <c r="AM799" s="5">
        <f t="shared" si="106"/>
        <v>0.52380952380952384</v>
      </c>
      <c r="AN799" s="4">
        <f t="shared" si="103"/>
        <v>7.9335028218027086E-4</v>
      </c>
      <c r="AO799" s="3"/>
      <c r="AP799">
        <v>0</v>
      </c>
      <c r="AR799" t="s">
        <v>0</v>
      </c>
      <c r="AT799" s="2" t="s">
        <v>19</v>
      </c>
      <c r="AU799" s="1">
        <f t="shared" si="107"/>
        <v>0.38257363251441906</v>
      </c>
      <c r="AV799" s="1">
        <f t="shared" si="108"/>
        <v>0.29593403128687851</v>
      </c>
      <c r="AW799" s="1">
        <f t="shared" si="109"/>
        <v>0.20929443005933795</v>
      </c>
    </row>
    <row r="800" spans="1:49" x14ac:dyDescent="0.2">
      <c r="A800">
        <v>798</v>
      </c>
      <c r="B800" t="s">
        <v>11737</v>
      </c>
      <c r="C800" t="s">
        <v>11736</v>
      </c>
      <c r="F800" t="s">
        <v>11735</v>
      </c>
      <c r="G800" t="s">
        <v>15</v>
      </c>
      <c r="H800" t="s">
        <v>14</v>
      </c>
      <c r="I800" t="s">
        <v>11734</v>
      </c>
      <c r="J800" t="s">
        <v>11733</v>
      </c>
      <c r="K800" t="s">
        <v>11732</v>
      </c>
      <c r="L800" t="s">
        <v>11731</v>
      </c>
      <c r="M800" t="s">
        <v>263</v>
      </c>
      <c r="N800">
        <v>4</v>
      </c>
      <c r="O800" t="s">
        <v>11730</v>
      </c>
      <c r="P800" t="s">
        <v>11729</v>
      </c>
      <c r="Q800" t="s">
        <v>11728</v>
      </c>
      <c r="R800" s="7">
        <v>36892</v>
      </c>
      <c r="S800" s="8">
        <f t="shared" si="104"/>
        <v>2001</v>
      </c>
      <c r="T800" s="8">
        <v>2001</v>
      </c>
      <c r="U800" s="8">
        <f t="shared" si="105"/>
        <v>21</v>
      </c>
      <c r="V800" s="7">
        <v>2001</v>
      </c>
      <c r="W800" t="s">
        <v>1607</v>
      </c>
      <c r="X800" s="2">
        <v>0.192</v>
      </c>
      <c r="Y800" s="6">
        <f t="shared" si="102"/>
        <v>5.1253303435572998E-3</v>
      </c>
      <c r="AA800" t="s">
        <v>1220</v>
      </c>
      <c r="AB800">
        <v>40067</v>
      </c>
      <c r="AD800" t="s">
        <v>5</v>
      </c>
      <c r="AE800">
        <v>4394</v>
      </c>
      <c r="AF800">
        <v>1</v>
      </c>
      <c r="AH800" t="s">
        <v>11727</v>
      </c>
      <c r="AI800" t="s">
        <v>11726</v>
      </c>
      <c r="AK800" t="s">
        <v>11725</v>
      </c>
      <c r="AL800">
        <v>3</v>
      </c>
      <c r="AM800" s="5">
        <f t="shared" si="106"/>
        <v>0.14285714285714285</v>
      </c>
      <c r="AN800" s="4">
        <f t="shared" si="103"/>
        <v>2.1636825877643749E-4</v>
      </c>
      <c r="AO800" s="3"/>
      <c r="AP800">
        <v>0</v>
      </c>
      <c r="AR800" t="s">
        <v>0</v>
      </c>
      <c r="AT800" s="2" t="s">
        <v>19</v>
      </c>
      <c r="AU800" s="1">
        <f t="shared" si="107"/>
        <v>0.36526417181230403</v>
      </c>
      <c r="AV800" s="1">
        <f t="shared" si="108"/>
        <v>0.26708493011668688</v>
      </c>
      <c r="AW800" s="1">
        <f t="shared" si="109"/>
        <v>0.16890568842106962</v>
      </c>
    </row>
    <row r="801" spans="1:49" x14ac:dyDescent="0.2">
      <c r="A801">
        <v>799</v>
      </c>
      <c r="B801" t="s">
        <v>11724</v>
      </c>
      <c r="C801" t="s">
        <v>11723</v>
      </c>
      <c r="F801" t="s">
        <v>11722</v>
      </c>
      <c r="G801" t="s">
        <v>15</v>
      </c>
      <c r="H801" t="s">
        <v>14</v>
      </c>
      <c r="I801" t="s">
        <v>11721</v>
      </c>
      <c r="J801" t="s">
        <v>11720</v>
      </c>
      <c r="K801" t="s">
        <v>11719</v>
      </c>
      <c r="L801" t="s">
        <v>11718</v>
      </c>
      <c r="M801" t="s">
        <v>2373</v>
      </c>
      <c r="N801">
        <v>4</v>
      </c>
      <c r="O801" t="s">
        <v>11717</v>
      </c>
      <c r="P801" t="s">
        <v>11716</v>
      </c>
      <c r="Q801" t="s">
        <v>11715</v>
      </c>
      <c r="R801" s="7">
        <v>36892</v>
      </c>
      <c r="S801" s="8">
        <f t="shared" si="104"/>
        <v>2001</v>
      </c>
      <c r="T801" s="8">
        <v>2001</v>
      </c>
      <c r="U801" s="8">
        <f t="shared" si="105"/>
        <v>21</v>
      </c>
      <c r="V801" s="7">
        <v>2001</v>
      </c>
      <c r="W801" t="s">
        <v>1607</v>
      </c>
      <c r="X801" s="2">
        <v>0.192</v>
      </c>
      <c r="Y801" s="6">
        <f t="shared" si="102"/>
        <v>5.1253303435572998E-3</v>
      </c>
      <c r="AA801" t="s">
        <v>1220</v>
      </c>
      <c r="AB801">
        <v>40067</v>
      </c>
      <c r="AD801" t="s">
        <v>5</v>
      </c>
      <c r="AE801">
        <v>4394</v>
      </c>
      <c r="AF801">
        <v>2</v>
      </c>
      <c r="AH801" t="s">
        <v>11714</v>
      </c>
      <c r="AI801" t="s">
        <v>11713</v>
      </c>
      <c r="AJ801" t="s">
        <v>11712</v>
      </c>
      <c r="AK801" t="s">
        <v>11711</v>
      </c>
      <c r="AL801">
        <v>8</v>
      </c>
      <c r="AM801" s="5">
        <f t="shared" si="106"/>
        <v>0.38095238095238093</v>
      </c>
      <c r="AN801" s="4">
        <f t="shared" si="103"/>
        <v>5.7698202340383331E-4</v>
      </c>
      <c r="AO801" s="3"/>
      <c r="AP801">
        <v>0</v>
      </c>
      <c r="AR801" t="s">
        <v>0</v>
      </c>
      <c r="AT801" s="2" t="s">
        <v>19</v>
      </c>
      <c r="AU801" s="1">
        <f t="shared" si="107"/>
        <v>0.37608258475112594</v>
      </c>
      <c r="AV801" s="1">
        <f t="shared" si="108"/>
        <v>0.28511561834805665</v>
      </c>
      <c r="AW801" s="1">
        <f t="shared" si="109"/>
        <v>0.19414865194498732</v>
      </c>
    </row>
    <row r="802" spans="1:49" x14ac:dyDescent="0.2">
      <c r="A802">
        <v>800</v>
      </c>
      <c r="B802" t="s">
        <v>11710</v>
      </c>
      <c r="C802" t="s">
        <v>11709</v>
      </c>
      <c r="F802" t="s">
        <v>11708</v>
      </c>
      <c r="G802" t="s">
        <v>15</v>
      </c>
      <c r="H802" t="s">
        <v>14</v>
      </c>
      <c r="I802" t="s">
        <v>11707</v>
      </c>
      <c r="J802" t="s">
        <v>11706</v>
      </c>
      <c r="K802" t="s">
        <v>11705</v>
      </c>
      <c r="L802" t="s">
        <v>11704</v>
      </c>
      <c r="M802" t="s">
        <v>263</v>
      </c>
      <c r="N802">
        <v>3</v>
      </c>
      <c r="O802" t="s">
        <v>11703</v>
      </c>
      <c r="P802" t="s">
        <v>11702</v>
      </c>
      <c r="Q802" t="s">
        <v>11701</v>
      </c>
      <c r="R802" s="7">
        <v>36892</v>
      </c>
      <c r="S802" s="8">
        <f t="shared" si="104"/>
        <v>2001</v>
      </c>
      <c r="T802" s="8">
        <v>2001</v>
      </c>
      <c r="U802" s="8">
        <f t="shared" si="105"/>
        <v>21</v>
      </c>
      <c r="V802" s="7">
        <v>2001</v>
      </c>
      <c r="W802" t="s">
        <v>1607</v>
      </c>
      <c r="X802" s="2">
        <v>0.192</v>
      </c>
      <c r="Y802" s="6">
        <f t="shared" si="102"/>
        <v>5.1253303435572998E-3</v>
      </c>
      <c r="AA802" t="s">
        <v>1220</v>
      </c>
      <c r="AB802">
        <v>40067</v>
      </c>
      <c r="AD802" t="s">
        <v>5</v>
      </c>
      <c r="AE802">
        <v>4394</v>
      </c>
      <c r="AF802">
        <v>2</v>
      </c>
      <c r="AH802" t="s">
        <v>11700</v>
      </c>
      <c r="AI802" t="s">
        <v>11699</v>
      </c>
      <c r="AJ802" t="s">
        <v>11698</v>
      </c>
      <c r="AK802" t="s">
        <v>11697</v>
      </c>
      <c r="AL802">
        <v>4</v>
      </c>
      <c r="AM802" s="5">
        <f t="shared" si="106"/>
        <v>0.19047619047619047</v>
      </c>
      <c r="AN802" s="4">
        <f t="shared" si="103"/>
        <v>2.8849101170191666E-4</v>
      </c>
      <c r="AO802" s="3"/>
      <c r="AP802">
        <v>0</v>
      </c>
      <c r="AR802" t="s">
        <v>0</v>
      </c>
      <c r="AT802" s="2" t="s">
        <v>19</v>
      </c>
      <c r="AU802" s="1">
        <f t="shared" si="107"/>
        <v>0.36742785440006842</v>
      </c>
      <c r="AV802" s="1">
        <f t="shared" si="108"/>
        <v>0.27069106776296081</v>
      </c>
      <c r="AW802" s="1">
        <f t="shared" si="109"/>
        <v>0.17395428112585318</v>
      </c>
    </row>
    <row r="803" spans="1:49" x14ac:dyDescent="0.2">
      <c r="A803">
        <v>801</v>
      </c>
      <c r="B803" t="s">
        <v>11696</v>
      </c>
      <c r="C803" t="s">
        <v>11695</v>
      </c>
      <c r="F803" t="s">
        <v>11694</v>
      </c>
      <c r="G803" t="s">
        <v>15</v>
      </c>
      <c r="H803" t="s">
        <v>14</v>
      </c>
      <c r="I803" t="s">
        <v>11693</v>
      </c>
      <c r="J803" t="s">
        <v>11688</v>
      </c>
      <c r="K803" t="s">
        <v>11692</v>
      </c>
      <c r="L803" t="s">
        <v>11691</v>
      </c>
      <c r="M803" t="s">
        <v>2221</v>
      </c>
      <c r="N803">
        <v>2</v>
      </c>
      <c r="O803" t="s">
        <v>11690</v>
      </c>
      <c r="P803" t="s">
        <v>11689</v>
      </c>
      <c r="Q803" t="s">
        <v>11688</v>
      </c>
      <c r="R803" s="7">
        <v>36892</v>
      </c>
      <c r="S803" s="8">
        <f t="shared" si="104"/>
        <v>2001</v>
      </c>
      <c r="T803" s="8">
        <v>2001</v>
      </c>
      <c r="U803" s="8">
        <f t="shared" si="105"/>
        <v>21</v>
      </c>
      <c r="V803" s="7">
        <v>2001</v>
      </c>
      <c r="W803" t="s">
        <v>11687</v>
      </c>
      <c r="X803" s="2">
        <v>0.51500000000000001</v>
      </c>
      <c r="Y803" s="6">
        <f t="shared" si="102"/>
        <v>1.374763086943755E-2</v>
      </c>
      <c r="AA803">
        <v>10492275</v>
      </c>
      <c r="AB803">
        <v>21673</v>
      </c>
      <c r="AD803" t="s">
        <v>5</v>
      </c>
      <c r="AE803">
        <v>12</v>
      </c>
      <c r="AF803">
        <v>5</v>
      </c>
      <c r="AH803" t="s">
        <v>11686</v>
      </c>
      <c r="AI803" t="s">
        <v>11685</v>
      </c>
      <c r="AJ803" t="s">
        <v>11684</v>
      </c>
      <c r="AK803" t="s">
        <v>11683</v>
      </c>
      <c r="AL803">
        <v>2</v>
      </c>
      <c r="AM803" s="5">
        <f t="shared" si="106"/>
        <v>9.5238095238095233E-2</v>
      </c>
      <c r="AN803" s="4">
        <f t="shared" si="103"/>
        <v>1.4424550585095833E-4</v>
      </c>
      <c r="AO803" s="3"/>
      <c r="AP803">
        <v>0</v>
      </c>
      <c r="AR803" t="s">
        <v>0</v>
      </c>
      <c r="AT803" s="2">
        <v>1.046</v>
      </c>
      <c r="AU803" s="1">
        <f t="shared" si="107"/>
        <v>0.96666152603615707</v>
      </c>
      <c r="AV803" s="1">
        <f t="shared" si="108"/>
        <v>0.69459381876442539</v>
      </c>
      <c r="AW803" s="1">
        <f t="shared" si="109"/>
        <v>0.42252611149269359</v>
      </c>
    </row>
    <row r="804" spans="1:49" x14ac:dyDescent="0.2">
      <c r="A804">
        <v>802</v>
      </c>
      <c r="B804" t="s">
        <v>11682</v>
      </c>
      <c r="C804" t="s">
        <v>11681</v>
      </c>
      <c r="D804" t="s">
        <v>11680</v>
      </c>
      <c r="E804">
        <v>11133288</v>
      </c>
      <c r="F804" t="s">
        <v>11679</v>
      </c>
      <c r="G804" t="s">
        <v>15</v>
      </c>
      <c r="H804" t="s">
        <v>14</v>
      </c>
      <c r="I804" t="s">
        <v>11678</v>
      </c>
      <c r="J804">
        <v>60028186</v>
      </c>
      <c r="K804" t="s">
        <v>1463</v>
      </c>
      <c r="L804" t="s">
        <v>553</v>
      </c>
      <c r="M804" t="s">
        <v>552</v>
      </c>
      <c r="N804">
        <v>1</v>
      </c>
      <c r="O804" t="s">
        <v>11677</v>
      </c>
      <c r="P804">
        <v>56229501500</v>
      </c>
      <c r="Q804">
        <v>60028186</v>
      </c>
      <c r="R804" s="7">
        <v>36892</v>
      </c>
      <c r="S804" s="8">
        <f t="shared" si="104"/>
        <v>2001</v>
      </c>
      <c r="T804" s="8">
        <v>2001</v>
      </c>
      <c r="U804" s="8">
        <f t="shared" si="105"/>
        <v>21</v>
      </c>
      <c r="V804" s="7">
        <v>2001</v>
      </c>
      <c r="W804" t="s">
        <v>11676</v>
      </c>
      <c r="X804" s="2">
        <v>0.77700000000000002</v>
      </c>
      <c r="Y804" s="6">
        <f t="shared" si="102"/>
        <v>2.0741571234083447E-2</v>
      </c>
      <c r="AA804">
        <v>10907807</v>
      </c>
      <c r="AB804">
        <v>28525</v>
      </c>
      <c r="AD804" t="s">
        <v>5</v>
      </c>
      <c r="AE804">
        <v>148</v>
      </c>
      <c r="AF804">
        <v>1</v>
      </c>
      <c r="AH804" t="s">
        <v>11675</v>
      </c>
      <c r="AI804" t="s">
        <v>11674</v>
      </c>
      <c r="AK804" t="s">
        <v>11673</v>
      </c>
      <c r="AL804">
        <v>18</v>
      </c>
      <c r="AM804" s="5">
        <f t="shared" si="106"/>
        <v>0.8571428571428571</v>
      </c>
      <c r="AN804" s="4">
        <f t="shared" si="103"/>
        <v>1.2982095526586248E-3</v>
      </c>
      <c r="AO804" s="3"/>
      <c r="AP804">
        <v>0</v>
      </c>
      <c r="AR804" t="s">
        <v>0</v>
      </c>
      <c r="AT804" s="2">
        <v>2.2290000000000001</v>
      </c>
      <c r="AU804" s="1">
        <f t="shared" si="107"/>
        <v>1.4908562729656001</v>
      </c>
      <c r="AV804" s="1">
        <f t="shared" si="108"/>
        <v>1.1019890393371037</v>
      </c>
      <c r="AW804" s="1">
        <f t="shared" si="109"/>
        <v>0.71312180570860706</v>
      </c>
    </row>
    <row r="805" spans="1:49" x14ac:dyDescent="0.2">
      <c r="A805">
        <v>803</v>
      </c>
      <c r="B805" t="s">
        <v>11672</v>
      </c>
      <c r="C805" t="s">
        <v>11671</v>
      </c>
      <c r="F805" t="s">
        <v>11670</v>
      </c>
      <c r="G805" t="s">
        <v>15</v>
      </c>
      <c r="H805" t="s">
        <v>14</v>
      </c>
      <c r="I805" t="s">
        <v>11669</v>
      </c>
      <c r="J805">
        <v>60029195</v>
      </c>
      <c r="K805" t="s">
        <v>11668</v>
      </c>
      <c r="L805" t="s">
        <v>11667</v>
      </c>
      <c r="M805" t="s">
        <v>11666</v>
      </c>
      <c r="N805">
        <v>2</v>
      </c>
      <c r="O805" t="s">
        <v>11665</v>
      </c>
      <c r="P805" t="s">
        <v>11664</v>
      </c>
      <c r="Q805" t="s">
        <v>11663</v>
      </c>
      <c r="R805" s="7">
        <v>36892</v>
      </c>
      <c r="S805" s="8">
        <f t="shared" si="104"/>
        <v>2001</v>
      </c>
      <c r="T805" s="8">
        <v>2001</v>
      </c>
      <c r="U805" s="8">
        <f t="shared" si="105"/>
        <v>21</v>
      </c>
      <c r="V805" s="7">
        <v>2001</v>
      </c>
      <c r="W805" t="s">
        <v>11662</v>
      </c>
      <c r="X805" s="2">
        <v>0.311</v>
      </c>
      <c r="Y805" s="6">
        <f t="shared" si="102"/>
        <v>8.3019673794079187E-3</v>
      </c>
      <c r="AA805">
        <v>7924259</v>
      </c>
      <c r="AB805">
        <v>22508</v>
      </c>
      <c r="AD805" t="s">
        <v>5</v>
      </c>
      <c r="AE805">
        <v>40</v>
      </c>
      <c r="AF805" s="10">
        <v>44257</v>
      </c>
      <c r="AH805" t="s">
        <v>11661</v>
      </c>
      <c r="AI805" t="s">
        <v>11660</v>
      </c>
      <c r="AJ805" t="s">
        <v>11659</v>
      </c>
      <c r="AK805" t="s">
        <v>11658</v>
      </c>
      <c r="AL805">
        <v>3</v>
      </c>
      <c r="AM805" s="5">
        <f t="shared" si="106"/>
        <v>0.14285714285714285</v>
      </c>
      <c r="AN805" s="4">
        <f t="shared" si="103"/>
        <v>2.1636825877643749E-4</v>
      </c>
      <c r="AO805" s="3"/>
      <c r="AP805">
        <v>0</v>
      </c>
      <c r="AQ805" t="s">
        <v>11657</v>
      </c>
      <c r="AR805" t="s">
        <v>11656</v>
      </c>
      <c r="AS805" t="s">
        <v>11655</v>
      </c>
      <c r="AT805" s="2" t="s">
        <v>19</v>
      </c>
      <c r="AU805" s="1">
        <f t="shared" si="107"/>
        <v>0.58762876432184741</v>
      </c>
      <c r="AV805" s="1">
        <f t="shared" si="108"/>
        <v>0.42591678190921783</v>
      </c>
      <c r="AW805" s="1">
        <f t="shared" si="109"/>
        <v>0.26420479949658821</v>
      </c>
    </row>
    <row r="806" spans="1:49" x14ac:dyDescent="0.2">
      <c r="A806">
        <v>804</v>
      </c>
      <c r="B806" t="s">
        <v>11654</v>
      </c>
      <c r="C806" t="s">
        <v>11653</v>
      </c>
      <c r="D806" t="s">
        <v>11652</v>
      </c>
      <c r="F806" t="s">
        <v>11651</v>
      </c>
      <c r="G806" t="s">
        <v>15</v>
      </c>
      <c r="H806" t="s">
        <v>14</v>
      </c>
      <c r="I806" t="s">
        <v>11650</v>
      </c>
      <c r="J806">
        <v>60026113</v>
      </c>
      <c r="K806" t="s">
        <v>11445</v>
      </c>
      <c r="L806" t="s">
        <v>11444</v>
      </c>
      <c r="M806" t="s">
        <v>782</v>
      </c>
      <c r="N806">
        <v>5</v>
      </c>
      <c r="O806" t="s">
        <v>11649</v>
      </c>
      <c r="P806" t="s">
        <v>11648</v>
      </c>
      <c r="Q806" t="s">
        <v>11647</v>
      </c>
      <c r="R806" s="7">
        <v>36892</v>
      </c>
      <c r="S806" s="8">
        <f t="shared" si="104"/>
        <v>2001</v>
      </c>
      <c r="T806" s="8">
        <v>2001</v>
      </c>
      <c r="U806" s="8">
        <f t="shared" si="105"/>
        <v>21</v>
      </c>
      <c r="V806" s="7">
        <v>2001</v>
      </c>
      <c r="W806" t="s">
        <v>11440</v>
      </c>
      <c r="X806" s="2">
        <v>0.49299999999999999</v>
      </c>
      <c r="Y806" s="6">
        <f t="shared" si="102"/>
        <v>1.3160353434238275E-2</v>
      </c>
      <c r="AA806">
        <v>7496036</v>
      </c>
      <c r="AB806">
        <v>21959</v>
      </c>
      <c r="AD806" t="s">
        <v>5</v>
      </c>
      <c r="AE806">
        <v>30</v>
      </c>
      <c r="AF806">
        <v>6</v>
      </c>
      <c r="AH806" t="s">
        <v>11646</v>
      </c>
      <c r="AI806" t="s">
        <v>11645</v>
      </c>
      <c r="AJ806" t="s">
        <v>11644</v>
      </c>
      <c r="AK806" t="s">
        <v>11643</v>
      </c>
      <c r="AL806">
        <v>1</v>
      </c>
      <c r="AM806" s="5">
        <f t="shared" si="106"/>
        <v>4.7619047619047616E-2</v>
      </c>
      <c r="AN806" s="4">
        <f t="shared" si="103"/>
        <v>7.2122752925479164E-5</v>
      </c>
      <c r="AO806" s="3"/>
      <c r="AP806">
        <v>0</v>
      </c>
      <c r="AR806" t="s">
        <v>0</v>
      </c>
      <c r="AT806" s="2">
        <v>2.6579999999999999</v>
      </c>
      <c r="AU806" s="1">
        <f t="shared" si="107"/>
        <v>0.92338842298444368</v>
      </c>
      <c r="AV806" s="1">
        <f t="shared" si="108"/>
        <v>0.66162380935818776</v>
      </c>
      <c r="AW806" s="1">
        <f t="shared" si="109"/>
        <v>0.39985919573193179</v>
      </c>
    </row>
    <row r="807" spans="1:49" x14ac:dyDescent="0.2">
      <c r="A807">
        <v>805</v>
      </c>
      <c r="B807" t="s">
        <v>11642</v>
      </c>
      <c r="C807" t="s">
        <v>11641</v>
      </c>
      <c r="D807" t="s">
        <v>11640</v>
      </c>
      <c r="F807" t="s">
        <v>11639</v>
      </c>
      <c r="G807" t="s">
        <v>15</v>
      </c>
      <c r="H807" t="s">
        <v>14</v>
      </c>
      <c r="I807" t="s">
        <v>11638</v>
      </c>
      <c r="J807" t="s">
        <v>11637</v>
      </c>
      <c r="K807" t="s">
        <v>11636</v>
      </c>
      <c r="L807" t="s">
        <v>11635</v>
      </c>
      <c r="M807" t="s">
        <v>11634</v>
      </c>
      <c r="N807">
        <v>7</v>
      </c>
      <c r="O807" t="s">
        <v>11633</v>
      </c>
      <c r="P807" t="s">
        <v>11632</v>
      </c>
      <c r="Q807" t="s">
        <v>11631</v>
      </c>
      <c r="R807" s="7">
        <v>36892</v>
      </c>
      <c r="S807" s="8">
        <f t="shared" si="104"/>
        <v>2001</v>
      </c>
      <c r="T807" s="8">
        <v>2001</v>
      </c>
      <c r="U807" s="8">
        <f t="shared" si="105"/>
        <v>21</v>
      </c>
      <c r="V807" s="7">
        <v>2001</v>
      </c>
      <c r="W807" t="s">
        <v>11630</v>
      </c>
      <c r="X807" s="2">
        <v>1.5249999999999999</v>
      </c>
      <c r="Y807" s="6">
        <f t="shared" si="102"/>
        <v>4.070900403085876E-2</v>
      </c>
      <c r="AA807">
        <v>191035</v>
      </c>
      <c r="AB807">
        <v>27241</v>
      </c>
      <c r="AD807" t="s">
        <v>5</v>
      </c>
      <c r="AE807">
        <v>154</v>
      </c>
      <c r="AF807">
        <v>2</v>
      </c>
      <c r="AH807" t="s">
        <v>11629</v>
      </c>
      <c r="AI807" t="s">
        <v>11628</v>
      </c>
      <c r="AJ807" t="s">
        <v>11627</v>
      </c>
      <c r="AK807" t="s">
        <v>11626</v>
      </c>
      <c r="AL807">
        <v>21</v>
      </c>
      <c r="AM807" s="5">
        <f t="shared" si="106"/>
        <v>1</v>
      </c>
      <c r="AN807" s="4">
        <f t="shared" si="103"/>
        <v>1.5145778114350624E-3</v>
      </c>
      <c r="AO807" s="3"/>
      <c r="AP807">
        <v>0</v>
      </c>
      <c r="AR807" t="s">
        <v>11625</v>
      </c>
      <c r="AT807" s="2">
        <v>3.508</v>
      </c>
      <c r="AU807" s="1">
        <f t="shared" si="107"/>
        <v>2.8950676165031646</v>
      </c>
      <c r="AV807" s="1">
        <f t="shared" si="108"/>
        <v>2.1111790921146909</v>
      </c>
      <c r="AW807" s="1">
        <f t="shared" si="109"/>
        <v>1.3272905677262172</v>
      </c>
    </row>
    <row r="808" spans="1:49" x14ac:dyDescent="0.2">
      <c r="A808">
        <v>806</v>
      </c>
      <c r="B808" t="s">
        <v>11624</v>
      </c>
      <c r="C808" t="s">
        <v>11623</v>
      </c>
      <c r="F808" t="s">
        <v>11622</v>
      </c>
      <c r="G808" t="s">
        <v>15</v>
      </c>
      <c r="H808" t="s">
        <v>14</v>
      </c>
      <c r="I808" t="s">
        <v>11621</v>
      </c>
      <c r="J808">
        <v>60030000</v>
      </c>
      <c r="K808" t="s">
        <v>11620</v>
      </c>
      <c r="L808" t="s">
        <v>11619</v>
      </c>
      <c r="M808" t="s">
        <v>3077</v>
      </c>
      <c r="N808">
        <v>1</v>
      </c>
      <c r="O808" t="s">
        <v>11618</v>
      </c>
      <c r="P808">
        <v>6603440878</v>
      </c>
      <c r="Q808">
        <v>60030000</v>
      </c>
      <c r="R808" s="7">
        <v>36892</v>
      </c>
      <c r="S808" s="8">
        <f t="shared" si="104"/>
        <v>2001</v>
      </c>
      <c r="T808" s="8">
        <v>2001</v>
      </c>
      <c r="U808" s="8">
        <f t="shared" si="105"/>
        <v>21</v>
      </c>
      <c r="V808" s="7">
        <v>2001</v>
      </c>
      <c r="W808" t="s">
        <v>10477</v>
      </c>
      <c r="X808" s="2">
        <v>0.78800000000000003</v>
      </c>
      <c r="Y808" s="6">
        <f t="shared" si="102"/>
        <v>2.1035209951683086E-2</v>
      </c>
      <c r="AA808">
        <v>9226435</v>
      </c>
      <c r="AB808">
        <v>27195</v>
      </c>
      <c r="AD808" t="s">
        <v>5</v>
      </c>
      <c r="AE808">
        <v>11</v>
      </c>
      <c r="AF808">
        <v>1</v>
      </c>
      <c r="AH808" t="s">
        <v>11617</v>
      </c>
      <c r="AI808" t="s">
        <v>11616</v>
      </c>
      <c r="AJ808" t="s">
        <v>11615</v>
      </c>
      <c r="AK808" t="s">
        <v>11614</v>
      </c>
      <c r="AL808">
        <v>0</v>
      </c>
      <c r="AM808" s="5">
        <f t="shared" si="106"/>
        <v>0</v>
      </c>
      <c r="AN808" s="4">
        <f t="shared" si="103"/>
        <v>0</v>
      </c>
      <c r="AO808" s="3"/>
      <c r="AP808">
        <v>0</v>
      </c>
      <c r="AR808" t="s">
        <v>0</v>
      </c>
      <c r="AT808" s="2">
        <v>2.012</v>
      </c>
      <c r="AU808" s="1">
        <f t="shared" si="107"/>
        <v>1.4724646966178159</v>
      </c>
      <c r="AV808" s="1">
        <f t="shared" si="108"/>
        <v>1.0517604975841544</v>
      </c>
      <c r="AW808" s="1">
        <f t="shared" si="109"/>
        <v>0.6310562985504925</v>
      </c>
    </row>
    <row r="809" spans="1:49" x14ac:dyDescent="0.2">
      <c r="A809">
        <v>807</v>
      </c>
      <c r="B809" t="s">
        <v>11613</v>
      </c>
      <c r="C809" t="s">
        <v>11612</v>
      </c>
      <c r="F809" t="s">
        <v>11611</v>
      </c>
      <c r="G809" t="s">
        <v>15</v>
      </c>
      <c r="H809" t="s">
        <v>14</v>
      </c>
      <c r="I809" t="s">
        <v>11610</v>
      </c>
      <c r="J809" t="s">
        <v>11609</v>
      </c>
      <c r="K809" t="s">
        <v>11608</v>
      </c>
      <c r="L809" t="s">
        <v>11607</v>
      </c>
      <c r="M809" t="s">
        <v>11606</v>
      </c>
      <c r="N809">
        <v>4</v>
      </c>
      <c r="O809" t="s">
        <v>11605</v>
      </c>
      <c r="P809" t="s">
        <v>11604</v>
      </c>
      <c r="Q809" t="s">
        <v>11603</v>
      </c>
      <c r="R809" s="7">
        <v>36892</v>
      </c>
      <c r="S809" s="8">
        <f t="shared" si="104"/>
        <v>2001</v>
      </c>
      <c r="T809" s="8">
        <v>2001</v>
      </c>
      <c r="U809" s="8">
        <f t="shared" si="105"/>
        <v>21</v>
      </c>
      <c r="V809" s="7">
        <v>2001</v>
      </c>
      <c r="W809" t="s">
        <v>11602</v>
      </c>
      <c r="X809" s="2" t="s">
        <v>19</v>
      </c>
      <c r="Y809" s="6" t="e">
        <f t="shared" si="102"/>
        <v>#VALUE!</v>
      </c>
      <c r="AA809">
        <v>10510117</v>
      </c>
      <c r="AB809">
        <v>101599</v>
      </c>
      <c r="AD809" t="s">
        <v>5</v>
      </c>
      <c r="AE809">
        <v>2</v>
      </c>
      <c r="AH809" t="s">
        <v>11601</v>
      </c>
      <c r="AI809" t="s">
        <v>11600</v>
      </c>
      <c r="AK809" t="s">
        <v>11599</v>
      </c>
      <c r="AL809">
        <v>6</v>
      </c>
      <c r="AM809" s="5">
        <f t="shared" si="106"/>
        <v>0.2857142857142857</v>
      </c>
      <c r="AN809" s="4">
        <f t="shared" si="103"/>
        <v>4.3273651755287499E-4</v>
      </c>
      <c r="AO809" s="3"/>
      <c r="AP809">
        <v>0</v>
      </c>
      <c r="AR809" t="s">
        <v>0</v>
      </c>
      <c r="AT809" s="2" t="s">
        <v>19</v>
      </c>
      <c r="AU809" s="1" t="e">
        <f t="shared" si="107"/>
        <v>#VALUE!</v>
      </c>
      <c r="AV809" s="1" t="e">
        <f t="shared" si="108"/>
        <v>#VALUE!</v>
      </c>
      <c r="AW809" s="1" t="e">
        <f t="shared" si="109"/>
        <v>#VALUE!</v>
      </c>
    </row>
    <row r="810" spans="1:49" x14ac:dyDescent="0.2">
      <c r="A810">
        <v>808</v>
      </c>
      <c r="B810" t="s">
        <v>11598</v>
      </c>
      <c r="C810" t="s">
        <v>11597</v>
      </c>
      <c r="F810" t="s">
        <v>11596</v>
      </c>
      <c r="G810" t="s">
        <v>15</v>
      </c>
      <c r="H810" t="s">
        <v>14</v>
      </c>
      <c r="I810" t="s">
        <v>4486</v>
      </c>
      <c r="J810" t="s">
        <v>4485</v>
      </c>
      <c r="K810" t="s">
        <v>4484</v>
      </c>
      <c r="L810" t="s">
        <v>4483</v>
      </c>
      <c r="M810" t="s">
        <v>4482</v>
      </c>
      <c r="N810">
        <v>6</v>
      </c>
      <c r="O810" t="s">
        <v>4481</v>
      </c>
      <c r="P810" t="s">
        <v>4480</v>
      </c>
      <c r="Q810" t="s">
        <v>4479</v>
      </c>
      <c r="R810" s="7">
        <v>36892</v>
      </c>
      <c r="S810" s="8">
        <f t="shared" si="104"/>
        <v>2001</v>
      </c>
      <c r="T810" s="8">
        <v>2001</v>
      </c>
      <c r="U810" s="8">
        <f t="shared" si="105"/>
        <v>21</v>
      </c>
      <c r="V810" s="7">
        <v>2001</v>
      </c>
      <c r="W810" t="s">
        <v>11595</v>
      </c>
      <c r="X810" s="2" t="s">
        <v>19</v>
      </c>
      <c r="Y810" s="6" t="e">
        <f t="shared" si="102"/>
        <v>#VALUE!</v>
      </c>
      <c r="AA810">
        <v>8843627</v>
      </c>
      <c r="AB810">
        <v>51375</v>
      </c>
      <c r="AD810" t="s">
        <v>5</v>
      </c>
      <c r="AE810">
        <v>1</v>
      </c>
      <c r="AH810" t="s">
        <v>11594</v>
      </c>
      <c r="AI810" t="s">
        <v>11593</v>
      </c>
      <c r="AJ810" t="s">
        <v>11592</v>
      </c>
      <c r="AK810" t="s">
        <v>11591</v>
      </c>
      <c r="AL810">
        <v>0</v>
      </c>
      <c r="AM810" s="5">
        <f t="shared" si="106"/>
        <v>0</v>
      </c>
      <c r="AN810" s="4">
        <f t="shared" si="103"/>
        <v>0</v>
      </c>
      <c r="AO810" s="3"/>
      <c r="AP810">
        <v>0</v>
      </c>
      <c r="AR810" t="s">
        <v>0</v>
      </c>
      <c r="AT810" s="2" t="s">
        <v>19</v>
      </c>
      <c r="AU810" s="1" t="e">
        <f t="shared" si="107"/>
        <v>#VALUE!</v>
      </c>
      <c r="AV810" s="1" t="e">
        <f t="shared" si="108"/>
        <v>#VALUE!</v>
      </c>
      <c r="AW810" s="1" t="e">
        <f t="shared" si="109"/>
        <v>#VALUE!</v>
      </c>
    </row>
    <row r="811" spans="1:49" x14ac:dyDescent="0.2">
      <c r="A811">
        <v>809</v>
      </c>
      <c r="B811" t="s">
        <v>11590</v>
      </c>
      <c r="C811" t="s">
        <v>11589</v>
      </c>
      <c r="F811" t="s">
        <v>11588</v>
      </c>
      <c r="G811" t="s">
        <v>15</v>
      </c>
      <c r="H811" t="s">
        <v>14</v>
      </c>
      <c r="I811" t="s">
        <v>11587</v>
      </c>
      <c r="J811" t="s">
        <v>11586</v>
      </c>
      <c r="K811" t="s">
        <v>11585</v>
      </c>
      <c r="L811" t="s">
        <v>11584</v>
      </c>
      <c r="M811" t="s">
        <v>11583</v>
      </c>
      <c r="N811">
        <v>2</v>
      </c>
      <c r="O811" t="s">
        <v>11582</v>
      </c>
      <c r="P811" t="s">
        <v>11581</v>
      </c>
      <c r="Q811" t="s">
        <v>11580</v>
      </c>
      <c r="R811" s="7">
        <v>36892</v>
      </c>
      <c r="S811" s="8">
        <f t="shared" si="104"/>
        <v>2001</v>
      </c>
      <c r="T811" s="8">
        <v>2001</v>
      </c>
      <c r="U811" s="8">
        <f t="shared" si="105"/>
        <v>21</v>
      </c>
      <c r="V811" s="7">
        <v>36923</v>
      </c>
      <c r="W811" t="s">
        <v>842</v>
      </c>
      <c r="X811" s="2">
        <v>0.58699999999999997</v>
      </c>
      <c r="Y811" s="6">
        <f t="shared" si="102"/>
        <v>1.5669629748271536E-2</v>
      </c>
      <c r="AA811">
        <v>2755947</v>
      </c>
      <c r="AB811">
        <v>17720</v>
      </c>
      <c r="AC811">
        <v>15488675</v>
      </c>
      <c r="AD811" t="s">
        <v>5</v>
      </c>
      <c r="AE811">
        <v>21</v>
      </c>
      <c r="AF811">
        <v>1</v>
      </c>
      <c r="AH811" t="s">
        <v>11579</v>
      </c>
      <c r="AI811" t="s">
        <v>11578</v>
      </c>
      <c r="AK811" t="s">
        <v>11577</v>
      </c>
      <c r="AL811">
        <v>33</v>
      </c>
      <c r="AM811" s="5">
        <f t="shared" si="106"/>
        <v>1.5714285714285714</v>
      </c>
      <c r="AN811" s="4">
        <f t="shared" si="103"/>
        <v>2.3800508465408126E-3</v>
      </c>
      <c r="AO811" s="3"/>
      <c r="AP811">
        <v>0</v>
      </c>
      <c r="AR811" t="s">
        <v>0</v>
      </c>
      <c r="AS811" t="s">
        <v>11576</v>
      </c>
      <c r="AT811" s="2" t="s">
        <v>19</v>
      </c>
      <c r="AU811" s="1">
        <f t="shared" si="107"/>
        <v>1.1682756077752317</v>
      </c>
      <c r="AV811" s="1">
        <f t="shared" si="108"/>
        <v>0.90248402974061737</v>
      </c>
      <c r="AW811" s="1">
        <f t="shared" si="109"/>
        <v>0.63669245170600286</v>
      </c>
    </row>
    <row r="812" spans="1:49" x14ac:dyDescent="0.2">
      <c r="A812">
        <v>810</v>
      </c>
      <c r="B812" t="s">
        <v>11575</v>
      </c>
      <c r="C812" t="s">
        <v>11574</v>
      </c>
      <c r="F812" t="s">
        <v>11573</v>
      </c>
      <c r="G812" t="s">
        <v>15</v>
      </c>
      <c r="H812" t="s">
        <v>14</v>
      </c>
      <c r="I812" t="s">
        <v>11572</v>
      </c>
      <c r="J812" t="s">
        <v>11571</v>
      </c>
      <c r="K812" t="s">
        <v>11570</v>
      </c>
      <c r="L812" t="s">
        <v>11569</v>
      </c>
      <c r="M812" t="s">
        <v>11568</v>
      </c>
      <c r="N812">
        <v>6</v>
      </c>
      <c r="O812" t="s">
        <v>11567</v>
      </c>
      <c r="P812" t="s">
        <v>11566</v>
      </c>
      <c r="Q812" t="s">
        <v>11565</v>
      </c>
      <c r="R812" s="7">
        <v>36892</v>
      </c>
      <c r="S812" s="8">
        <f t="shared" si="104"/>
        <v>2001</v>
      </c>
      <c r="T812" s="8">
        <v>2001</v>
      </c>
      <c r="U812" s="8">
        <f t="shared" si="105"/>
        <v>21</v>
      </c>
      <c r="V812" s="7">
        <v>2001</v>
      </c>
      <c r="W812" t="s">
        <v>11564</v>
      </c>
      <c r="X812" s="2">
        <v>1.1579999999999999</v>
      </c>
      <c r="Y812" s="6">
        <f t="shared" si="102"/>
        <v>3.0912148634579962E-2</v>
      </c>
      <c r="AA812">
        <v>1668595</v>
      </c>
      <c r="AB812">
        <v>14223</v>
      </c>
      <c r="AD812" t="s">
        <v>5</v>
      </c>
      <c r="AE812">
        <v>70</v>
      </c>
      <c r="AF812">
        <v>2</v>
      </c>
      <c r="AH812" t="s">
        <v>11563</v>
      </c>
      <c r="AI812" t="s">
        <v>11562</v>
      </c>
      <c r="AJ812" t="s">
        <v>11561</v>
      </c>
      <c r="AK812" t="s">
        <v>11560</v>
      </c>
      <c r="AL812">
        <v>25</v>
      </c>
      <c r="AM812" s="5">
        <f t="shared" si="106"/>
        <v>1.1904761904761905</v>
      </c>
      <c r="AN812" s="4">
        <f t="shared" si="103"/>
        <v>1.8030688231369791E-3</v>
      </c>
      <c r="AO812" s="3"/>
      <c r="AP812">
        <v>0</v>
      </c>
      <c r="AQ812" t="s">
        <v>11559</v>
      </c>
      <c r="AR812" t="s">
        <v>11558</v>
      </c>
      <c r="AS812" t="s">
        <v>11557</v>
      </c>
      <c r="AT812" s="2">
        <v>3.573</v>
      </c>
      <c r="AU812" s="1">
        <f t="shared" si="107"/>
        <v>2.2179424691147065</v>
      </c>
      <c r="AV812" s="1">
        <f t="shared" si="108"/>
        <v>1.635760872885847</v>
      </c>
      <c r="AW812" s="1">
        <f t="shared" si="109"/>
        <v>1.0535792766569874</v>
      </c>
    </row>
    <row r="813" spans="1:49" x14ac:dyDescent="0.2">
      <c r="A813">
        <v>811</v>
      </c>
      <c r="B813" t="s">
        <v>11556</v>
      </c>
      <c r="C813" t="s">
        <v>11555</v>
      </c>
      <c r="E813">
        <v>11878430</v>
      </c>
      <c r="F813" t="s">
        <v>11554</v>
      </c>
      <c r="G813" t="s">
        <v>15</v>
      </c>
      <c r="H813" t="s">
        <v>14</v>
      </c>
      <c r="I813" t="s">
        <v>11553</v>
      </c>
      <c r="J813" t="s">
        <v>11552</v>
      </c>
      <c r="K813" t="s">
        <v>11551</v>
      </c>
      <c r="L813" t="s">
        <v>11550</v>
      </c>
      <c r="M813" t="s">
        <v>2944</v>
      </c>
      <c r="N813">
        <v>3</v>
      </c>
      <c r="O813" t="s">
        <v>11549</v>
      </c>
      <c r="P813" t="s">
        <v>11548</v>
      </c>
      <c r="Q813" t="s">
        <v>11547</v>
      </c>
      <c r="R813" s="7">
        <v>36892</v>
      </c>
      <c r="S813" s="8">
        <f t="shared" si="104"/>
        <v>2001</v>
      </c>
      <c r="T813" s="8">
        <v>2001</v>
      </c>
      <c r="U813" s="8">
        <f t="shared" si="105"/>
        <v>21</v>
      </c>
      <c r="V813" s="7">
        <v>2001</v>
      </c>
      <c r="W813" t="s">
        <v>11496</v>
      </c>
      <c r="X813" s="2">
        <v>0.39200000000000002</v>
      </c>
      <c r="Y813" s="6">
        <f t="shared" si="102"/>
        <v>1.0464216118096155E-2</v>
      </c>
      <c r="AA813">
        <v>1448420</v>
      </c>
      <c r="AB813">
        <v>29514</v>
      </c>
      <c r="AD813" t="s">
        <v>5</v>
      </c>
      <c r="AE813">
        <v>97</v>
      </c>
      <c r="AF813">
        <v>4</v>
      </c>
      <c r="AH813" t="s">
        <v>11546</v>
      </c>
      <c r="AI813" t="s">
        <v>11545</v>
      </c>
      <c r="AK813" t="s">
        <v>11544</v>
      </c>
      <c r="AL813">
        <v>2</v>
      </c>
      <c r="AM813" s="5">
        <f t="shared" si="106"/>
        <v>9.5238095238095233E-2</v>
      </c>
      <c r="AN813" s="4">
        <f t="shared" si="103"/>
        <v>1.4424550585095833E-4</v>
      </c>
      <c r="AO813" s="3"/>
      <c r="AP813">
        <v>0</v>
      </c>
      <c r="AR813" t="s">
        <v>0</v>
      </c>
      <c r="AT813" s="2">
        <v>0.97199999999999998</v>
      </c>
      <c r="AU813" s="1">
        <f t="shared" si="107"/>
        <v>0.73682249344225959</v>
      </c>
      <c r="AV813" s="1">
        <f t="shared" si="108"/>
        <v>0.53042308119735559</v>
      </c>
      <c r="AW813" s="1">
        <f t="shared" si="109"/>
        <v>0.32402366895245172</v>
      </c>
    </row>
    <row r="814" spans="1:49" x14ac:dyDescent="0.2">
      <c r="A814">
        <v>812</v>
      </c>
      <c r="B814" t="s">
        <v>11543</v>
      </c>
      <c r="C814" t="s">
        <v>11542</v>
      </c>
      <c r="E814">
        <v>11878426</v>
      </c>
      <c r="F814" t="s">
        <v>11541</v>
      </c>
      <c r="G814" t="s">
        <v>15</v>
      </c>
      <c r="H814" t="s">
        <v>14</v>
      </c>
      <c r="I814" t="s">
        <v>11540</v>
      </c>
      <c r="J814" t="s">
        <v>11539</v>
      </c>
      <c r="K814" t="s">
        <v>11538</v>
      </c>
      <c r="L814" t="s">
        <v>11537</v>
      </c>
      <c r="M814" t="s">
        <v>2206</v>
      </c>
      <c r="N814">
        <v>5</v>
      </c>
      <c r="O814" t="s">
        <v>11536</v>
      </c>
      <c r="P814" t="s">
        <v>11535</v>
      </c>
      <c r="Q814" t="s">
        <v>11534</v>
      </c>
      <c r="R814" s="7">
        <v>36892</v>
      </c>
      <c r="S814" s="8">
        <f t="shared" si="104"/>
        <v>2001</v>
      </c>
      <c r="T814" s="8">
        <v>2001</v>
      </c>
      <c r="U814" s="8">
        <f t="shared" si="105"/>
        <v>21</v>
      </c>
      <c r="V814" s="7">
        <v>2001</v>
      </c>
      <c r="W814" t="s">
        <v>11496</v>
      </c>
      <c r="X814" s="2">
        <v>0.39200000000000002</v>
      </c>
      <c r="Y814" s="6">
        <f t="shared" si="102"/>
        <v>1.0464216118096155E-2</v>
      </c>
      <c r="AA814">
        <v>1448420</v>
      </c>
      <c r="AB814">
        <v>29514</v>
      </c>
      <c r="AD814" t="s">
        <v>5</v>
      </c>
      <c r="AE814">
        <v>97</v>
      </c>
      <c r="AF814">
        <v>4</v>
      </c>
      <c r="AH814" t="s">
        <v>11533</v>
      </c>
      <c r="AI814" t="s">
        <v>11532</v>
      </c>
      <c r="AK814" t="s">
        <v>11531</v>
      </c>
      <c r="AL814">
        <v>0</v>
      </c>
      <c r="AM814" s="5">
        <f t="shared" si="106"/>
        <v>0</v>
      </c>
      <c r="AN814" s="4">
        <f t="shared" si="103"/>
        <v>0</v>
      </c>
      <c r="AO814" s="3"/>
      <c r="AP814">
        <v>0</v>
      </c>
      <c r="AR814" t="s">
        <v>0</v>
      </c>
      <c r="AT814" s="2">
        <v>0.97199999999999998</v>
      </c>
      <c r="AU814" s="1">
        <f t="shared" si="107"/>
        <v>0.7324951282667308</v>
      </c>
      <c r="AV814" s="1">
        <f t="shared" si="108"/>
        <v>0.52321080590480773</v>
      </c>
      <c r="AW814" s="1">
        <f t="shared" si="109"/>
        <v>0.31392648354288466</v>
      </c>
    </row>
    <row r="815" spans="1:49" x14ac:dyDescent="0.2">
      <c r="A815">
        <v>813</v>
      </c>
      <c r="B815" t="s">
        <v>11530</v>
      </c>
      <c r="C815" t="s">
        <v>11529</v>
      </c>
      <c r="E815">
        <v>11878429</v>
      </c>
      <c r="F815" t="s">
        <v>11528</v>
      </c>
      <c r="G815" t="s">
        <v>15</v>
      </c>
      <c r="H815" t="s">
        <v>14</v>
      </c>
      <c r="I815" t="s">
        <v>11527</v>
      </c>
      <c r="J815" t="s">
        <v>11526</v>
      </c>
      <c r="K815" t="s">
        <v>11525</v>
      </c>
      <c r="L815" t="s">
        <v>11524</v>
      </c>
      <c r="M815" t="s">
        <v>2206</v>
      </c>
      <c r="N815">
        <v>7</v>
      </c>
      <c r="O815" t="s">
        <v>11523</v>
      </c>
      <c r="P815" t="s">
        <v>11522</v>
      </c>
      <c r="Q815" t="s">
        <v>11521</v>
      </c>
      <c r="R815" s="7">
        <v>36892</v>
      </c>
      <c r="S815" s="8">
        <f t="shared" si="104"/>
        <v>2001</v>
      </c>
      <c r="T815" s="8">
        <v>2001</v>
      </c>
      <c r="U815" s="8">
        <f t="shared" si="105"/>
        <v>21</v>
      </c>
      <c r="V815" s="7">
        <v>2001</v>
      </c>
      <c r="W815" t="s">
        <v>11496</v>
      </c>
      <c r="X815" s="2">
        <v>0.39200000000000002</v>
      </c>
      <c r="Y815" s="6">
        <f t="shared" si="102"/>
        <v>1.0464216118096155E-2</v>
      </c>
      <c r="AA815">
        <v>1448420</v>
      </c>
      <c r="AB815">
        <v>29514</v>
      </c>
      <c r="AD815" t="s">
        <v>5</v>
      </c>
      <c r="AE815">
        <v>97</v>
      </c>
      <c r="AF815">
        <v>4</v>
      </c>
      <c r="AH815" t="s">
        <v>11520</v>
      </c>
      <c r="AI815" t="s">
        <v>11519</v>
      </c>
      <c r="AK815" t="s">
        <v>11518</v>
      </c>
      <c r="AL815">
        <v>0</v>
      </c>
      <c r="AM815" s="5">
        <f t="shared" si="106"/>
        <v>0</v>
      </c>
      <c r="AN815" s="4">
        <f t="shared" si="103"/>
        <v>0</v>
      </c>
      <c r="AO815" s="3"/>
      <c r="AP815">
        <v>0</v>
      </c>
      <c r="AR815" t="s">
        <v>0</v>
      </c>
      <c r="AT815" s="2">
        <v>0.97199999999999998</v>
      </c>
      <c r="AU815" s="1">
        <f t="shared" si="107"/>
        <v>0.7324951282667308</v>
      </c>
      <c r="AV815" s="1">
        <f t="shared" si="108"/>
        <v>0.52321080590480773</v>
      </c>
      <c r="AW815" s="1">
        <f t="shared" si="109"/>
        <v>0.31392648354288466</v>
      </c>
    </row>
    <row r="816" spans="1:49" x14ac:dyDescent="0.2">
      <c r="A816">
        <v>814</v>
      </c>
      <c r="B816" t="s">
        <v>11517</v>
      </c>
      <c r="C816" t="s">
        <v>11516</v>
      </c>
      <c r="F816" t="s">
        <v>11515</v>
      </c>
      <c r="G816" t="s">
        <v>15</v>
      </c>
      <c r="H816" t="s">
        <v>14</v>
      </c>
      <c r="I816" t="s">
        <v>11514</v>
      </c>
      <c r="J816">
        <v>60011347</v>
      </c>
      <c r="K816" t="s">
        <v>11513</v>
      </c>
      <c r="L816" t="s">
        <v>11512</v>
      </c>
      <c r="M816" t="s">
        <v>10</v>
      </c>
      <c r="N816">
        <v>5</v>
      </c>
      <c r="O816" t="s">
        <v>11511</v>
      </c>
      <c r="P816" t="s">
        <v>11510</v>
      </c>
      <c r="Q816" t="s">
        <v>11509</v>
      </c>
      <c r="R816" s="7">
        <v>36892</v>
      </c>
      <c r="S816" s="8">
        <f t="shared" si="104"/>
        <v>2001</v>
      </c>
      <c r="T816" s="8">
        <v>2001</v>
      </c>
      <c r="U816" s="8">
        <f t="shared" si="105"/>
        <v>21</v>
      </c>
      <c r="V816" s="7">
        <v>2001</v>
      </c>
      <c r="W816" t="s">
        <v>11508</v>
      </c>
      <c r="X816" s="2">
        <v>0.60699999999999998</v>
      </c>
      <c r="Y816" s="6">
        <f t="shared" si="102"/>
        <v>1.6203518325725422E-2</v>
      </c>
      <c r="AA816">
        <v>84301</v>
      </c>
      <c r="AB816">
        <v>24765</v>
      </c>
      <c r="AD816" t="s">
        <v>5</v>
      </c>
      <c r="AE816">
        <v>79</v>
      </c>
      <c r="AF816">
        <v>12</v>
      </c>
      <c r="AH816" t="s">
        <v>11507</v>
      </c>
      <c r="AI816" t="s">
        <v>11506</v>
      </c>
      <c r="AK816" t="s">
        <v>11505</v>
      </c>
      <c r="AL816">
        <v>33</v>
      </c>
      <c r="AM816" s="5">
        <f t="shared" si="106"/>
        <v>1.5714285714285714</v>
      </c>
      <c r="AN816" s="4">
        <f t="shared" si="103"/>
        <v>2.3800508465408126E-3</v>
      </c>
      <c r="AO816" s="3"/>
      <c r="AP816">
        <v>0</v>
      </c>
      <c r="AR816" t="s">
        <v>0</v>
      </c>
      <c r="AT816" s="2">
        <v>1.597</v>
      </c>
      <c r="AU816" s="1">
        <f t="shared" si="107"/>
        <v>1.2056478081970039</v>
      </c>
      <c r="AV816" s="1">
        <f t="shared" si="108"/>
        <v>0.92917845861331172</v>
      </c>
      <c r="AW816" s="1">
        <f t="shared" si="109"/>
        <v>0.65270910902961943</v>
      </c>
    </row>
    <row r="817" spans="1:49" x14ac:dyDescent="0.2">
      <c r="A817">
        <v>815</v>
      </c>
      <c r="B817" t="s">
        <v>11504</v>
      </c>
      <c r="C817" t="s">
        <v>11503</v>
      </c>
      <c r="E817">
        <v>11878419</v>
      </c>
      <c r="F817" t="s">
        <v>11502</v>
      </c>
      <c r="G817" t="s">
        <v>15</v>
      </c>
      <c r="H817" t="s">
        <v>14</v>
      </c>
      <c r="I817" t="s">
        <v>11501</v>
      </c>
      <c r="J817">
        <v>60122629</v>
      </c>
      <c r="K817" t="s">
        <v>11500</v>
      </c>
      <c r="L817" t="s">
        <v>4824</v>
      </c>
      <c r="M817" t="s">
        <v>498</v>
      </c>
      <c r="N817">
        <v>7</v>
      </c>
      <c r="O817" t="s">
        <v>11499</v>
      </c>
      <c r="P817" t="s">
        <v>11498</v>
      </c>
      <c r="Q817" t="s">
        <v>11497</v>
      </c>
      <c r="R817" s="7">
        <v>36892</v>
      </c>
      <c r="S817" s="8">
        <f t="shared" si="104"/>
        <v>2001</v>
      </c>
      <c r="T817" s="8">
        <v>2001</v>
      </c>
      <c r="U817" s="8">
        <f t="shared" si="105"/>
        <v>21</v>
      </c>
      <c r="V817" s="7">
        <v>2001</v>
      </c>
      <c r="W817" t="s">
        <v>11496</v>
      </c>
      <c r="X817" s="2">
        <v>0.39200000000000002</v>
      </c>
      <c r="Y817" s="6">
        <f t="shared" si="102"/>
        <v>1.0464216118096155E-2</v>
      </c>
      <c r="AA817">
        <v>1448420</v>
      </c>
      <c r="AB817">
        <v>29514</v>
      </c>
      <c r="AD817" t="s">
        <v>5</v>
      </c>
      <c r="AE817">
        <v>97</v>
      </c>
      <c r="AF817">
        <v>4</v>
      </c>
      <c r="AH817" t="s">
        <v>11495</v>
      </c>
      <c r="AI817" t="s">
        <v>11494</v>
      </c>
      <c r="AK817" t="s">
        <v>11493</v>
      </c>
      <c r="AL817">
        <v>32</v>
      </c>
      <c r="AM817" s="5">
        <f t="shared" si="106"/>
        <v>1.5238095238095237</v>
      </c>
      <c r="AN817" s="4">
        <f t="shared" si="103"/>
        <v>2.3079280936153333E-3</v>
      </c>
      <c r="AO817" s="3"/>
      <c r="AP817">
        <v>0</v>
      </c>
      <c r="AR817" t="s">
        <v>0</v>
      </c>
      <c r="AT817" s="2">
        <v>0.97199999999999998</v>
      </c>
      <c r="AU817" s="1">
        <f t="shared" si="107"/>
        <v>0.8017329710751907</v>
      </c>
      <c r="AV817" s="1">
        <f t="shared" si="108"/>
        <v>0.63860721058557435</v>
      </c>
      <c r="AW817" s="1">
        <f t="shared" si="109"/>
        <v>0.47548145009595799</v>
      </c>
    </row>
    <row r="818" spans="1:49" x14ac:dyDescent="0.2">
      <c r="A818">
        <v>816</v>
      </c>
      <c r="B818" t="s">
        <v>11492</v>
      </c>
      <c r="C818" t="s">
        <v>11491</v>
      </c>
      <c r="D818" t="s">
        <v>11490</v>
      </c>
      <c r="F818" t="s">
        <v>11489</v>
      </c>
      <c r="G818" t="s">
        <v>15</v>
      </c>
      <c r="H818" t="s">
        <v>14</v>
      </c>
      <c r="I818" t="s">
        <v>11488</v>
      </c>
      <c r="J818" t="s">
        <v>11487</v>
      </c>
      <c r="K818" t="s">
        <v>11486</v>
      </c>
      <c r="L818" t="s">
        <v>11485</v>
      </c>
      <c r="M818" t="s">
        <v>263</v>
      </c>
      <c r="N818">
        <v>2</v>
      </c>
      <c r="O818" t="s">
        <v>11484</v>
      </c>
      <c r="P818" t="s">
        <v>11483</v>
      </c>
      <c r="Q818" t="s">
        <v>11482</v>
      </c>
      <c r="R818" s="7">
        <v>36892</v>
      </c>
      <c r="S818" s="8">
        <f t="shared" si="104"/>
        <v>2001</v>
      </c>
      <c r="T818" s="8">
        <v>2001</v>
      </c>
      <c r="U818" s="8">
        <f t="shared" si="105"/>
        <v>21</v>
      </c>
      <c r="V818" s="7">
        <v>37226</v>
      </c>
      <c r="W818" t="s">
        <v>3089</v>
      </c>
      <c r="X818" s="2">
        <v>1.6519999999999999</v>
      </c>
      <c r="Y818" s="6">
        <f t="shared" si="102"/>
        <v>4.409919649769093E-2</v>
      </c>
      <c r="AA818" t="s">
        <v>3088</v>
      </c>
      <c r="AB818">
        <v>17337</v>
      </c>
      <c r="AD818" t="s">
        <v>5</v>
      </c>
      <c r="AE818">
        <v>49</v>
      </c>
      <c r="AF818">
        <v>12</v>
      </c>
      <c r="AH818" t="s">
        <v>11481</v>
      </c>
      <c r="AI818" t="s">
        <v>11480</v>
      </c>
      <c r="AJ818" t="s">
        <v>11479</v>
      </c>
      <c r="AK818" t="s">
        <v>11478</v>
      </c>
      <c r="AL818">
        <v>22</v>
      </c>
      <c r="AM818" s="5">
        <f t="shared" si="106"/>
        <v>1.0476190476190477</v>
      </c>
      <c r="AN818" s="4">
        <f t="shared" si="103"/>
        <v>1.5867005643605417E-3</v>
      </c>
      <c r="AO818" s="3"/>
      <c r="AP818">
        <v>0</v>
      </c>
      <c r="AR818" t="s">
        <v>0</v>
      </c>
      <c r="AT818" s="2" t="s">
        <v>19</v>
      </c>
      <c r="AU818" s="1">
        <f t="shared" si="107"/>
        <v>3.1345447717691814</v>
      </c>
      <c r="AV818" s="1">
        <f t="shared" si="108"/>
        <v>2.2842948531025735</v>
      </c>
      <c r="AW818" s="1">
        <f t="shared" si="109"/>
        <v>1.4340449344359656</v>
      </c>
    </row>
    <row r="819" spans="1:49" x14ac:dyDescent="0.2">
      <c r="A819">
        <v>817</v>
      </c>
      <c r="B819" t="s">
        <v>11477</v>
      </c>
      <c r="C819" t="s">
        <v>11476</v>
      </c>
      <c r="F819" t="s">
        <v>11475</v>
      </c>
      <c r="G819" t="s">
        <v>15</v>
      </c>
      <c r="H819" t="s">
        <v>14</v>
      </c>
      <c r="I819" t="s">
        <v>11474</v>
      </c>
      <c r="J819">
        <v>60033284</v>
      </c>
      <c r="K819" t="s">
        <v>11473</v>
      </c>
      <c r="L819" t="s">
        <v>11472</v>
      </c>
      <c r="M819" t="s">
        <v>2509</v>
      </c>
      <c r="N819">
        <v>3</v>
      </c>
      <c r="O819" t="s">
        <v>11471</v>
      </c>
      <c r="P819" t="s">
        <v>11470</v>
      </c>
      <c r="Q819" t="s">
        <v>11469</v>
      </c>
      <c r="R819" s="7">
        <v>36892</v>
      </c>
      <c r="S819" s="8">
        <f t="shared" si="104"/>
        <v>2001</v>
      </c>
      <c r="T819" s="8">
        <v>2001</v>
      </c>
      <c r="U819" s="8">
        <f t="shared" si="105"/>
        <v>21</v>
      </c>
      <c r="V819" s="7">
        <v>2001</v>
      </c>
      <c r="W819" t="s">
        <v>3022</v>
      </c>
      <c r="X819" s="2">
        <v>0.51</v>
      </c>
      <c r="Y819" s="6">
        <f t="shared" si="102"/>
        <v>1.3614158725074078E-2</v>
      </c>
      <c r="AA819">
        <v>2148358</v>
      </c>
      <c r="AB819">
        <v>28430</v>
      </c>
      <c r="AD819" t="s">
        <v>5</v>
      </c>
      <c r="AE819">
        <v>65</v>
      </c>
      <c r="AF819">
        <v>4</v>
      </c>
      <c r="AH819" t="s">
        <v>11468</v>
      </c>
      <c r="AI819" t="s">
        <v>11467</v>
      </c>
      <c r="AJ819" t="s">
        <v>11466</v>
      </c>
      <c r="AK819" t="s">
        <v>11465</v>
      </c>
      <c r="AL819">
        <v>6</v>
      </c>
      <c r="AM819" s="5">
        <f t="shared" si="106"/>
        <v>0.2857142857142857</v>
      </c>
      <c r="AN819" s="4">
        <f t="shared" si="103"/>
        <v>4.3273651755287499E-4</v>
      </c>
      <c r="AO819" s="3"/>
      <c r="AP819">
        <v>1</v>
      </c>
      <c r="AR819" t="s">
        <v>0</v>
      </c>
      <c r="AT819" s="2">
        <v>1.5760000000000001</v>
      </c>
      <c r="AU819" s="1">
        <f t="shared" si="107"/>
        <v>0.96597320628177175</v>
      </c>
      <c r="AV819" s="1">
        <f t="shared" si="108"/>
        <v>0.70234476213134767</v>
      </c>
      <c r="AW819" s="1">
        <f t="shared" si="109"/>
        <v>0.43871631798092364</v>
      </c>
    </row>
    <row r="820" spans="1:49" x14ac:dyDescent="0.2">
      <c r="A820">
        <v>818</v>
      </c>
      <c r="B820" t="s">
        <v>11464</v>
      </c>
      <c r="C820" t="s">
        <v>11463</v>
      </c>
      <c r="F820" t="s">
        <v>11462</v>
      </c>
      <c r="G820" t="s">
        <v>15</v>
      </c>
      <c r="H820" t="s">
        <v>14</v>
      </c>
      <c r="I820" t="s">
        <v>11461</v>
      </c>
      <c r="J820" t="s">
        <v>11460</v>
      </c>
      <c r="K820" t="s">
        <v>11459</v>
      </c>
      <c r="L820" t="s">
        <v>11458</v>
      </c>
      <c r="M820" t="s">
        <v>4584</v>
      </c>
      <c r="N820">
        <v>6</v>
      </c>
      <c r="O820" t="s">
        <v>11457</v>
      </c>
      <c r="P820" t="s">
        <v>11456</v>
      </c>
      <c r="Q820" t="s">
        <v>11455</v>
      </c>
      <c r="R820" s="7">
        <v>36892</v>
      </c>
      <c r="S820" s="8">
        <f t="shared" si="104"/>
        <v>2001</v>
      </c>
      <c r="T820" s="8">
        <v>2001</v>
      </c>
      <c r="U820" s="8">
        <f t="shared" si="105"/>
        <v>21</v>
      </c>
      <c r="V820" s="7">
        <v>2001</v>
      </c>
      <c r="W820" t="s">
        <v>11454</v>
      </c>
      <c r="X820" s="2">
        <v>0.82699999999999996</v>
      </c>
      <c r="Y820" s="6">
        <f t="shared" si="102"/>
        <v>2.207629267771816E-2</v>
      </c>
      <c r="AA820">
        <v>1631918</v>
      </c>
      <c r="AB820">
        <v>26142</v>
      </c>
      <c r="AD820" t="s">
        <v>5</v>
      </c>
      <c r="AH820" t="s">
        <v>11453</v>
      </c>
      <c r="AI820" t="s">
        <v>11452</v>
      </c>
      <c r="AK820" t="s">
        <v>11451</v>
      </c>
      <c r="AL820">
        <v>70</v>
      </c>
      <c r="AM820" s="5">
        <f t="shared" si="106"/>
        <v>3.3333333333333335</v>
      </c>
      <c r="AN820" s="4">
        <f t="shared" si="103"/>
        <v>5.0485927047835416E-3</v>
      </c>
      <c r="AO820" s="3"/>
      <c r="AP820">
        <v>0</v>
      </c>
      <c r="AR820" t="s">
        <v>0</v>
      </c>
      <c r="AT820" s="2" t="s">
        <v>19</v>
      </c>
      <c r="AU820" s="1">
        <f t="shared" si="107"/>
        <v>1.6967982685837772</v>
      </c>
      <c r="AV820" s="1">
        <f t="shared" si="108"/>
        <v>1.3562442691250851</v>
      </c>
      <c r="AW820" s="1">
        <f t="shared" si="109"/>
        <v>1.0156902696663928</v>
      </c>
    </row>
    <row r="821" spans="1:49" x14ac:dyDescent="0.2">
      <c r="A821">
        <v>819</v>
      </c>
      <c r="B821" t="s">
        <v>11450</v>
      </c>
      <c r="C821" t="s">
        <v>11449</v>
      </c>
      <c r="D821" t="s">
        <v>11448</v>
      </c>
      <c r="F821" t="s">
        <v>11447</v>
      </c>
      <c r="G821" t="s">
        <v>15</v>
      </c>
      <c r="H821" t="s">
        <v>14</v>
      </c>
      <c r="I821" t="s">
        <v>11446</v>
      </c>
      <c r="J821">
        <v>60026113</v>
      </c>
      <c r="K821" t="s">
        <v>11445</v>
      </c>
      <c r="L821" t="s">
        <v>11444</v>
      </c>
      <c r="M821" t="s">
        <v>782</v>
      </c>
      <c r="N821">
        <v>4</v>
      </c>
      <c r="O821" t="s">
        <v>11443</v>
      </c>
      <c r="P821" t="s">
        <v>11442</v>
      </c>
      <c r="Q821" t="s">
        <v>11441</v>
      </c>
      <c r="R821" s="7">
        <v>36892</v>
      </c>
      <c r="S821" s="8">
        <f t="shared" si="104"/>
        <v>2001</v>
      </c>
      <c r="T821" s="8">
        <v>2001</v>
      </c>
      <c r="U821" s="8">
        <f t="shared" si="105"/>
        <v>21</v>
      </c>
      <c r="V821" s="7">
        <v>2001</v>
      </c>
      <c r="W821" t="s">
        <v>11440</v>
      </c>
      <c r="X821" s="2">
        <v>0.49299999999999999</v>
      </c>
      <c r="Y821" s="6">
        <f t="shared" si="102"/>
        <v>1.3160353434238275E-2</v>
      </c>
      <c r="AA821">
        <v>7496036</v>
      </c>
      <c r="AB821">
        <v>21959</v>
      </c>
      <c r="AD821" t="s">
        <v>5</v>
      </c>
      <c r="AE821">
        <v>30</v>
      </c>
      <c r="AF821">
        <v>4</v>
      </c>
      <c r="AH821" t="s">
        <v>11439</v>
      </c>
      <c r="AI821" t="s">
        <v>11438</v>
      </c>
      <c r="AJ821" t="s">
        <v>11437</v>
      </c>
      <c r="AK821" t="s">
        <v>11436</v>
      </c>
      <c r="AL821">
        <v>4</v>
      </c>
      <c r="AM821" s="5">
        <f t="shared" si="106"/>
        <v>0.19047619047619047</v>
      </c>
      <c r="AN821" s="4">
        <f t="shared" si="103"/>
        <v>2.8849101170191666E-4</v>
      </c>
      <c r="AO821" s="3"/>
      <c r="AP821">
        <v>0</v>
      </c>
      <c r="AR821" t="s">
        <v>0</v>
      </c>
      <c r="AT821" s="2">
        <v>2.6579999999999999</v>
      </c>
      <c r="AU821" s="1">
        <f t="shared" si="107"/>
        <v>0.92987947074773669</v>
      </c>
      <c r="AV821" s="1">
        <f t="shared" si="108"/>
        <v>0.67244222229700967</v>
      </c>
      <c r="AW821" s="1">
        <f t="shared" si="109"/>
        <v>0.41500497384628243</v>
      </c>
    </row>
    <row r="822" spans="1:49" x14ac:dyDescent="0.2">
      <c r="A822">
        <v>820</v>
      </c>
      <c r="B822" t="s">
        <v>11435</v>
      </c>
      <c r="C822" t="s">
        <v>11434</v>
      </c>
      <c r="F822" t="s">
        <v>11433</v>
      </c>
      <c r="G822" t="s">
        <v>15</v>
      </c>
      <c r="H822" t="s">
        <v>14</v>
      </c>
      <c r="I822" t="s">
        <v>11432</v>
      </c>
      <c r="J822">
        <v>101356293</v>
      </c>
      <c r="K822" t="s">
        <v>11431</v>
      </c>
      <c r="L822" t="s">
        <v>11430</v>
      </c>
      <c r="M822" t="s">
        <v>3077</v>
      </c>
      <c r="N822">
        <v>1</v>
      </c>
      <c r="O822" t="s">
        <v>11429</v>
      </c>
      <c r="P822">
        <v>7801346074</v>
      </c>
      <c r="Q822">
        <v>101356293</v>
      </c>
      <c r="R822" s="7">
        <v>36892</v>
      </c>
      <c r="S822" s="8">
        <f t="shared" si="104"/>
        <v>2001</v>
      </c>
      <c r="T822" s="8">
        <v>2001</v>
      </c>
      <c r="U822" s="8">
        <f t="shared" si="105"/>
        <v>21</v>
      </c>
      <c r="V822" s="7">
        <v>37226</v>
      </c>
      <c r="W822" t="s">
        <v>8556</v>
      </c>
      <c r="X822" s="2" t="s">
        <v>19</v>
      </c>
      <c r="Y822" s="6" t="e">
        <f t="shared" si="102"/>
        <v>#VALUE!</v>
      </c>
      <c r="AA822">
        <v>361682</v>
      </c>
      <c r="AB822">
        <v>9500153941</v>
      </c>
      <c r="AD822" t="s">
        <v>5</v>
      </c>
      <c r="AE822">
        <v>110</v>
      </c>
      <c r="AF822">
        <v>12</v>
      </c>
      <c r="AH822" t="s">
        <v>11428</v>
      </c>
      <c r="AI822" t="s">
        <v>11427</v>
      </c>
      <c r="AK822" t="s">
        <v>11426</v>
      </c>
      <c r="AL822">
        <v>0</v>
      </c>
      <c r="AM822" s="5">
        <f t="shared" si="106"/>
        <v>0</v>
      </c>
      <c r="AN822" s="4">
        <f t="shared" si="103"/>
        <v>0</v>
      </c>
      <c r="AO822" s="3"/>
      <c r="AP822">
        <v>0</v>
      </c>
      <c r="AR822" t="s">
        <v>0</v>
      </c>
      <c r="AT822" s="2" t="s">
        <v>19</v>
      </c>
      <c r="AU822" s="1" t="e">
        <f t="shared" si="107"/>
        <v>#VALUE!</v>
      </c>
      <c r="AV822" s="1" t="e">
        <f t="shared" si="108"/>
        <v>#VALUE!</v>
      </c>
      <c r="AW822" s="1" t="e">
        <f t="shared" si="109"/>
        <v>#VALUE!</v>
      </c>
    </row>
    <row r="823" spans="1:49" x14ac:dyDescent="0.2">
      <c r="A823">
        <v>821</v>
      </c>
      <c r="B823" t="s">
        <v>11425</v>
      </c>
      <c r="C823" t="s">
        <v>11424</v>
      </c>
      <c r="F823" t="s">
        <v>11423</v>
      </c>
      <c r="G823" t="s">
        <v>15</v>
      </c>
      <c r="H823" t="s">
        <v>14</v>
      </c>
      <c r="I823" t="s">
        <v>11422</v>
      </c>
      <c r="J823" t="s">
        <v>11421</v>
      </c>
      <c r="K823" t="s">
        <v>11420</v>
      </c>
      <c r="L823" t="s">
        <v>11419</v>
      </c>
      <c r="M823" t="s">
        <v>8731</v>
      </c>
      <c r="N823">
        <v>3</v>
      </c>
      <c r="O823" t="s">
        <v>11418</v>
      </c>
      <c r="P823" t="s">
        <v>11417</v>
      </c>
      <c r="Q823" t="s">
        <v>11416</v>
      </c>
      <c r="R823" s="7">
        <v>36892</v>
      </c>
      <c r="S823" s="8">
        <f t="shared" si="104"/>
        <v>2001</v>
      </c>
      <c r="T823" s="8">
        <v>2001</v>
      </c>
      <c r="U823" s="8">
        <f t="shared" si="105"/>
        <v>21</v>
      </c>
      <c r="V823" s="7">
        <v>2001</v>
      </c>
      <c r="W823" t="s">
        <v>11415</v>
      </c>
      <c r="X823" s="2">
        <v>0.27800000000000002</v>
      </c>
      <c r="Y823" s="6">
        <f t="shared" si="102"/>
        <v>7.4210512266090073E-3</v>
      </c>
      <c r="AA823" t="s">
        <v>11414</v>
      </c>
      <c r="AB823">
        <v>21402</v>
      </c>
      <c r="AD823" t="s">
        <v>5</v>
      </c>
      <c r="AE823">
        <v>74</v>
      </c>
      <c r="AF823">
        <v>9</v>
      </c>
      <c r="AH823" t="s">
        <v>11413</v>
      </c>
      <c r="AI823" t="s">
        <v>11412</v>
      </c>
      <c r="AK823" t="s">
        <v>11411</v>
      </c>
      <c r="AL823">
        <v>15</v>
      </c>
      <c r="AM823" s="5">
        <f t="shared" si="106"/>
        <v>0.7142857142857143</v>
      </c>
      <c r="AN823" s="4">
        <f t="shared" si="103"/>
        <v>1.0818412938821875E-3</v>
      </c>
      <c r="AO823" s="3"/>
      <c r="AP823">
        <v>0</v>
      </c>
      <c r="AR823" t="s">
        <v>0</v>
      </c>
      <c r="AT823" s="2">
        <v>0.52900000000000003</v>
      </c>
      <c r="AU823" s="1">
        <f t="shared" si="107"/>
        <v>0.5519288246790961</v>
      </c>
      <c r="AV823" s="1">
        <f t="shared" si="108"/>
        <v>0.42514462602455977</v>
      </c>
      <c r="AW823" s="1">
        <f t="shared" si="109"/>
        <v>0.29836042737002333</v>
      </c>
    </row>
    <row r="824" spans="1:49" x14ac:dyDescent="0.2">
      <c r="A824">
        <v>822</v>
      </c>
      <c r="B824" t="s">
        <v>11410</v>
      </c>
      <c r="C824" t="s">
        <v>11409</v>
      </c>
      <c r="F824" t="s">
        <v>11408</v>
      </c>
      <c r="G824" t="s">
        <v>15</v>
      </c>
      <c r="H824" t="s">
        <v>14</v>
      </c>
      <c r="I824" t="s">
        <v>11407</v>
      </c>
      <c r="J824" t="s">
        <v>11406</v>
      </c>
      <c r="K824" t="s">
        <v>11405</v>
      </c>
      <c r="L824" t="s">
        <v>11404</v>
      </c>
      <c r="M824" t="s">
        <v>1237</v>
      </c>
      <c r="N824">
        <v>2</v>
      </c>
      <c r="O824" t="s">
        <v>11403</v>
      </c>
      <c r="P824" t="s">
        <v>11402</v>
      </c>
      <c r="Q824" t="s">
        <v>11401</v>
      </c>
      <c r="R824" s="7">
        <v>36892</v>
      </c>
      <c r="S824" s="8">
        <f t="shared" si="104"/>
        <v>2001</v>
      </c>
      <c r="T824" s="8">
        <v>2001</v>
      </c>
      <c r="U824" s="8">
        <f t="shared" si="105"/>
        <v>21</v>
      </c>
      <c r="V824" s="7">
        <v>2001</v>
      </c>
      <c r="W824" t="s">
        <v>11400</v>
      </c>
      <c r="X824" s="2">
        <v>0.71499999999999997</v>
      </c>
      <c r="Y824" s="6">
        <f t="shared" si="102"/>
        <v>1.9086516643976401E-2</v>
      </c>
      <c r="AA824">
        <v>328332</v>
      </c>
      <c r="AB824">
        <v>23336</v>
      </c>
      <c r="AD824" t="s">
        <v>5</v>
      </c>
      <c r="AE824">
        <v>42</v>
      </c>
      <c r="AF824">
        <v>4</v>
      </c>
      <c r="AH824" t="s">
        <v>11399</v>
      </c>
      <c r="AI824" t="s">
        <v>11398</v>
      </c>
      <c r="AJ824" t="s">
        <v>11397</v>
      </c>
      <c r="AK824" t="s">
        <v>11396</v>
      </c>
      <c r="AL824">
        <v>16</v>
      </c>
      <c r="AM824" s="5">
        <f t="shared" si="106"/>
        <v>0.76190476190476186</v>
      </c>
      <c r="AN824" s="4">
        <f t="shared" si="103"/>
        <v>1.1539640468076666E-3</v>
      </c>
      <c r="AO824" s="3"/>
      <c r="AP824">
        <v>0</v>
      </c>
      <c r="AR824" t="s">
        <v>0</v>
      </c>
      <c r="AT824" s="2">
        <v>2.1629999999999998</v>
      </c>
      <c r="AU824" s="1">
        <f t="shared" si="107"/>
        <v>1.3706750864825781</v>
      </c>
      <c r="AV824" s="1">
        <f t="shared" si="108"/>
        <v>1.0120240345392033</v>
      </c>
      <c r="AW824" s="1">
        <f t="shared" si="109"/>
        <v>0.65337298259582877</v>
      </c>
    </row>
    <row r="825" spans="1:49" x14ac:dyDescent="0.2">
      <c r="A825">
        <v>823</v>
      </c>
      <c r="B825" t="s">
        <v>11395</v>
      </c>
      <c r="C825" t="s">
        <v>11394</v>
      </c>
      <c r="D825" t="s">
        <v>11393</v>
      </c>
      <c r="F825" t="s">
        <v>11392</v>
      </c>
      <c r="G825" t="s">
        <v>15</v>
      </c>
      <c r="H825" t="s">
        <v>14</v>
      </c>
      <c r="I825" t="s">
        <v>11391</v>
      </c>
      <c r="J825" t="s">
        <v>11390</v>
      </c>
      <c r="K825" t="s">
        <v>11389</v>
      </c>
      <c r="L825" t="s">
        <v>11388</v>
      </c>
      <c r="M825" t="s">
        <v>11387</v>
      </c>
      <c r="N825">
        <v>3</v>
      </c>
      <c r="O825" t="s">
        <v>11386</v>
      </c>
      <c r="P825" t="s">
        <v>11385</v>
      </c>
      <c r="Q825" t="s">
        <v>11384</v>
      </c>
      <c r="R825" s="7">
        <v>36892</v>
      </c>
      <c r="S825" s="8">
        <f t="shared" si="104"/>
        <v>2001</v>
      </c>
      <c r="T825" s="8">
        <v>2001</v>
      </c>
      <c r="U825" s="8">
        <f t="shared" si="105"/>
        <v>21</v>
      </c>
      <c r="V825" s="7">
        <v>2001</v>
      </c>
      <c r="W825" t="s">
        <v>520</v>
      </c>
      <c r="X825" s="2">
        <v>0.54700000000000004</v>
      </c>
      <c r="Y825" s="6">
        <f t="shared" si="102"/>
        <v>1.4601852593363766E-2</v>
      </c>
      <c r="AA825">
        <v>11096</v>
      </c>
      <c r="AB825">
        <v>31211</v>
      </c>
      <c r="AD825" t="s">
        <v>5</v>
      </c>
      <c r="AE825">
        <v>55</v>
      </c>
      <c r="AF825">
        <v>6</v>
      </c>
      <c r="AH825" t="s">
        <v>11383</v>
      </c>
      <c r="AI825" t="s">
        <v>11382</v>
      </c>
      <c r="AJ825" t="s">
        <v>11381</v>
      </c>
      <c r="AK825" t="s">
        <v>11380</v>
      </c>
      <c r="AL825">
        <v>15</v>
      </c>
      <c r="AM825" s="5">
        <f t="shared" si="106"/>
        <v>0.7142857142857143</v>
      </c>
      <c r="AN825" s="4">
        <f t="shared" si="103"/>
        <v>1.0818412938821875E-3</v>
      </c>
      <c r="AO825" s="3"/>
      <c r="AP825">
        <v>0</v>
      </c>
      <c r="AR825" t="s">
        <v>0</v>
      </c>
      <c r="AT825" s="2" t="s">
        <v>19</v>
      </c>
      <c r="AU825" s="1">
        <f t="shared" si="107"/>
        <v>1.0545849203519291</v>
      </c>
      <c r="AV825" s="1">
        <f t="shared" si="108"/>
        <v>0.78418469436229765</v>
      </c>
      <c r="AW825" s="1">
        <f t="shared" si="109"/>
        <v>0.51378446837266611</v>
      </c>
    </row>
    <row r="826" spans="1:49" x14ac:dyDescent="0.2">
      <c r="A826">
        <v>824</v>
      </c>
      <c r="B826" t="s">
        <v>11379</v>
      </c>
      <c r="C826" t="s">
        <v>11378</v>
      </c>
      <c r="F826" t="s">
        <v>11377</v>
      </c>
      <c r="G826" t="s">
        <v>15</v>
      </c>
      <c r="H826" t="s">
        <v>14</v>
      </c>
      <c r="I826" t="s">
        <v>11376</v>
      </c>
      <c r="J826">
        <v>60103368</v>
      </c>
      <c r="K826" t="s">
        <v>11375</v>
      </c>
      <c r="L826" t="s">
        <v>11374</v>
      </c>
      <c r="M826" t="s">
        <v>782</v>
      </c>
      <c r="N826">
        <v>1</v>
      </c>
      <c r="O826" t="s">
        <v>11373</v>
      </c>
      <c r="P826">
        <v>7403488848</v>
      </c>
      <c r="Q826">
        <v>60103368</v>
      </c>
      <c r="R826" s="7">
        <v>36892</v>
      </c>
      <c r="S826" s="8">
        <f t="shared" si="104"/>
        <v>2001</v>
      </c>
      <c r="T826" s="8">
        <v>2001</v>
      </c>
      <c r="U826" s="8">
        <f t="shared" si="105"/>
        <v>21</v>
      </c>
      <c r="V826" s="7">
        <v>36892</v>
      </c>
      <c r="W826" t="s">
        <v>11372</v>
      </c>
      <c r="X826" s="2">
        <v>1.0169999999999999</v>
      </c>
      <c r="Y826" s="6">
        <f t="shared" si="102"/>
        <v>2.7148234163530068E-2</v>
      </c>
      <c r="AA826">
        <v>12928119</v>
      </c>
      <c r="AB826">
        <v>25955</v>
      </c>
      <c r="AC826">
        <v>12623377</v>
      </c>
      <c r="AD826" t="s">
        <v>5</v>
      </c>
      <c r="AE826">
        <v>6</v>
      </c>
      <c r="AH826" t="s">
        <v>11371</v>
      </c>
      <c r="AI826" t="s">
        <v>11370</v>
      </c>
      <c r="AJ826" t="s">
        <v>11369</v>
      </c>
      <c r="AK826" t="s">
        <v>11368</v>
      </c>
      <c r="AL826">
        <v>9</v>
      </c>
      <c r="AM826" s="5">
        <f t="shared" si="106"/>
        <v>0.42857142857142855</v>
      </c>
      <c r="AN826" s="4">
        <f t="shared" si="103"/>
        <v>6.4910477632931242E-4</v>
      </c>
      <c r="AO826" s="3"/>
      <c r="AP826">
        <v>1</v>
      </c>
      <c r="AR826" t="s">
        <v>0</v>
      </c>
      <c r="AT826" s="2" t="s">
        <v>19</v>
      </c>
      <c r="AU826" s="1">
        <f t="shared" si="107"/>
        <v>1.9198495347369842</v>
      </c>
      <c r="AV826" s="1">
        <f t="shared" si="108"/>
        <v>1.389866946992969</v>
      </c>
      <c r="AW826" s="1">
        <f t="shared" si="109"/>
        <v>0.85988435924895401</v>
      </c>
    </row>
    <row r="827" spans="1:49" x14ac:dyDescent="0.2">
      <c r="A827">
        <v>825</v>
      </c>
      <c r="B827" t="s">
        <v>11367</v>
      </c>
      <c r="C827" t="s">
        <v>11366</v>
      </c>
      <c r="F827" t="s">
        <v>11365</v>
      </c>
      <c r="G827" t="s">
        <v>15</v>
      </c>
      <c r="H827" t="s">
        <v>14</v>
      </c>
      <c r="I827" t="s">
        <v>11364</v>
      </c>
      <c r="J827">
        <v>60019702</v>
      </c>
      <c r="K827" t="s">
        <v>11363</v>
      </c>
      <c r="L827" t="s">
        <v>11362</v>
      </c>
      <c r="M827" t="s">
        <v>237</v>
      </c>
      <c r="N827">
        <v>2</v>
      </c>
      <c r="O827" t="s">
        <v>11361</v>
      </c>
      <c r="P827" t="s">
        <v>11360</v>
      </c>
      <c r="Q827" t="s">
        <v>11359</v>
      </c>
      <c r="R827" s="7">
        <v>36892</v>
      </c>
      <c r="S827" s="8">
        <f t="shared" si="104"/>
        <v>2001</v>
      </c>
      <c r="T827" s="8">
        <v>2001</v>
      </c>
      <c r="U827" s="8">
        <f t="shared" si="105"/>
        <v>21</v>
      </c>
      <c r="V827" s="7">
        <v>2001</v>
      </c>
      <c r="W827" t="s">
        <v>11284</v>
      </c>
      <c r="X827" s="2" t="s">
        <v>19</v>
      </c>
      <c r="Y827" s="6" t="e">
        <f t="shared" si="102"/>
        <v>#VALUE!</v>
      </c>
      <c r="AA827">
        <v>15466523</v>
      </c>
      <c r="AB827">
        <v>79258</v>
      </c>
      <c r="AD827" t="s">
        <v>5</v>
      </c>
      <c r="AH827" t="s">
        <v>11358</v>
      </c>
      <c r="AI827" t="s">
        <v>11357</v>
      </c>
      <c r="AK827" t="s">
        <v>11356</v>
      </c>
      <c r="AL827">
        <v>3</v>
      </c>
      <c r="AM827" s="5">
        <f t="shared" si="106"/>
        <v>0.14285714285714285</v>
      </c>
      <c r="AN827" s="4">
        <f t="shared" si="103"/>
        <v>2.1636825877643749E-4</v>
      </c>
      <c r="AO827" s="3"/>
      <c r="AP827">
        <v>0</v>
      </c>
      <c r="AR827" t="s">
        <v>0</v>
      </c>
      <c r="AT827" s="2" t="s">
        <v>19</v>
      </c>
      <c r="AU827" s="1" t="e">
        <f t="shared" si="107"/>
        <v>#VALUE!</v>
      </c>
      <c r="AV827" s="1" t="e">
        <f t="shared" si="108"/>
        <v>#VALUE!</v>
      </c>
      <c r="AW827" s="1" t="e">
        <f t="shared" si="109"/>
        <v>#VALUE!</v>
      </c>
    </row>
    <row r="828" spans="1:49" x14ac:dyDescent="0.2">
      <c r="A828">
        <v>826</v>
      </c>
      <c r="B828" t="s">
        <v>11355</v>
      </c>
      <c r="C828" t="s">
        <v>11354</v>
      </c>
      <c r="F828" t="s">
        <v>11353</v>
      </c>
      <c r="G828" t="s">
        <v>15</v>
      </c>
      <c r="H828" t="s">
        <v>14</v>
      </c>
      <c r="I828" t="s">
        <v>11352</v>
      </c>
      <c r="J828">
        <v>60013323</v>
      </c>
      <c r="K828" t="s">
        <v>11351</v>
      </c>
      <c r="L828" t="s">
        <v>11350</v>
      </c>
      <c r="M828" t="s">
        <v>2290</v>
      </c>
      <c r="N828">
        <v>3</v>
      </c>
      <c r="O828" t="s">
        <v>11349</v>
      </c>
      <c r="P828" t="s">
        <v>11348</v>
      </c>
      <c r="Q828" t="s">
        <v>11347</v>
      </c>
      <c r="R828" s="7">
        <v>36892</v>
      </c>
      <c r="S828" s="8">
        <f t="shared" si="104"/>
        <v>2001</v>
      </c>
      <c r="T828" s="8">
        <v>2001</v>
      </c>
      <c r="U828" s="8">
        <f t="shared" si="105"/>
        <v>21</v>
      </c>
      <c r="V828" s="7">
        <v>2001</v>
      </c>
      <c r="W828" t="s">
        <v>10959</v>
      </c>
      <c r="X828" s="2">
        <v>0.49199999999999999</v>
      </c>
      <c r="Y828" s="6">
        <f t="shared" si="102"/>
        <v>1.313365900536558E-2</v>
      </c>
      <c r="AA828" t="s">
        <v>10958</v>
      </c>
      <c r="AB828">
        <v>17280</v>
      </c>
      <c r="AD828" t="s">
        <v>5</v>
      </c>
      <c r="AE828">
        <v>2</v>
      </c>
      <c r="AH828" t="s">
        <v>11346</v>
      </c>
      <c r="AI828" t="s">
        <v>11345</v>
      </c>
      <c r="AK828" t="s">
        <v>11344</v>
      </c>
      <c r="AL828">
        <v>7</v>
      </c>
      <c r="AM828" s="5">
        <f t="shared" si="106"/>
        <v>0.33333333333333331</v>
      </c>
      <c r="AN828" s="4">
        <f t="shared" si="103"/>
        <v>5.048592704783541E-4</v>
      </c>
      <c r="AO828" s="3"/>
      <c r="AP828">
        <v>0</v>
      </c>
      <c r="AR828" t="s">
        <v>0</v>
      </c>
      <c r="AT828" s="2" t="s">
        <v>19</v>
      </c>
      <c r="AU828" s="1">
        <f t="shared" si="107"/>
        <v>0.93450190848994119</v>
      </c>
      <c r="AV828" s="1">
        <f t="shared" si="108"/>
        <v>0.6819259137921968</v>
      </c>
      <c r="AW828" s="1">
        <f t="shared" si="109"/>
        <v>0.42934991909445214</v>
      </c>
    </row>
    <row r="829" spans="1:49" x14ac:dyDescent="0.2">
      <c r="A829">
        <v>827</v>
      </c>
      <c r="B829" t="s">
        <v>11343</v>
      </c>
      <c r="C829" t="s">
        <v>11342</v>
      </c>
      <c r="F829" t="s">
        <v>11341</v>
      </c>
      <c r="G829" t="s">
        <v>15</v>
      </c>
      <c r="H829" t="s">
        <v>14</v>
      </c>
      <c r="I829" t="s">
        <v>11340</v>
      </c>
      <c r="J829">
        <v>60021366</v>
      </c>
      <c r="K829" t="s">
        <v>11339</v>
      </c>
      <c r="L829" t="s">
        <v>11338</v>
      </c>
      <c r="M829" t="s">
        <v>10</v>
      </c>
      <c r="N829">
        <v>2</v>
      </c>
      <c r="O829" t="s">
        <v>11337</v>
      </c>
      <c r="P829" t="s">
        <v>11336</v>
      </c>
      <c r="Q829" t="s">
        <v>11335</v>
      </c>
      <c r="R829" s="7">
        <v>36892</v>
      </c>
      <c r="S829" s="8">
        <f t="shared" si="104"/>
        <v>2001</v>
      </c>
      <c r="T829" s="8">
        <v>2001</v>
      </c>
      <c r="U829" s="8">
        <f t="shared" si="105"/>
        <v>21</v>
      </c>
      <c r="V829" s="7">
        <v>2001</v>
      </c>
      <c r="W829" t="s">
        <v>10959</v>
      </c>
      <c r="X829" s="2">
        <v>0.49199999999999999</v>
      </c>
      <c r="Y829" s="6">
        <f t="shared" si="102"/>
        <v>1.313365900536558E-2</v>
      </c>
      <c r="AA829" t="s">
        <v>10958</v>
      </c>
      <c r="AB829">
        <v>17280</v>
      </c>
      <c r="AD829" t="s">
        <v>5</v>
      </c>
      <c r="AE829">
        <v>2</v>
      </c>
      <c r="AH829" t="s">
        <v>11334</v>
      </c>
      <c r="AI829" t="s">
        <v>11333</v>
      </c>
      <c r="AK829" t="s">
        <v>11332</v>
      </c>
      <c r="AL829">
        <v>28</v>
      </c>
      <c r="AM829" s="5">
        <f t="shared" si="106"/>
        <v>1.3333333333333333</v>
      </c>
      <c r="AN829" s="4">
        <f t="shared" si="103"/>
        <v>2.0194370819134164E-3</v>
      </c>
      <c r="AO829" s="3"/>
      <c r="AP829">
        <v>0</v>
      </c>
      <c r="AR829" t="s">
        <v>0</v>
      </c>
      <c r="AT829" s="2" t="s">
        <v>19</v>
      </c>
      <c r="AU829" s="1">
        <f t="shared" si="107"/>
        <v>0.97993924283299294</v>
      </c>
      <c r="AV829" s="1">
        <f t="shared" si="108"/>
        <v>0.75765480436394983</v>
      </c>
      <c r="AW829" s="1">
        <f t="shared" si="109"/>
        <v>0.5353703658949065</v>
      </c>
    </row>
    <row r="830" spans="1:49" x14ac:dyDescent="0.2">
      <c r="A830">
        <v>828</v>
      </c>
      <c r="B830" t="s">
        <v>11331</v>
      </c>
      <c r="C830" t="s">
        <v>11330</v>
      </c>
      <c r="F830" t="s">
        <v>11329</v>
      </c>
      <c r="G830" t="s">
        <v>15</v>
      </c>
      <c r="H830" t="s">
        <v>14</v>
      </c>
      <c r="I830" t="s">
        <v>11328</v>
      </c>
      <c r="J830" t="s">
        <v>11323</v>
      </c>
      <c r="K830" t="s">
        <v>11327</v>
      </c>
      <c r="L830" t="s">
        <v>11326</v>
      </c>
      <c r="M830" t="s">
        <v>263</v>
      </c>
      <c r="N830">
        <v>2</v>
      </c>
      <c r="O830" t="s">
        <v>11325</v>
      </c>
      <c r="P830" t="s">
        <v>11324</v>
      </c>
      <c r="Q830" t="s">
        <v>11323</v>
      </c>
      <c r="R830" s="7">
        <v>36892</v>
      </c>
      <c r="S830" s="8">
        <f t="shared" si="104"/>
        <v>2001</v>
      </c>
      <c r="T830" s="8">
        <v>2001</v>
      </c>
      <c r="U830" s="8">
        <f t="shared" si="105"/>
        <v>21</v>
      </c>
      <c r="V830" s="7">
        <v>2001</v>
      </c>
      <c r="W830" t="s">
        <v>10959</v>
      </c>
      <c r="X830" s="2">
        <v>0.49199999999999999</v>
      </c>
      <c r="Y830" s="6">
        <f t="shared" si="102"/>
        <v>1.313365900536558E-2</v>
      </c>
      <c r="AA830" t="s">
        <v>10958</v>
      </c>
      <c r="AB830">
        <v>17280</v>
      </c>
      <c r="AD830" t="s">
        <v>5</v>
      </c>
      <c r="AE830">
        <v>3</v>
      </c>
      <c r="AH830" t="s">
        <v>11322</v>
      </c>
      <c r="AI830" t="s">
        <v>11321</v>
      </c>
      <c r="AK830" t="s">
        <v>11320</v>
      </c>
      <c r="AL830">
        <v>14</v>
      </c>
      <c r="AM830" s="5">
        <f t="shared" si="106"/>
        <v>0.66666666666666663</v>
      </c>
      <c r="AN830" s="4">
        <f t="shared" si="103"/>
        <v>1.0097185409567082E-3</v>
      </c>
      <c r="AO830" s="3"/>
      <c r="AP830">
        <v>0</v>
      </c>
      <c r="AR830" t="s">
        <v>0</v>
      </c>
      <c r="AT830" s="2" t="s">
        <v>19</v>
      </c>
      <c r="AU830" s="1">
        <f t="shared" si="107"/>
        <v>0.94964768660429177</v>
      </c>
      <c r="AV830" s="1">
        <f t="shared" si="108"/>
        <v>0.70716887731611444</v>
      </c>
      <c r="AW830" s="1">
        <f t="shared" si="109"/>
        <v>0.464690068027937</v>
      </c>
    </row>
    <row r="831" spans="1:49" x14ac:dyDescent="0.2">
      <c r="A831">
        <v>829</v>
      </c>
      <c r="B831" t="s">
        <v>11319</v>
      </c>
      <c r="C831" t="s">
        <v>11318</v>
      </c>
      <c r="F831" t="s">
        <v>11317</v>
      </c>
      <c r="G831" t="s">
        <v>15</v>
      </c>
      <c r="H831" t="s">
        <v>14</v>
      </c>
      <c r="I831" t="s">
        <v>11316</v>
      </c>
      <c r="J831" t="s">
        <v>11315</v>
      </c>
      <c r="K831" t="s">
        <v>11314</v>
      </c>
      <c r="L831" t="s">
        <v>11313</v>
      </c>
      <c r="M831" t="s">
        <v>2373</v>
      </c>
      <c r="N831">
        <v>2</v>
      </c>
      <c r="O831" t="s">
        <v>11312</v>
      </c>
      <c r="P831" t="s">
        <v>11311</v>
      </c>
      <c r="Q831" t="s">
        <v>11310</v>
      </c>
      <c r="R831" s="7">
        <v>36892</v>
      </c>
      <c r="S831" s="8">
        <f t="shared" si="104"/>
        <v>2001</v>
      </c>
      <c r="T831" s="8">
        <v>2001</v>
      </c>
      <c r="U831" s="8">
        <f t="shared" si="105"/>
        <v>21</v>
      </c>
      <c r="V831" s="7">
        <v>2001</v>
      </c>
      <c r="W831" t="s">
        <v>625</v>
      </c>
      <c r="X831" s="2">
        <v>0.28599999999999998</v>
      </c>
      <c r="Y831" s="6">
        <f t="shared" si="102"/>
        <v>7.6346066575905605E-3</v>
      </c>
      <c r="AA831">
        <v>9205071</v>
      </c>
      <c r="AB831">
        <v>28139</v>
      </c>
      <c r="AC831">
        <v>15693937</v>
      </c>
      <c r="AD831" t="s">
        <v>5</v>
      </c>
      <c r="AE831">
        <v>15</v>
      </c>
      <c r="AF831">
        <v>12</v>
      </c>
      <c r="AH831" t="s">
        <v>11309</v>
      </c>
      <c r="AI831" t="s">
        <v>11308</v>
      </c>
      <c r="AK831" t="s">
        <v>11307</v>
      </c>
      <c r="AL831">
        <v>0</v>
      </c>
      <c r="AM831" s="5">
        <f t="shared" si="106"/>
        <v>0</v>
      </c>
      <c r="AN831" s="4">
        <f t="shared" si="103"/>
        <v>0</v>
      </c>
      <c r="AO831" s="3"/>
      <c r="AP831">
        <v>0</v>
      </c>
      <c r="AR831" t="s">
        <v>0</v>
      </c>
      <c r="AT831" s="2" t="s">
        <v>19</v>
      </c>
      <c r="AU831" s="1">
        <f t="shared" si="107"/>
        <v>0.53442246603133925</v>
      </c>
      <c r="AV831" s="1">
        <f t="shared" si="108"/>
        <v>0.38173033287952801</v>
      </c>
      <c r="AW831" s="1">
        <f t="shared" si="109"/>
        <v>0.22903819972771683</v>
      </c>
    </row>
    <row r="832" spans="1:49" x14ac:dyDescent="0.2">
      <c r="A832">
        <v>830</v>
      </c>
      <c r="B832" t="s">
        <v>11306</v>
      </c>
      <c r="C832" t="s">
        <v>11305</v>
      </c>
      <c r="F832" t="s">
        <v>11304</v>
      </c>
      <c r="G832" t="s">
        <v>15</v>
      </c>
      <c r="H832" t="s">
        <v>14</v>
      </c>
      <c r="I832" t="s">
        <v>11303</v>
      </c>
      <c r="J832" t="s">
        <v>11302</v>
      </c>
      <c r="K832" t="s">
        <v>11301</v>
      </c>
      <c r="L832" t="s">
        <v>11300</v>
      </c>
      <c r="M832" t="s">
        <v>6634</v>
      </c>
      <c r="N832">
        <v>2</v>
      </c>
      <c r="O832" t="s">
        <v>11299</v>
      </c>
      <c r="P832" t="s">
        <v>11298</v>
      </c>
      <c r="Q832" t="s">
        <v>11297</v>
      </c>
      <c r="R832" s="7">
        <v>36892</v>
      </c>
      <c r="S832" s="8">
        <f t="shared" si="104"/>
        <v>2001</v>
      </c>
      <c r="T832" s="8">
        <v>2001</v>
      </c>
      <c r="U832" s="8">
        <f t="shared" si="105"/>
        <v>21</v>
      </c>
      <c r="V832" s="7">
        <v>2001</v>
      </c>
      <c r="W832" t="s">
        <v>625</v>
      </c>
      <c r="X832" s="2">
        <v>0.28599999999999998</v>
      </c>
      <c r="Y832" s="6">
        <f t="shared" si="102"/>
        <v>7.6346066575905605E-3</v>
      </c>
      <c r="AA832">
        <v>9205071</v>
      </c>
      <c r="AB832">
        <v>28139</v>
      </c>
      <c r="AC832">
        <v>15693937</v>
      </c>
      <c r="AD832" t="s">
        <v>5</v>
      </c>
      <c r="AE832">
        <v>15</v>
      </c>
      <c r="AF832">
        <v>12</v>
      </c>
      <c r="AH832" t="s">
        <v>11296</v>
      </c>
      <c r="AI832" t="s">
        <v>11295</v>
      </c>
      <c r="AK832" t="s">
        <v>11294</v>
      </c>
      <c r="AL832">
        <v>9</v>
      </c>
      <c r="AM832" s="5">
        <f t="shared" si="106"/>
        <v>0.42857142857142855</v>
      </c>
      <c r="AN832" s="4">
        <f t="shared" si="103"/>
        <v>6.4910477632931242E-4</v>
      </c>
      <c r="AO832" s="3"/>
      <c r="AP832">
        <v>0</v>
      </c>
      <c r="AR832" t="s">
        <v>0</v>
      </c>
      <c r="AT832" s="2" t="s">
        <v>19</v>
      </c>
      <c r="AU832" s="1">
        <f t="shared" si="107"/>
        <v>0.55389560932121862</v>
      </c>
      <c r="AV832" s="1">
        <f t="shared" si="108"/>
        <v>0.41418557169599368</v>
      </c>
      <c r="AW832" s="1">
        <f t="shared" si="109"/>
        <v>0.27447553407076869</v>
      </c>
    </row>
    <row r="833" spans="1:49" x14ac:dyDescent="0.2">
      <c r="A833">
        <v>831</v>
      </c>
      <c r="B833" t="s">
        <v>11293</v>
      </c>
      <c r="C833" t="s">
        <v>11292</v>
      </c>
      <c r="F833" t="s">
        <v>11291</v>
      </c>
      <c r="G833" t="s">
        <v>15</v>
      </c>
      <c r="H833" t="s">
        <v>14</v>
      </c>
      <c r="I833" t="s">
        <v>11290</v>
      </c>
      <c r="J833">
        <v>60003771</v>
      </c>
      <c r="K833" t="s">
        <v>11289</v>
      </c>
      <c r="L833" t="s">
        <v>11288</v>
      </c>
      <c r="M833" t="s">
        <v>237</v>
      </c>
      <c r="N833">
        <v>3</v>
      </c>
      <c r="O833" t="s">
        <v>11287</v>
      </c>
      <c r="P833" t="s">
        <v>11286</v>
      </c>
      <c r="Q833" t="s">
        <v>11285</v>
      </c>
      <c r="R833" s="7">
        <v>36892</v>
      </c>
      <c r="S833" s="8">
        <f t="shared" si="104"/>
        <v>2001</v>
      </c>
      <c r="T833" s="8">
        <v>2001</v>
      </c>
      <c r="U833" s="8">
        <f t="shared" si="105"/>
        <v>21</v>
      </c>
      <c r="V833" s="7">
        <v>2001</v>
      </c>
      <c r="W833" t="s">
        <v>11284</v>
      </c>
      <c r="X833" s="2" t="s">
        <v>19</v>
      </c>
      <c r="Y833" s="6" t="e">
        <f t="shared" si="102"/>
        <v>#VALUE!</v>
      </c>
      <c r="AA833">
        <v>15466523</v>
      </c>
      <c r="AB833">
        <v>79258</v>
      </c>
      <c r="AD833" t="s">
        <v>5</v>
      </c>
      <c r="AH833" t="s">
        <v>11283</v>
      </c>
      <c r="AI833" t="s">
        <v>11282</v>
      </c>
      <c r="AK833" t="s">
        <v>11281</v>
      </c>
      <c r="AL833">
        <v>2</v>
      </c>
      <c r="AM833" s="5">
        <f t="shared" si="106"/>
        <v>9.5238095238095233E-2</v>
      </c>
      <c r="AN833" s="4">
        <f t="shared" si="103"/>
        <v>1.4424550585095833E-4</v>
      </c>
      <c r="AO833" s="3"/>
      <c r="AP833">
        <v>0</v>
      </c>
      <c r="AR833" t="s">
        <v>0</v>
      </c>
      <c r="AT833" s="2" t="s">
        <v>19</v>
      </c>
      <c r="AU833" s="1" t="e">
        <f t="shared" si="107"/>
        <v>#VALUE!</v>
      </c>
      <c r="AV833" s="1" t="e">
        <f t="shared" si="108"/>
        <v>#VALUE!</v>
      </c>
      <c r="AW833" s="1" t="e">
        <f t="shared" si="109"/>
        <v>#VALUE!</v>
      </c>
    </row>
    <row r="834" spans="1:49" x14ac:dyDescent="0.2">
      <c r="A834">
        <v>832</v>
      </c>
      <c r="B834" t="s">
        <v>11280</v>
      </c>
      <c r="C834" t="s">
        <v>11279</v>
      </c>
      <c r="D834" t="s">
        <v>11278</v>
      </c>
      <c r="F834" t="s">
        <v>11277</v>
      </c>
      <c r="G834" t="s">
        <v>15</v>
      </c>
      <c r="H834" t="s">
        <v>14</v>
      </c>
      <c r="I834" t="s">
        <v>11276</v>
      </c>
      <c r="J834" t="s">
        <v>11275</v>
      </c>
      <c r="K834" t="s">
        <v>11274</v>
      </c>
      <c r="L834" t="s">
        <v>11273</v>
      </c>
      <c r="M834" t="s">
        <v>11272</v>
      </c>
      <c r="N834">
        <v>2</v>
      </c>
      <c r="O834" t="s">
        <v>11271</v>
      </c>
      <c r="P834" t="s">
        <v>11270</v>
      </c>
      <c r="Q834" t="s">
        <v>11269</v>
      </c>
      <c r="R834" s="7">
        <v>36892</v>
      </c>
      <c r="S834" s="8">
        <f t="shared" si="104"/>
        <v>2001</v>
      </c>
      <c r="T834" s="8">
        <v>2001</v>
      </c>
      <c r="U834" s="8">
        <f t="shared" si="105"/>
        <v>21</v>
      </c>
      <c r="V834" s="7">
        <v>2001</v>
      </c>
      <c r="W834" t="s">
        <v>520</v>
      </c>
      <c r="X834" s="2">
        <v>0.54700000000000004</v>
      </c>
      <c r="Y834" s="6">
        <f t="shared" si="102"/>
        <v>1.4601852593363766E-2</v>
      </c>
      <c r="AA834">
        <v>11096</v>
      </c>
      <c r="AB834">
        <v>31211</v>
      </c>
      <c r="AD834" t="s">
        <v>5</v>
      </c>
      <c r="AE834">
        <v>55</v>
      </c>
      <c r="AF834">
        <v>6</v>
      </c>
      <c r="AH834" t="s">
        <v>11268</v>
      </c>
      <c r="AI834" t="s">
        <v>11267</v>
      </c>
      <c r="AJ834" t="s">
        <v>11266</v>
      </c>
      <c r="AK834" t="s">
        <v>11265</v>
      </c>
      <c r="AL834">
        <v>37</v>
      </c>
      <c r="AM834" s="5">
        <f t="shared" si="106"/>
        <v>1.7619047619047619</v>
      </c>
      <c r="AN834" s="4">
        <f t="shared" si="103"/>
        <v>2.668541858242729E-3</v>
      </c>
      <c r="AO834" s="3"/>
      <c r="AP834">
        <v>0</v>
      </c>
      <c r="AR834" t="s">
        <v>0</v>
      </c>
      <c r="AT834" s="2" t="s">
        <v>19</v>
      </c>
      <c r="AU834" s="1">
        <f t="shared" si="107"/>
        <v>1.1021859372827454</v>
      </c>
      <c r="AV834" s="1">
        <f t="shared" si="108"/>
        <v>0.86351972258032483</v>
      </c>
      <c r="AW834" s="1">
        <f t="shared" si="109"/>
        <v>0.62485350787790406</v>
      </c>
    </row>
    <row r="835" spans="1:49" x14ac:dyDescent="0.2">
      <c r="A835">
        <v>833</v>
      </c>
      <c r="B835" t="s">
        <v>11264</v>
      </c>
      <c r="C835" t="s">
        <v>11263</v>
      </c>
      <c r="F835" t="s">
        <v>11262</v>
      </c>
      <c r="G835" t="s">
        <v>15</v>
      </c>
      <c r="H835" t="s">
        <v>14</v>
      </c>
      <c r="I835" t="s">
        <v>11261</v>
      </c>
      <c r="J835" t="s">
        <v>11260</v>
      </c>
      <c r="K835" t="s">
        <v>11259</v>
      </c>
      <c r="L835" t="s">
        <v>11258</v>
      </c>
      <c r="M835" t="s">
        <v>433</v>
      </c>
      <c r="N835">
        <v>4</v>
      </c>
      <c r="O835" t="s">
        <v>11257</v>
      </c>
      <c r="P835" t="s">
        <v>11256</v>
      </c>
      <c r="Q835" t="s">
        <v>11255</v>
      </c>
      <c r="R835" s="7">
        <v>36892</v>
      </c>
      <c r="S835" s="8">
        <f t="shared" si="104"/>
        <v>2001</v>
      </c>
      <c r="T835" s="8">
        <v>2001</v>
      </c>
      <c r="U835" s="8">
        <f t="shared" si="105"/>
        <v>21</v>
      </c>
      <c r="V835" s="7">
        <v>2001</v>
      </c>
      <c r="W835" t="s">
        <v>10959</v>
      </c>
      <c r="X835" s="2">
        <v>0.49199999999999999</v>
      </c>
      <c r="Y835" s="6">
        <f t="shared" ref="Y835:Y898" si="110">(X835-$Z$3)/($Z$2-$Z$3)</f>
        <v>1.313365900536558E-2</v>
      </c>
      <c r="AA835" t="s">
        <v>10958</v>
      </c>
      <c r="AB835">
        <v>17280</v>
      </c>
      <c r="AD835" t="s">
        <v>5</v>
      </c>
      <c r="AE835">
        <v>2</v>
      </c>
      <c r="AH835" t="s">
        <v>11254</v>
      </c>
      <c r="AI835" t="s">
        <v>11253</v>
      </c>
      <c r="AK835" t="s">
        <v>11252</v>
      </c>
      <c r="AL835">
        <v>0</v>
      </c>
      <c r="AM835" s="5">
        <f t="shared" si="106"/>
        <v>0</v>
      </c>
      <c r="AN835" s="4">
        <f t="shared" ref="AN835:AN898" si="111">(AM835-$AO$3)/($AO$2-$AO$3)</f>
        <v>0</v>
      </c>
      <c r="AO835" s="3"/>
      <c r="AP835">
        <v>0</v>
      </c>
      <c r="AR835" t="s">
        <v>0</v>
      </c>
      <c r="AT835" s="2" t="s">
        <v>19</v>
      </c>
      <c r="AU835" s="1">
        <f t="shared" si="107"/>
        <v>0.9193561303755905</v>
      </c>
      <c r="AV835" s="1">
        <f t="shared" si="108"/>
        <v>0.65668295026827905</v>
      </c>
      <c r="AW835" s="1">
        <f t="shared" si="109"/>
        <v>0.39400977016096739</v>
      </c>
    </row>
    <row r="836" spans="1:49" x14ac:dyDescent="0.2">
      <c r="A836">
        <v>834</v>
      </c>
      <c r="B836" t="s">
        <v>11251</v>
      </c>
      <c r="C836" t="s">
        <v>11250</v>
      </c>
      <c r="F836" t="s">
        <v>11249</v>
      </c>
      <c r="G836" t="s">
        <v>15</v>
      </c>
      <c r="H836" t="s">
        <v>14</v>
      </c>
      <c r="I836" t="s">
        <v>2580</v>
      </c>
      <c r="J836" t="s">
        <v>11248</v>
      </c>
      <c r="K836" t="s">
        <v>11247</v>
      </c>
      <c r="L836" t="s">
        <v>11246</v>
      </c>
      <c r="M836" t="s">
        <v>1237</v>
      </c>
      <c r="N836">
        <v>9</v>
      </c>
      <c r="O836" t="s">
        <v>11245</v>
      </c>
      <c r="P836" t="s">
        <v>11244</v>
      </c>
      <c r="Q836" t="s">
        <v>11243</v>
      </c>
      <c r="R836" s="7">
        <v>36892</v>
      </c>
      <c r="S836" s="8">
        <f t="shared" si="104"/>
        <v>2001</v>
      </c>
      <c r="T836" s="8">
        <v>2001</v>
      </c>
      <c r="U836" s="8">
        <f t="shared" si="105"/>
        <v>21</v>
      </c>
      <c r="V836" s="7">
        <v>2001</v>
      </c>
      <c r="W836" t="s">
        <v>10959</v>
      </c>
      <c r="X836" s="2">
        <v>0.49199999999999999</v>
      </c>
      <c r="Y836" s="6">
        <f t="shared" si="110"/>
        <v>1.313365900536558E-2</v>
      </c>
      <c r="AA836" t="s">
        <v>10958</v>
      </c>
      <c r="AB836">
        <v>17280</v>
      </c>
      <c r="AD836" t="s">
        <v>5</v>
      </c>
      <c r="AE836">
        <v>3</v>
      </c>
      <c r="AH836" t="s">
        <v>9648</v>
      </c>
      <c r="AI836" t="s">
        <v>11242</v>
      </c>
      <c r="AK836" t="s">
        <v>11241</v>
      </c>
      <c r="AL836">
        <v>4</v>
      </c>
      <c r="AM836" s="5">
        <f t="shared" si="106"/>
        <v>0.19047619047619047</v>
      </c>
      <c r="AN836" s="4">
        <f t="shared" si="111"/>
        <v>2.8849101170191666E-4</v>
      </c>
      <c r="AO836" s="3"/>
      <c r="AP836">
        <v>0</v>
      </c>
      <c r="AR836" t="s">
        <v>0</v>
      </c>
      <c r="AT836" s="2" t="s">
        <v>19</v>
      </c>
      <c r="AU836" s="1">
        <f t="shared" si="107"/>
        <v>0.92801086072664807</v>
      </c>
      <c r="AV836" s="1">
        <f t="shared" si="108"/>
        <v>0.67110750085337489</v>
      </c>
      <c r="AW836" s="1">
        <f t="shared" si="109"/>
        <v>0.41420414098010161</v>
      </c>
    </row>
    <row r="837" spans="1:49" x14ac:dyDescent="0.2">
      <c r="A837">
        <v>835</v>
      </c>
      <c r="B837" t="s">
        <v>11240</v>
      </c>
      <c r="C837" t="s">
        <v>11239</v>
      </c>
      <c r="F837" t="s">
        <v>11238</v>
      </c>
      <c r="G837" t="s">
        <v>15</v>
      </c>
      <c r="H837" t="s">
        <v>14</v>
      </c>
      <c r="I837" t="s">
        <v>11237</v>
      </c>
      <c r="J837" t="s">
        <v>11236</v>
      </c>
      <c r="K837" t="s">
        <v>11235</v>
      </c>
      <c r="L837" t="s">
        <v>11234</v>
      </c>
      <c r="M837" t="s">
        <v>11233</v>
      </c>
      <c r="N837">
        <v>4</v>
      </c>
      <c r="O837" t="s">
        <v>11232</v>
      </c>
      <c r="P837" t="s">
        <v>11231</v>
      </c>
      <c r="Q837" t="s">
        <v>11230</v>
      </c>
      <c r="R837" s="7">
        <v>36892</v>
      </c>
      <c r="S837" s="8">
        <f t="shared" si="104"/>
        <v>2001</v>
      </c>
      <c r="T837" s="8">
        <v>2001</v>
      </c>
      <c r="U837" s="8">
        <f t="shared" si="105"/>
        <v>21</v>
      </c>
      <c r="V837" s="7">
        <v>2001</v>
      </c>
      <c r="W837" t="s">
        <v>10959</v>
      </c>
      <c r="X837" s="2">
        <v>0.49199999999999999</v>
      </c>
      <c r="Y837" s="6">
        <f t="shared" si="110"/>
        <v>1.313365900536558E-2</v>
      </c>
      <c r="AA837" t="s">
        <v>10958</v>
      </c>
      <c r="AB837">
        <v>17280</v>
      </c>
      <c r="AD837" t="s">
        <v>5</v>
      </c>
      <c r="AE837">
        <v>2</v>
      </c>
      <c r="AH837" t="s">
        <v>11229</v>
      </c>
      <c r="AI837" t="s">
        <v>11228</v>
      </c>
      <c r="AK837" t="s">
        <v>11227</v>
      </c>
      <c r="AL837">
        <v>3</v>
      </c>
      <c r="AM837" s="5">
        <f t="shared" si="106"/>
        <v>0.14285714285714285</v>
      </c>
      <c r="AN837" s="4">
        <f t="shared" si="111"/>
        <v>2.1636825877643749E-4</v>
      </c>
      <c r="AO837" s="3"/>
      <c r="AP837">
        <v>0</v>
      </c>
      <c r="AR837" t="s">
        <v>0</v>
      </c>
      <c r="AT837" s="2" t="s">
        <v>19</v>
      </c>
      <c r="AU837" s="1">
        <f t="shared" si="107"/>
        <v>0.92584717813888362</v>
      </c>
      <c r="AV837" s="1">
        <f t="shared" si="108"/>
        <v>0.66750136320710085</v>
      </c>
      <c r="AW837" s="1">
        <f t="shared" si="109"/>
        <v>0.40915554827531803</v>
      </c>
    </row>
    <row r="838" spans="1:49" x14ac:dyDescent="0.2">
      <c r="A838">
        <v>836</v>
      </c>
      <c r="B838" t="s">
        <v>11226</v>
      </c>
      <c r="C838" t="s">
        <v>11225</v>
      </c>
      <c r="F838" t="s">
        <v>11224</v>
      </c>
      <c r="G838" t="s">
        <v>15</v>
      </c>
      <c r="H838" t="s">
        <v>14</v>
      </c>
      <c r="I838" t="s">
        <v>11223</v>
      </c>
      <c r="J838" t="s">
        <v>11222</v>
      </c>
      <c r="K838" t="s">
        <v>11221</v>
      </c>
      <c r="L838" t="s">
        <v>11220</v>
      </c>
      <c r="M838" t="s">
        <v>263</v>
      </c>
      <c r="N838">
        <v>6</v>
      </c>
      <c r="O838" t="s">
        <v>11219</v>
      </c>
      <c r="P838" t="s">
        <v>11218</v>
      </c>
      <c r="Q838" t="s">
        <v>11217</v>
      </c>
      <c r="R838" s="7">
        <v>36892</v>
      </c>
      <c r="S838" s="8">
        <f t="shared" si="104"/>
        <v>2001</v>
      </c>
      <c r="T838" s="8">
        <v>2001</v>
      </c>
      <c r="U838" s="8">
        <f t="shared" si="105"/>
        <v>21</v>
      </c>
      <c r="V838" s="7">
        <v>2001</v>
      </c>
      <c r="W838" t="s">
        <v>10959</v>
      </c>
      <c r="X838" s="2">
        <v>0.49199999999999999</v>
      </c>
      <c r="Y838" s="6">
        <f t="shared" si="110"/>
        <v>1.313365900536558E-2</v>
      </c>
      <c r="AA838" t="s">
        <v>10958</v>
      </c>
      <c r="AB838">
        <v>17280</v>
      </c>
      <c r="AD838" t="s">
        <v>5</v>
      </c>
      <c r="AE838">
        <v>3</v>
      </c>
      <c r="AH838" t="s">
        <v>11216</v>
      </c>
      <c r="AI838" t="s">
        <v>11215</v>
      </c>
      <c r="AK838" t="s">
        <v>11214</v>
      </c>
      <c r="AL838">
        <v>12</v>
      </c>
      <c r="AM838" s="5">
        <f t="shared" si="106"/>
        <v>0.5714285714285714</v>
      </c>
      <c r="AN838" s="4">
        <f t="shared" si="111"/>
        <v>8.6547303510574997E-4</v>
      </c>
      <c r="AO838" s="3"/>
      <c r="AP838">
        <v>0</v>
      </c>
      <c r="AR838" t="s">
        <v>0</v>
      </c>
      <c r="AT838" s="2" t="s">
        <v>19</v>
      </c>
      <c r="AU838" s="1">
        <f t="shared" si="107"/>
        <v>0.94532032142876299</v>
      </c>
      <c r="AV838" s="1">
        <f t="shared" si="108"/>
        <v>0.69995660202356647</v>
      </c>
      <c r="AW838" s="1">
        <f t="shared" si="109"/>
        <v>0.45459288261836989</v>
      </c>
    </row>
    <row r="839" spans="1:49" x14ac:dyDescent="0.2">
      <c r="A839">
        <v>837</v>
      </c>
      <c r="B839" t="s">
        <v>11213</v>
      </c>
      <c r="C839" t="s">
        <v>11212</v>
      </c>
      <c r="F839" t="s">
        <v>11211</v>
      </c>
      <c r="G839" t="s">
        <v>15</v>
      </c>
      <c r="H839" t="s">
        <v>14</v>
      </c>
      <c r="I839" t="s">
        <v>11122</v>
      </c>
      <c r="J839" t="s">
        <v>11210</v>
      </c>
      <c r="K839" t="s">
        <v>11209</v>
      </c>
      <c r="L839" t="s">
        <v>11208</v>
      </c>
      <c r="M839" t="s">
        <v>27</v>
      </c>
      <c r="N839">
        <v>4</v>
      </c>
      <c r="O839" t="s">
        <v>11207</v>
      </c>
      <c r="P839" t="s">
        <v>11206</v>
      </c>
      <c r="Q839" t="s">
        <v>11205</v>
      </c>
      <c r="R839" s="7">
        <v>36892</v>
      </c>
      <c r="S839" s="8">
        <f t="shared" si="104"/>
        <v>2001</v>
      </c>
      <c r="T839" s="8">
        <v>2001</v>
      </c>
      <c r="U839" s="8">
        <f t="shared" si="105"/>
        <v>21</v>
      </c>
      <c r="V839" s="7">
        <v>2001</v>
      </c>
      <c r="W839" t="s">
        <v>10959</v>
      </c>
      <c r="X839" s="2">
        <v>0.49199999999999999</v>
      </c>
      <c r="Y839" s="6">
        <f t="shared" si="110"/>
        <v>1.313365900536558E-2</v>
      </c>
      <c r="AA839" t="s">
        <v>10958</v>
      </c>
      <c r="AB839">
        <v>17280</v>
      </c>
      <c r="AD839" t="s">
        <v>5</v>
      </c>
      <c r="AE839">
        <v>3</v>
      </c>
      <c r="AH839" t="s">
        <v>11204</v>
      </c>
      <c r="AI839" t="s">
        <v>11203</v>
      </c>
      <c r="AK839" t="s">
        <v>11202</v>
      </c>
      <c r="AL839">
        <v>8</v>
      </c>
      <c r="AM839" s="5">
        <f t="shared" si="106"/>
        <v>0.38095238095238093</v>
      </c>
      <c r="AN839" s="4">
        <f t="shared" si="111"/>
        <v>5.7698202340383331E-4</v>
      </c>
      <c r="AO839" s="3"/>
      <c r="AP839">
        <v>0</v>
      </c>
      <c r="AR839" t="s">
        <v>0</v>
      </c>
      <c r="AT839" s="2" t="s">
        <v>19</v>
      </c>
      <c r="AU839" s="1">
        <f t="shared" si="107"/>
        <v>0.93666559107770564</v>
      </c>
      <c r="AV839" s="1">
        <f t="shared" si="108"/>
        <v>0.68553205143847062</v>
      </c>
      <c r="AW839" s="1">
        <f t="shared" si="109"/>
        <v>0.43439851179923572</v>
      </c>
    </row>
    <row r="840" spans="1:49" x14ac:dyDescent="0.2">
      <c r="A840">
        <v>838</v>
      </c>
      <c r="B840" t="s">
        <v>11201</v>
      </c>
      <c r="C840" t="s">
        <v>11200</v>
      </c>
      <c r="D840" t="s">
        <v>11199</v>
      </c>
      <c r="F840" t="s">
        <v>11198</v>
      </c>
      <c r="G840" t="s">
        <v>15</v>
      </c>
      <c r="H840" t="s">
        <v>14</v>
      </c>
      <c r="I840" t="s">
        <v>11197</v>
      </c>
      <c r="J840" t="s">
        <v>11196</v>
      </c>
      <c r="K840" t="s">
        <v>11195</v>
      </c>
      <c r="L840" t="s">
        <v>11194</v>
      </c>
      <c r="M840" t="s">
        <v>365</v>
      </c>
      <c r="N840">
        <v>3</v>
      </c>
      <c r="O840" t="s">
        <v>11193</v>
      </c>
      <c r="P840" t="s">
        <v>11192</v>
      </c>
      <c r="Q840" t="s">
        <v>11191</v>
      </c>
      <c r="R840" s="7">
        <v>36892</v>
      </c>
      <c r="S840" s="8">
        <f t="shared" si="104"/>
        <v>2001</v>
      </c>
      <c r="T840" s="8">
        <v>2001</v>
      </c>
      <c r="U840" s="8">
        <f t="shared" si="105"/>
        <v>21</v>
      </c>
      <c r="V840" s="7">
        <v>37226</v>
      </c>
      <c r="W840" t="s">
        <v>3455</v>
      </c>
      <c r="X840" s="2">
        <v>2.9860000000000002</v>
      </c>
      <c r="Y840" s="6">
        <f t="shared" si="110"/>
        <v>7.9709564613865094E-2</v>
      </c>
      <c r="AA840">
        <v>7338716</v>
      </c>
      <c r="AB840">
        <v>18902</v>
      </c>
      <c r="AD840" t="s">
        <v>5</v>
      </c>
      <c r="AE840">
        <v>19</v>
      </c>
      <c r="AF840">
        <v>12</v>
      </c>
      <c r="AH840" t="s">
        <v>11190</v>
      </c>
      <c r="AI840" t="s">
        <v>11189</v>
      </c>
      <c r="AJ840" t="s">
        <v>11188</v>
      </c>
      <c r="AK840" t="s">
        <v>11187</v>
      </c>
      <c r="AL840">
        <v>21</v>
      </c>
      <c r="AM840" s="5">
        <f t="shared" si="106"/>
        <v>1</v>
      </c>
      <c r="AN840" s="4">
        <f t="shared" si="111"/>
        <v>1.5145778114350624E-3</v>
      </c>
      <c r="AO840" s="3"/>
      <c r="AP840">
        <v>0</v>
      </c>
      <c r="AQ840" t="s">
        <v>11186</v>
      </c>
      <c r="AR840" t="s">
        <v>0</v>
      </c>
      <c r="AS840" t="s">
        <v>11185</v>
      </c>
      <c r="AT840" s="2" t="s">
        <v>19</v>
      </c>
      <c r="AU840" s="1">
        <f t="shared" si="107"/>
        <v>5.6251068573136083</v>
      </c>
      <c r="AV840" s="1">
        <f t="shared" si="108"/>
        <v>4.0612071212650074</v>
      </c>
      <c r="AW840" s="1">
        <f t="shared" si="109"/>
        <v>2.4973073852164069</v>
      </c>
    </row>
    <row r="841" spans="1:49" x14ac:dyDescent="0.2">
      <c r="A841">
        <v>839</v>
      </c>
      <c r="B841" t="s">
        <v>11184</v>
      </c>
      <c r="C841" t="s">
        <v>11183</v>
      </c>
      <c r="F841" t="s">
        <v>11182</v>
      </c>
      <c r="G841" t="s">
        <v>15</v>
      </c>
      <c r="H841" t="s">
        <v>14</v>
      </c>
      <c r="I841" t="s">
        <v>3781</v>
      </c>
      <c r="J841" t="s">
        <v>11177</v>
      </c>
      <c r="K841" t="s">
        <v>11181</v>
      </c>
      <c r="L841" t="s">
        <v>11180</v>
      </c>
      <c r="M841" t="s">
        <v>263</v>
      </c>
      <c r="N841">
        <v>2</v>
      </c>
      <c r="O841" t="s">
        <v>11179</v>
      </c>
      <c r="P841" t="s">
        <v>11178</v>
      </c>
      <c r="Q841" t="s">
        <v>11177</v>
      </c>
      <c r="R841" s="7">
        <v>36892</v>
      </c>
      <c r="S841" s="8">
        <f t="shared" si="104"/>
        <v>2001</v>
      </c>
      <c r="T841" s="8">
        <v>2001</v>
      </c>
      <c r="U841" s="8">
        <f t="shared" si="105"/>
        <v>21</v>
      </c>
      <c r="V841" s="7">
        <v>2001</v>
      </c>
      <c r="W841" t="s">
        <v>10959</v>
      </c>
      <c r="X841" s="2">
        <v>0.49199999999999999</v>
      </c>
      <c r="Y841" s="6">
        <f t="shared" si="110"/>
        <v>1.313365900536558E-2</v>
      </c>
      <c r="AA841" t="s">
        <v>10958</v>
      </c>
      <c r="AB841">
        <v>17280</v>
      </c>
      <c r="AD841" t="s">
        <v>5</v>
      </c>
      <c r="AE841">
        <v>3</v>
      </c>
      <c r="AH841" t="s">
        <v>11176</v>
      </c>
      <c r="AI841" t="s">
        <v>11175</v>
      </c>
      <c r="AK841" t="s">
        <v>11174</v>
      </c>
      <c r="AL841">
        <v>3</v>
      </c>
      <c r="AM841" s="5">
        <f t="shared" si="106"/>
        <v>0.14285714285714285</v>
      </c>
      <c r="AN841" s="4">
        <f t="shared" si="111"/>
        <v>2.1636825877643749E-4</v>
      </c>
      <c r="AO841" s="3"/>
      <c r="AP841">
        <v>0</v>
      </c>
      <c r="AR841" t="s">
        <v>0</v>
      </c>
      <c r="AT841" s="2" t="s">
        <v>19</v>
      </c>
      <c r="AU841" s="1">
        <f t="shared" si="107"/>
        <v>0.92584717813888362</v>
      </c>
      <c r="AV841" s="1">
        <f t="shared" si="108"/>
        <v>0.66750136320710085</v>
      </c>
      <c r="AW841" s="1">
        <f t="shared" si="109"/>
        <v>0.40915554827531803</v>
      </c>
    </row>
    <row r="842" spans="1:49" x14ac:dyDescent="0.2">
      <c r="A842">
        <v>840</v>
      </c>
      <c r="B842" t="s">
        <v>11173</v>
      </c>
      <c r="C842" t="s">
        <v>11172</v>
      </c>
      <c r="F842" t="s">
        <v>11171</v>
      </c>
      <c r="G842" t="s">
        <v>15</v>
      </c>
      <c r="H842" t="s">
        <v>14</v>
      </c>
      <c r="I842" t="s">
        <v>11170</v>
      </c>
      <c r="J842" t="s">
        <v>11169</v>
      </c>
      <c r="K842" t="s">
        <v>11168</v>
      </c>
      <c r="L842" t="s">
        <v>11167</v>
      </c>
      <c r="M842" t="s">
        <v>27</v>
      </c>
      <c r="N842">
        <v>3</v>
      </c>
      <c r="O842" t="s">
        <v>11166</v>
      </c>
      <c r="P842" t="s">
        <v>11165</v>
      </c>
      <c r="Q842" t="s">
        <v>11164</v>
      </c>
      <c r="R842" s="7">
        <v>36892</v>
      </c>
      <c r="S842" s="8">
        <f t="shared" si="104"/>
        <v>2001</v>
      </c>
      <c r="T842" s="8">
        <v>2001</v>
      </c>
      <c r="U842" s="8">
        <f t="shared" si="105"/>
        <v>21</v>
      </c>
      <c r="V842" s="7">
        <v>2001</v>
      </c>
      <c r="W842" t="s">
        <v>10959</v>
      </c>
      <c r="X842" s="2">
        <v>0.49199999999999999</v>
      </c>
      <c r="Y842" s="6">
        <f t="shared" si="110"/>
        <v>1.313365900536558E-2</v>
      </c>
      <c r="AA842" t="s">
        <v>10958</v>
      </c>
      <c r="AB842">
        <v>17280</v>
      </c>
      <c r="AD842" t="s">
        <v>5</v>
      </c>
      <c r="AE842">
        <v>2</v>
      </c>
      <c r="AH842" t="s">
        <v>11163</v>
      </c>
      <c r="AI842" t="s">
        <v>11162</v>
      </c>
      <c r="AK842" t="s">
        <v>11161</v>
      </c>
      <c r="AL842">
        <v>4</v>
      </c>
      <c r="AM842" s="5">
        <f t="shared" si="106"/>
        <v>0.19047619047619047</v>
      </c>
      <c r="AN842" s="4">
        <f t="shared" si="111"/>
        <v>2.8849101170191666E-4</v>
      </c>
      <c r="AO842" s="3"/>
      <c r="AP842">
        <v>0</v>
      </c>
      <c r="AR842" t="s">
        <v>0</v>
      </c>
      <c r="AT842" s="2" t="s">
        <v>19</v>
      </c>
      <c r="AU842" s="1">
        <f t="shared" si="107"/>
        <v>0.92801086072664807</v>
      </c>
      <c r="AV842" s="1">
        <f t="shared" si="108"/>
        <v>0.67110750085337489</v>
      </c>
      <c r="AW842" s="1">
        <f t="shared" si="109"/>
        <v>0.41420414098010161</v>
      </c>
    </row>
    <row r="843" spans="1:49" x14ac:dyDescent="0.2">
      <c r="A843">
        <v>841</v>
      </c>
      <c r="B843" t="s">
        <v>11160</v>
      </c>
      <c r="C843" t="s">
        <v>11159</v>
      </c>
      <c r="F843" t="s">
        <v>11158</v>
      </c>
      <c r="G843" t="s">
        <v>15</v>
      </c>
      <c r="H843" t="s">
        <v>14</v>
      </c>
      <c r="I843" t="s">
        <v>11157</v>
      </c>
      <c r="J843">
        <v>60002959</v>
      </c>
      <c r="K843" t="s">
        <v>1226</v>
      </c>
      <c r="L843" t="s">
        <v>1225</v>
      </c>
      <c r="M843" t="s">
        <v>10</v>
      </c>
      <c r="N843">
        <v>2</v>
      </c>
      <c r="O843" t="s">
        <v>11156</v>
      </c>
      <c r="P843" t="s">
        <v>11155</v>
      </c>
      <c r="Q843" t="s">
        <v>11154</v>
      </c>
      <c r="R843" s="7">
        <v>36892</v>
      </c>
      <c r="S843" s="8">
        <f t="shared" si="104"/>
        <v>2001</v>
      </c>
      <c r="T843" s="8">
        <v>2001</v>
      </c>
      <c r="U843" s="8">
        <f t="shared" si="105"/>
        <v>21</v>
      </c>
      <c r="V843" s="7">
        <v>2001</v>
      </c>
      <c r="W843" t="s">
        <v>10959</v>
      </c>
      <c r="X843" s="2">
        <v>0.49199999999999999</v>
      </c>
      <c r="Y843" s="6">
        <f t="shared" si="110"/>
        <v>1.313365900536558E-2</v>
      </c>
      <c r="AA843" t="s">
        <v>10958</v>
      </c>
      <c r="AB843">
        <v>17280</v>
      </c>
      <c r="AD843" t="s">
        <v>5</v>
      </c>
      <c r="AE843">
        <v>2</v>
      </c>
      <c r="AH843" t="s">
        <v>11153</v>
      </c>
      <c r="AI843" t="s">
        <v>11152</v>
      </c>
      <c r="AK843" t="s">
        <v>11151</v>
      </c>
      <c r="AL843">
        <v>6</v>
      </c>
      <c r="AM843" s="5">
        <f t="shared" si="106"/>
        <v>0.2857142857142857</v>
      </c>
      <c r="AN843" s="4">
        <f t="shared" si="111"/>
        <v>4.3273651755287499E-4</v>
      </c>
      <c r="AO843" s="3"/>
      <c r="AP843">
        <v>0</v>
      </c>
      <c r="AR843" t="s">
        <v>0</v>
      </c>
      <c r="AT843" s="2" t="s">
        <v>19</v>
      </c>
      <c r="AU843" s="1">
        <f t="shared" si="107"/>
        <v>0.93233822590217674</v>
      </c>
      <c r="AV843" s="1">
        <f t="shared" si="108"/>
        <v>0.67831977614592276</v>
      </c>
      <c r="AW843" s="1">
        <f t="shared" si="109"/>
        <v>0.42430132638966861</v>
      </c>
    </row>
    <row r="844" spans="1:49" x14ac:dyDescent="0.2">
      <c r="A844">
        <v>842</v>
      </c>
      <c r="B844" t="s">
        <v>11150</v>
      </c>
      <c r="C844" t="s">
        <v>11149</v>
      </c>
      <c r="F844" t="s">
        <v>11148</v>
      </c>
      <c r="G844" t="s">
        <v>15</v>
      </c>
      <c r="H844" t="s">
        <v>14</v>
      </c>
      <c r="I844" t="s">
        <v>11147</v>
      </c>
      <c r="J844" t="s">
        <v>11146</v>
      </c>
      <c r="K844" t="s">
        <v>11145</v>
      </c>
      <c r="L844" t="s">
        <v>5665</v>
      </c>
      <c r="M844" t="s">
        <v>365</v>
      </c>
      <c r="N844">
        <v>5</v>
      </c>
      <c r="O844" t="s">
        <v>11144</v>
      </c>
      <c r="P844" t="s">
        <v>11143</v>
      </c>
      <c r="Q844" t="s">
        <v>11142</v>
      </c>
      <c r="R844" s="7">
        <v>36892</v>
      </c>
      <c r="S844" s="8">
        <f t="shared" si="104"/>
        <v>2001</v>
      </c>
      <c r="T844" s="8">
        <v>2001</v>
      </c>
      <c r="U844" s="8">
        <f t="shared" si="105"/>
        <v>21</v>
      </c>
      <c r="V844" s="7">
        <v>2001</v>
      </c>
      <c r="W844" t="s">
        <v>10959</v>
      </c>
      <c r="X844" s="2">
        <v>0.49199999999999999</v>
      </c>
      <c r="Y844" s="6">
        <f t="shared" si="110"/>
        <v>1.313365900536558E-2</v>
      </c>
      <c r="AA844" t="s">
        <v>10958</v>
      </c>
      <c r="AB844">
        <v>17280</v>
      </c>
      <c r="AD844" t="s">
        <v>5</v>
      </c>
      <c r="AE844">
        <v>3</v>
      </c>
      <c r="AH844" t="s">
        <v>11141</v>
      </c>
      <c r="AI844" t="s">
        <v>11140</v>
      </c>
      <c r="AK844" t="s">
        <v>11139</v>
      </c>
      <c r="AL844">
        <v>23</v>
      </c>
      <c r="AM844" s="5">
        <f t="shared" si="106"/>
        <v>1.0952380952380953</v>
      </c>
      <c r="AN844" s="4">
        <f t="shared" si="111"/>
        <v>1.658823317286021E-3</v>
      </c>
      <c r="AO844" s="3"/>
      <c r="AP844">
        <v>0</v>
      </c>
      <c r="AR844" t="s">
        <v>0</v>
      </c>
      <c r="AT844" s="2" t="s">
        <v>19</v>
      </c>
      <c r="AU844" s="1">
        <f t="shared" si="107"/>
        <v>0.96912082989417114</v>
      </c>
      <c r="AV844" s="1">
        <f t="shared" si="108"/>
        <v>0.73962411613258006</v>
      </c>
      <c r="AW844" s="1">
        <f t="shared" si="109"/>
        <v>0.51012740237098886</v>
      </c>
    </row>
    <row r="845" spans="1:49" x14ac:dyDescent="0.2">
      <c r="A845">
        <v>843</v>
      </c>
      <c r="B845" t="s">
        <v>11138</v>
      </c>
      <c r="C845" t="s">
        <v>11137</v>
      </c>
      <c r="F845" t="s">
        <v>11136</v>
      </c>
      <c r="G845" t="s">
        <v>15</v>
      </c>
      <c r="H845" t="s">
        <v>14</v>
      </c>
      <c r="I845" t="s">
        <v>11135</v>
      </c>
      <c r="J845" t="s">
        <v>11134</v>
      </c>
      <c r="K845" t="s">
        <v>11133</v>
      </c>
      <c r="L845" t="s">
        <v>11132</v>
      </c>
      <c r="M845" t="s">
        <v>263</v>
      </c>
      <c r="N845">
        <v>6</v>
      </c>
      <c r="O845" t="s">
        <v>11131</v>
      </c>
      <c r="P845" t="s">
        <v>11130</v>
      </c>
      <c r="Q845" t="s">
        <v>11129</v>
      </c>
      <c r="R845" s="7">
        <v>36892</v>
      </c>
      <c r="S845" s="8">
        <f t="shared" si="104"/>
        <v>2001</v>
      </c>
      <c r="T845" s="8">
        <v>2001</v>
      </c>
      <c r="U845" s="8">
        <f t="shared" si="105"/>
        <v>21</v>
      </c>
      <c r="V845" s="7">
        <v>2001</v>
      </c>
      <c r="W845" t="s">
        <v>10959</v>
      </c>
      <c r="X845" s="2">
        <v>0.49199999999999999</v>
      </c>
      <c r="Y845" s="6">
        <f t="shared" si="110"/>
        <v>1.313365900536558E-2</v>
      </c>
      <c r="AA845" t="s">
        <v>10958</v>
      </c>
      <c r="AB845">
        <v>17280</v>
      </c>
      <c r="AD845" t="s">
        <v>5</v>
      </c>
      <c r="AE845">
        <v>2</v>
      </c>
      <c r="AH845" t="s">
        <v>11128</v>
      </c>
      <c r="AI845" t="s">
        <v>11127</v>
      </c>
      <c r="AK845" t="s">
        <v>11126</v>
      </c>
      <c r="AL845">
        <v>3</v>
      </c>
      <c r="AM845" s="5">
        <f t="shared" si="106"/>
        <v>0.14285714285714285</v>
      </c>
      <c r="AN845" s="4">
        <f t="shared" si="111"/>
        <v>2.1636825877643749E-4</v>
      </c>
      <c r="AO845" s="3"/>
      <c r="AP845">
        <v>0</v>
      </c>
      <c r="AR845" t="s">
        <v>0</v>
      </c>
      <c r="AT845" s="2" t="s">
        <v>19</v>
      </c>
      <c r="AU845" s="1">
        <f t="shared" si="107"/>
        <v>0.92584717813888362</v>
      </c>
      <c r="AV845" s="1">
        <f t="shared" si="108"/>
        <v>0.66750136320710085</v>
      </c>
      <c r="AW845" s="1">
        <f t="shared" si="109"/>
        <v>0.40915554827531803</v>
      </c>
    </row>
    <row r="846" spans="1:49" x14ac:dyDescent="0.2">
      <c r="A846">
        <v>844</v>
      </c>
      <c r="B846" t="s">
        <v>11125</v>
      </c>
      <c r="C846" t="s">
        <v>11124</v>
      </c>
      <c r="F846" t="s">
        <v>11123</v>
      </c>
      <c r="G846" t="s">
        <v>15</v>
      </c>
      <c r="H846" t="s">
        <v>14</v>
      </c>
      <c r="I846" t="s">
        <v>11122</v>
      </c>
      <c r="J846" t="s">
        <v>11121</v>
      </c>
      <c r="K846" t="s">
        <v>11120</v>
      </c>
      <c r="L846" t="s">
        <v>11119</v>
      </c>
      <c r="M846" t="s">
        <v>11118</v>
      </c>
      <c r="N846">
        <v>8</v>
      </c>
      <c r="O846" t="s">
        <v>11117</v>
      </c>
      <c r="P846" t="s">
        <v>11116</v>
      </c>
      <c r="Q846" t="s">
        <v>11115</v>
      </c>
      <c r="R846" s="7">
        <v>36892</v>
      </c>
      <c r="S846" s="8">
        <f t="shared" si="104"/>
        <v>2001</v>
      </c>
      <c r="T846" s="8">
        <v>2001</v>
      </c>
      <c r="U846" s="8">
        <f t="shared" si="105"/>
        <v>21</v>
      </c>
      <c r="V846" s="7">
        <v>2001</v>
      </c>
      <c r="W846" t="s">
        <v>10959</v>
      </c>
      <c r="X846" s="2">
        <v>0.49199999999999999</v>
      </c>
      <c r="Y846" s="6">
        <f t="shared" si="110"/>
        <v>1.313365900536558E-2</v>
      </c>
      <c r="AA846" t="s">
        <v>10958</v>
      </c>
      <c r="AB846">
        <v>17280</v>
      </c>
      <c r="AD846" t="s">
        <v>5</v>
      </c>
      <c r="AE846">
        <v>2</v>
      </c>
      <c r="AH846" t="s">
        <v>11114</v>
      </c>
      <c r="AI846" t="s">
        <v>11113</v>
      </c>
      <c r="AK846" t="s">
        <v>11112</v>
      </c>
      <c r="AL846">
        <v>9</v>
      </c>
      <c r="AM846" s="5">
        <f t="shared" si="106"/>
        <v>0.42857142857142855</v>
      </c>
      <c r="AN846" s="4">
        <f t="shared" si="111"/>
        <v>6.4910477632931242E-4</v>
      </c>
      <c r="AO846" s="3"/>
      <c r="AP846">
        <v>0</v>
      </c>
      <c r="AR846" t="s">
        <v>0</v>
      </c>
      <c r="AT846" s="2" t="s">
        <v>19</v>
      </c>
      <c r="AU846" s="1">
        <f t="shared" si="107"/>
        <v>0.93882927366546987</v>
      </c>
      <c r="AV846" s="1">
        <f t="shared" si="108"/>
        <v>0.68913818908474467</v>
      </c>
      <c r="AW846" s="1">
        <f t="shared" si="109"/>
        <v>0.43944710450401925</v>
      </c>
    </row>
    <row r="847" spans="1:49" x14ac:dyDescent="0.2">
      <c r="A847">
        <v>845</v>
      </c>
      <c r="B847" t="s">
        <v>11111</v>
      </c>
      <c r="C847" t="s">
        <v>11110</v>
      </c>
      <c r="F847" t="s">
        <v>11109</v>
      </c>
      <c r="G847" t="s">
        <v>15</v>
      </c>
      <c r="H847" t="s">
        <v>14</v>
      </c>
      <c r="I847" t="s">
        <v>5319</v>
      </c>
      <c r="J847" t="s">
        <v>5318</v>
      </c>
      <c r="K847" t="s">
        <v>5317</v>
      </c>
      <c r="L847" t="s">
        <v>5316</v>
      </c>
      <c r="M847" t="s">
        <v>263</v>
      </c>
      <c r="N847">
        <v>3</v>
      </c>
      <c r="O847" t="s">
        <v>5315</v>
      </c>
      <c r="P847" t="s">
        <v>5314</v>
      </c>
      <c r="Q847" t="s">
        <v>5313</v>
      </c>
      <c r="R847" s="7">
        <v>36892</v>
      </c>
      <c r="S847" s="8">
        <f t="shared" si="104"/>
        <v>2001</v>
      </c>
      <c r="T847" s="8">
        <v>2001</v>
      </c>
      <c r="U847" s="8">
        <f t="shared" si="105"/>
        <v>21</v>
      </c>
      <c r="V847" s="7">
        <v>2001</v>
      </c>
      <c r="W847" t="s">
        <v>10959</v>
      </c>
      <c r="X847" s="2">
        <v>0.49199999999999999</v>
      </c>
      <c r="Y847" s="6">
        <f t="shared" si="110"/>
        <v>1.313365900536558E-2</v>
      </c>
      <c r="AA847" t="s">
        <v>10958</v>
      </c>
      <c r="AB847">
        <v>17280</v>
      </c>
      <c r="AD847" t="s">
        <v>5</v>
      </c>
      <c r="AE847">
        <v>3</v>
      </c>
      <c r="AH847" t="s">
        <v>11108</v>
      </c>
      <c r="AI847" t="s">
        <v>11107</v>
      </c>
      <c r="AK847" t="s">
        <v>11106</v>
      </c>
      <c r="AL847">
        <v>24</v>
      </c>
      <c r="AM847" s="5">
        <f t="shared" si="106"/>
        <v>1.1428571428571428</v>
      </c>
      <c r="AN847" s="4">
        <f t="shared" si="111"/>
        <v>1.7309460702114999E-3</v>
      </c>
      <c r="AO847" s="3"/>
      <c r="AP847">
        <v>0</v>
      </c>
      <c r="AR847" t="s">
        <v>0</v>
      </c>
      <c r="AT847" s="2" t="s">
        <v>19</v>
      </c>
      <c r="AU847" s="1">
        <f t="shared" si="107"/>
        <v>0.97128451248193559</v>
      </c>
      <c r="AV847" s="1">
        <f t="shared" si="108"/>
        <v>0.74323025377885399</v>
      </c>
      <c r="AW847" s="1">
        <f t="shared" si="109"/>
        <v>0.51517599507577239</v>
      </c>
    </row>
    <row r="848" spans="1:49" x14ac:dyDescent="0.2">
      <c r="A848">
        <v>846</v>
      </c>
      <c r="B848" t="s">
        <v>11105</v>
      </c>
      <c r="C848" t="s">
        <v>11104</v>
      </c>
      <c r="F848" t="s">
        <v>11103</v>
      </c>
      <c r="G848" t="s">
        <v>15</v>
      </c>
      <c r="H848" t="s">
        <v>14</v>
      </c>
      <c r="I848" t="s">
        <v>11102</v>
      </c>
      <c r="J848" t="s">
        <v>11101</v>
      </c>
      <c r="K848" t="s">
        <v>11100</v>
      </c>
      <c r="L848" t="s">
        <v>11099</v>
      </c>
      <c r="M848" t="s">
        <v>3794</v>
      </c>
      <c r="N848">
        <v>8</v>
      </c>
      <c r="O848" t="s">
        <v>11098</v>
      </c>
      <c r="P848" t="s">
        <v>11097</v>
      </c>
      <c r="Q848" t="s">
        <v>11096</v>
      </c>
      <c r="R848" s="7">
        <v>36892</v>
      </c>
      <c r="S848" s="8">
        <f t="shared" si="104"/>
        <v>2001</v>
      </c>
      <c r="T848" s="8">
        <v>2001</v>
      </c>
      <c r="U848" s="8">
        <f t="shared" si="105"/>
        <v>21</v>
      </c>
      <c r="V848" s="7">
        <v>2001</v>
      </c>
      <c r="W848" t="s">
        <v>10959</v>
      </c>
      <c r="X848" s="2">
        <v>0.49199999999999999</v>
      </c>
      <c r="Y848" s="6">
        <f t="shared" si="110"/>
        <v>1.313365900536558E-2</v>
      </c>
      <c r="AA848" t="s">
        <v>10958</v>
      </c>
      <c r="AB848">
        <v>17280</v>
      </c>
      <c r="AD848" t="s">
        <v>5</v>
      </c>
      <c r="AE848">
        <v>3</v>
      </c>
      <c r="AH848" t="s">
        <v>11095</v>
      </c>
      <c r="AI848" t="s">
        <v>11094</v>
      </c>
      <c r="AK848" t="s">
        <v>11093</v>
      </c>
      <c r="AL848">
        <v>19</v>
      </c>
      <c r="AM848" s="5">
        <f t="shared" si="106"/>
        <v>0.90476190476190477</v>
      </c>
      <c r="AN848" s="4">
        <f t="shared" si="111"/>
        <v>1.3703323055841042E-3</v>
      </c>
      <c r="AO848" s="3"/>
      <c r="AP848">
        <v>0</v>
      </c>
      <c r="AR848" t="s">
        <v>0</v>
      </c>
      <c r="AT848" s="2" t="s">
        <v>19</v>
      </c>
      <c r="AU848" s="1">
        <f t="shared" si="107"/>
        <v>0.96046609954311357</v>
      </c>
      <c r="AV848" s="1">
        <f t="shared" si="108"/>
        <v>0.72519956554748422</v>
      </c>
      <c r="AW848" s="1">
        <f t="shared" si="109"/>
        <v>0.48993303155185464</v>
      </c>
    </row>
    <row r="849" spans="1:49" x14ac:dyDescent="0.2">
      <c r="A849">
        <v>847</v>
      </c>
      <c r="B849" t="s">
        <v>11092</v>
      </c>
      <c r="C849" t="s">
        <v>11091</v>
      </c>
      <c r="F849" t="s">
        <v>11090</v>
      </c>
      <c r="G849" t="s">
        <v>15</v>
      </c>
      <c r="H849" t="s">
        <v>14</v>
      </c>
      <c r="I849" t="s">
        <v>11089</v>
      </c>
      <c r="J849">
        <v>60019647</v>
      </c>
      <c r="K849" t="s">
        <v>4920</v>
      </c>
      <c r="L849" t="s">
        <v>3636</v>
      </c>
      <c r="M849" t="s">
        <v>10</v>
      </c>
      <c r="N849">
        <v>8</v>
      </c>
      <c r="O849" t="s">
        <v>11088</v>
      </c>
      <c r="P849" t="s">
        <v>11087</v>
      </c>
      <c r="Q849" t="s">
        <v>11086</v>
      </c>
      <c r="R849" s="7">
        <v>36892</v>
      </c>
      <c r="S849" s="8">
        <f t="shared" si="104"/>
        <v>2001</v>
      </c>
      <c r="T849" s="8">
        <v>2001</v>
      </c>
      <c r="U849" s="8">
        <f t="shared" si="105"/>
        <v>21</v>
      </c>
      <c r="V849" s="7">
        <v>2001</v>
      </c>
      <c r="W849" t="s">
        <v>10959</v>
      </c>
      <c r="X849" s="2">
        <v>0.49199999999999999</v>
      </c>
      <c r="Y849" s="6">
        <f t="shared" si="110"/>
        <v>1.313365900536558E-2</v>
      </c>
      <c r="AA849" t="s">
        <v>10958</v>
      </c>
      <c r="AB849">
        <v>17280</v>
      </c>
      <c r="AD849" t="s">
        <v>5</v>
      </c>
      <c r="AE849">
        <v>1</v>
      </c>
      <c r="AH849" t="s">
        <v>11085</v>
      </c>
      <c r="AI849" t="s">
        <v>11084</v>
      </c>
      <c r="AK849" t="s">
        <v>11083</v>
      </c>
      <c r="AL849">
        <v>39</v>
      </c>
      <c r="AM849" s="5">
        <f t="shared" si="106"/>
        <v>1.8571428571428572</v>
      </c>
      <c r="AN849" s="4">
        <f t="shared" si="111"/>
        <v>2.8127873640936877E-3</v>
      </c>
      <c r="AO849" s="3"/>
      <c r="AP849">
        <v>0</v>
      </c>
      <c r="AR849" t="s">
        <v>0</v>
      </c>
      <c r="AT849" s="2" t="s">
        <v>19</v>
      </c>
      <c r="AU849" s="1">
        <f t="shared" si="107"/>
        <v>1.0037397512984012</v>
      </c>
      <c r="AV849" s="1">
        <f t="shared" si="108"/>
        <v>0.79732231847296342</v>
      </c>
      <c r="AW849" s="1">
        <f t="shared" si="109"/>
        <v>0.59090488564752552</v>
      </c>
    </row>
    <row r="850" spans="1:49" x14ac:dyDescent="0.2">
      <c r="A850">
        <v>848</v>
      </c>
      <c r="B850" t="s">
        <v>11082</v>
      </c>
      <c r="C850" t="s">
        <v>11081</v>
      </c>
      <c r="F850" t="s">
        <v>11080</v>
      </c>
      <c r="G850" t="s">
        <v>15</v>
      </c>
      <c r="H850" t="s">
        <v>14</v>
      </c>
      <c r="I850" t="s">
        <v>11079</v>
      </c>
      <c r="J850" t="s">
        <v>11078</v>
      </c>
      <c r="K850" t="s">
        <v>11077</v>
      </c>
      <c r="L850" t="s">
        <v>11076</v>
      </c>
      <c r="M850" t="s">
        <v>263</v>
      </c>
      <c r="N850">
        <v>6</v>
      </c>
      <c r="O850" t="s">
        <v>11075</v>
      </c>
      <c r="P850" t="s">
        <v>11074</v>
      </c>
      <c r="Q850" t="s">
        <v>11073</v>
      </c>
      <c r="R850" s="7">
        <v>36892</v>
      </c>
      <c r="S850" s="8">
        <f t="shared" si="104"/>
        <v>2001</v>
      </c>
      <c r="T850" s="8">
        <v>2001</v>
      </c>
      <c r="U850" s="8">
        <f t="shared" si="105"/>
        <v>21</v>
      </c>
      <c r="V850" s="7">
        <v>2001</v>
      </c>
      <c r="W850" t="s">
        <v>10959</v>
      </c>
      <c r="X850" s="2">
        <v>0.49199999999999999</v>
      </c>
      <c r="Y850" s="6">
        <f t="shared" si="110"/>
        <v>1.313365900536558E-2</v>
      </c>
      <c r="AA850" t="s">
        <v>10958</v>
      </c>
      <c r="AB850">
        <v>17280</v>
      </c>
      <c r="AD850" t="s">
        <v>5</v>
      </c>
      <c r="AE850">
        <v>1</v>
      </c>
      <c r="AH850" t="s">
        <v>11072</v>
      </c>
      <c r="AI850" t="s">
        <v>11071</v>
      </c>
      <c r="AK850" t="s">
        <v>11070</v>
      </c>
      <c r="AL850">
        <v>3</v>
      </c>
      <c r="AM850" s="5">
        <f t="shared" si="106"/>
        <v>0.14285714285714285</v>
      </c>
      <c r="AN850" s="4">
        <f t="shared" si="111"/>
        <v>2.1636825877643749E-4</v>
      </c>
      <c r="AO850" s="3"/>
      <c r="AP850">
        <v>0</v>
      </c>
      <c r="AR850" t="s">
        <v>0</v>
      </c>
      <c r="AT850" s="2" t="s">
        <v>19</v>
      </c>
      <c r="AU850" s="1">
        <f t="shared" si="107"/>
        <v>0.92584717813888362</v>
      </c>
      <c r="AV850" s="1">
        <f t="shared" si="108"/>
        <v>0.66750136320710085</v>
      </c>
      <c r="AW850" s="1">
        <f t="shared" si="109"/>
        <v>0.40915554827531803</v>
      </c>
    </row>
    <row r="851" spans="1:49" x14ac:dyDescent="0.2">
      <c r="A851">
        <v>849</v>
      </c>
      <c r="B851" t="s">
        <v>11069</v>
      </c>
      <c r="C851" t="s">
        <v>11068</v>
      </c>
      <c r="F851" t="s">
        <v>11067</v>
      </c>
      <c r="G851" t="s">
        <v>15</v>
      </c>
      <c r="H851" t="s">
        <v>14</v>
      </c>
      <c r="I851" t="s">
        <v>11066</v>
      </c>
      <c r="J851" t="s">
        <v>11065</v>
      </c>
      <c r="K851" t="s">
        <v>11064</v>
      </c>
      <c r="L851" t="s">
        <v>11063</v>
      </c>
      <c r="M851" t="s">
        <v>3794</v>
      </c>
      <c r="N851">
        <v>5</v>
      </c>
      <c r="O851" t="s">
        <v>11062</v>
      </c>
      <c r="P851" t="s">
        <v>11061</v>
      </c>
      <c r="Q851" t="s">
        <v>11060</v>
      </c>
      <c r="R851" s="7">
        <v>36892</v>
      </c>
      <c r="S851" s="8">
        <f t="shared" si="104"/>
        <v>2001</v>
      </c>
      <c r="T851" s="8">
        <v>2001</v>
      </c>
      <c r="U851" s="8">
        <f t="shared" si="105"/>
        <v>21</v>
      </c>
      <c r="V851" s="7">
        <v>2001</v>
      </c>
      <c r="W851" t="s">
        <v>10959</v>
      </c>
      <c r="X851" s="2">
        <v>0.49199999999999999</v>
      </c>
      <c r="Y851" s="6">
        <f t="shared" si="110"/>
        <v>1.313365900536558E-2</v>
      </c>
      <c r="AA851" t="s">
        <v>10958</v>
      </c>
      <c r="AB851">
        <v>17280</v>
      </c>
      <c r="AD851" t="s">
        <v>5</v>
      </c>
      <c r="AE851">
        <v>1</v>
      </c>
      <c r="AH851" t="s">
        <v>11059</v>
      </c>
      <c r="AI851" t="s">
        <v>11058</v>
      </c>
      <c r="AK851" t="s">
        <v>11057</v>
      </c>
      <c r="AL851">
        <v>1</v>
      </c>
      <c r="AM851" s="5">
        <f t="shared" si="106"/>
        <v>4.7619047619047616E-2</v>
      </c>
      <c r="AN851" s="4">
        <f t="shared" si="111"/>
        <v>7.2122752925479164E-5</v>
      </c>
      <c r="AO851" s="3"/>
      <c r="AP851">
        <v>0</v>
      </c>
      <c r="AR851" t="s">
        <v>0</v>
      </c>
      <c r="AT851" s="2" t="s">
        <v>19</v>
      </c>
      <c r="AU851" s="1">
        <f t="shared" si="107"/>
        <v>0.92151981296335495</v>
      </c>
      <c r="AV851" s="1">
        <f t="shared" si="108"/>
        <v>0.66028908791455299</v>
      </c>
      <c r="AW851" s="1">
        <f t="shared" si="109"/>
        <v>0.39905836286575097</v>
      </c>
    </row>
    <row r="852" spans="1:49" x14ac:dyDescent="0.2">
      <c r="A852">
        <v>850</v>
      </c>
      <c r="B852" t="s">
        <v>11056</v>
      </c>
      <c r="C852" t="s">
        <v>11055</v>
      </c>
      <c r="F852" t="s">
        <v>11054</v>
      </c>
      <c r="G852" t="s">
        <v>15</v>
      </c>
      <c r="H852" t="s">
        <v>14</v>
      </c>
      <c r="I852" t="s">
        <v>11053</v>
      </c>
      <c r="J852" t="s">
        <v>11048</v>
      </c>
      <c r="K852" t="s">
        <v>11052</v>
      </c>
      <c r="L852" t="s">
        <v>11051</v>
      </c>
      <c r="M852" t="s">
        <v>279</v>
      </c>
      <c r="N852">
        <v>2</v>
      </c>
      <c r="O852" t="s">
        <v>11050</v>
      </c>
      <c r="P852" t="s">
        <v>11049</v>
      </c>
      <c r="Q852" t="s">
        <v>11048</v>
      </c>
      <c r="R852" s="7">
        <v>36892</v>
      </c>
      <c r="S852" s="8">
        <f t="shared" si="104"/>
        <v>2001</v>
      </c>
      <c r="T852" s="8">
        <v>2001</v>
      </c>
      <c r="U852" s="8">
        <f t="shared" si="105"/>
        <v>21</v>
      </c>
      <c r="V852" s="7">
        <v>2001</v>
      </c>
      <c r="W852" t="s">
        <v>625</v>
      </c>
      <c r="X852" s="2">
        <v>0.28599999999999998</v>
      </c>
      <c r="Y852" s="6">
        <f t="shared" si="110"/>
        <v>7.6346066575905605E-3</v>
      </c>
      <c r="AA852">
        <v>9205071</v>
      </c>
      <c r="AB852">
        <v>28139</v>
      </c>
      <c r="AC852">
        <v>15693937</v>
      </c>
      <c r="AD852" t="s">
        <v>5</v>
      </c>
      <c r="AE852">
        <v>15</v>
      </c>
      <c r="AF852">
        <v>12</v>
      </c>
      <c r="AH852" t="s">
        <v>11047</v>
      </c>
      <c r="AI852" t="s">
        <v>11046</v>
      </c>
      <c r="AK852" t="s">
        <v>11045</v>
      </c>
      <c r="AL852">
        <v>6</v>
      </c>
      <c r="AM852" s="5">
        <f t="shared" si="106"/>
        <v>0.2857142857142857</v>
      </c>
      <c r="AN852" s="4">
        <f t="shared" si="111"/>
        <v>4.3273651755287499E-4</v>
      </c>
      <c r="AO852" s="3"/>
      <c r="AP852">
        <v>0</v>
      </c>
      <c r="AR852" t="s">
        <v>0</v>
      </c>
      <c r="AT852" s="2" t="s">
        <v>19</v>
      </c>
      <c r="AU852" s="1">
        <f t="shared" si="107"/>
        <v>0.5474045615579255</v>
      </c>
      <c r="AV852" s="1">
        <f t="shared" si="108"/>
        <v>0.40336715875717177</v>
      </c>
      <c r="AW852" s="1">
        <f t="shared" si="109"/>
        <v>0.25932975595641805</v>
      </c>
    </row>
    <row r="853" spans="1:49" x14ac:dyDescent="0.2">
      <c r="A853">
        <v>851</v>
      </c>
      <c r="B853" t="s">
        <v>11044</v>
      </c>
      <c r="C853" t="s">
        <v>11043</v>
      </c>
      <c r="F853" t="s">
        <v>11042</v>
      </c>
      <c r="G853" t="s">
        <v>15</v>
      </c>
      <c r="H853" t="s">
        <v>14</v>
      </c>
      <c r="I853" t="s">
        <v>3111</v>
      </c>
      <c r="J853" t="s">
        <v>11041</v>
      </c>
      <c r="K853" t="s">
        <v>11040</v>
      </c>
      <c r="L853" t="s">
        <v>11039</v>
      </c>
      <c r="M853" t="s">
        <v>11038</v>
      </c>
      <c r="N853">
        <v>4</v>
      </c>
      <c r="O853" t="s">
        <v>11037</v>
      </c>
      <c r="P853" t="s">
        <v>11036</v>
      </c>
      <c r="Q853" t="s">
        <v>11035</v>
      </c>
      <c r="R853" s="7">
        <v>36892</v>
      </c>
      <c r="S853" s="8">
        <f t="shared" si="104"/>
        <v>2001</v>
      </c>
      <c r="T853" s="8">
        <v>2001</v>
      </c>
      <c r="U853" s="8">
        <f t="shared" si="105"/>
        <v>21</v>
      </c>
      <c r="V853" s="7">
        <v>36892</v>
      </c>
      <c r="W853" t="s">
        <v>625</v>
      </c>
      <c r="X853" s="2">
        <v>0.28599999999999998</v>
      </c>
      <c r="Y853" s="6">
        <f t="shared" si="110"/>
        <v>7.6346066575905605E-3</v>
      </c>
      <c r="AA853">
        <v>9205071</v>
      </c>
      <c r="AB853">
        <v>28139</v>
      </c>
      <c r="AD853" t="s">
        <v>5</v>
      </c>
      <c r="AE853">
        <v>15</v>
      </c>
      <c r="AF853">
        <v>12</v>
      </c>
      <c r="AH853" t="s">
        <v>11034</v>
      </c>
      <c r="AI853" t="s">
        <v>11033</v>
      </c>
      <c r="AK853" t="s">
        <v>11032</v>
      </c>
      <c r="AL853">
        <v>0</v>
      </c>
      <c r="AM853" s="5">
        <f t="shared" si="106"/>
        <v>0</v>
      </c>
      <c r="AN853" s="4">
        <f t="shared" si="111"/>
        <v>0</v>
      </c>
      <c r="AO853" s="3"/>
      <c r="AP853">
        <v>0</v>
      </c>
      <c r="AQ853" t="s">
        <v>1290</v>
      </c>
      <c r="AR853" t="s">
        <v>0</v>
      </c>
      <c r="AS853" t="s">
        <v>1290</v>
      </c>
      <c r="AT853" s="2" t="s">
        <v>19</v>
      </c>
      <c r="AU853" s="1">
        <f t="shared" si="107"/>
        <v>0.53442246603133925</v>
      </c>
      <c r="AV853" s="1">
        <f t="shared" si="108"/>
        <v>0.38173033287952801</v>
      </c>
      <c r="AW853" s="1">
        <f t="shared" si="109"/>
        <v>0.22903819972771683</v>
      </c>
    </row>
    <row r="854" spans="1:49" x14ac:dyDescent="0.2">
      <c r="A854">
        <v>852</v>
      </c>
      <c r="B854" t="s">
        <v>11031</v>
      </c>
      <c r="C854" t="s">
        <v>11030</v>
      </c>
      <c r="F854" t="s">
        <v>11029</v>
      </c>
      <c r="G854" t="s">
        <v>15</v>
      </c>
      <c r="H854" t="s">
        <v>14</v>
      </c>
      <c r="I854" t="s">
        <v>3111</v>
      </c>
      <c r="J854" t="s">
        <v>11023</v>
      </c>
      <c r="K854" t="s">
        <v>11028</v>
      </c>
      <c r="L854" t="s">
        <v>11027</v>
      </c>
      <c r="M854" t="s">
        <v>11026</v>
      </c>
      <c r="N854">
        <v>2</v>
      </c>
      <c r="O854" t="s">
        <v>11025</v>
      </c>
      <c r="P854" t="s">
        <v>11024</v>
      </c>
      <c r="Q854" t="s">
        <v>11023</v>
      </c>
      <c r="R854" s="7">
        <v>36892</v>
      </c>
      <c r="S854" s="8">
        <f t="shared" si="104"/>
        <v>2001</v>
      </c>
      <c r="T854" s="8">
        <v>2001</v>
      </c>
      <c r="U854" s="8">
        <f t="shared" si="105"/>
        <v>21</v>
      </c>
      <c r="V854" s="7">
        <v>2001</v>
      </c>
      <c r="W854" t="s">
        <v>625</v>
      </c>
      <c r="X854" s="2">
        <v>0.28599999999999998</v>
      </c>
      <c r="Y854" s="6">
        <f t="shared" si="110"/>
        <v>7.6346066575905605E-3</v>
      </c>
      <c r="AA854">
        <v>9205071</v>
      </c>
      <c r="AB854">
        <v>28139</v>
      </c>
      <c r="AD854" t="s">
        <v>5</v>
      </c>
      <c r="AE854">
        <v>15</v>
      </c>
      <c r="AF854">
        <v>12</v>
      </c>
      <c r="AH854" t="s">
        <v>11022</v>
      </c>
      <c r="AI854" t="s">
        <v>11021</v>
      </c>
      <c r="AK854" t="s">
        <v>11020</v>
      </c>
      <c r="AL854">
        <v>1</v>
      </c>
      <c r="AM854" s="5">
        <f t="shared" si="106"/>
        <v>4.7619047619047616E-2</v>
      </c>
      <c r="AN854" s="4">
        <f t="shared" si="111"/>
        <v>7.2122752925479164E-5</v>
      </c>
      <c r="AO854" s="3"/>
      <c r="AP854">
        <v>0</v>
      </c>
      <c r="AR854" t="s">
        <v>0</v>
      </c>
      <c r="AT854" s="2" t="s">
        <v>19</v>
      </c>
      <c r="AU854" s="1">
        <f t="shared" si="107"/>
        <v>0.53658614861910359</v>
      </c>
      <c r="AV854" s="1">
        <f t="shared" si="108"/>
        <v>0.38533647052580194</v>
      </c>
      <c r="AW854" s="1">
        <f t="shared" si="109"/>
        <v>0.23408679243250036</v>
      </c>
    </row>
    <row r="855" spans="1:49" x14ac:dyDescent="0.2">
      <c r="A855">
        <v>853</v>
      </c>
      <c r="B855" t="s">
        <v>11019</v>
      </c>
      <c r="C855" t="s">
        <v>11018</v>
      </c>
      <c r="F855" t="s">
        <v>11017</v>
      </c>
      <c r="G855" t="s">
        <v>15</v>
      </c>
      <c r="H855" t="s">
        <v>14</v>
      </c>
      <c r="I855" t="s">
        <v>11016</v>
      </c>
      <c r="J855">
        <v>60018829</v>
      </c>
      <c r="K855" t="s">
        <v>11015</v>
      </c>
      <c r="L855" t="s">
        <v>11014</v>
      </c>
      <c r="M855" t="s">
        <v>237</v>
      </c>
      <c r="N855">
        <v>1</v>
      </c>
      <c r="O855" t="s">
        <v>11013</v>
      </c>
      <c r="P855">
        <v>57217670390</v>
      </c>
      <c r="Q855">
        <v>60018829</v>
      </c>
      <c r="R855" s="7">
        <v>36892</v>
      </c>
      <c r="S855" s="8">
        <f t="shared" ref="S855:S918" si="112">YEAR(R855)</f>
        <v>2001</v>
      </c>
      <c r="T855" s="8">
        <v>2001</v>
      </c>
      <c r="U855" s="8">
        <f t="shared" ref="U855:U918" si="113">2022-T855</f>
        <v>21</v>
      </c>
      <c r="V855" s="7">
        <v>37226</v>
      </c>
      <c r="W855" t="s">
        <v>8195</v>
      </c>
      <c r="X855" s="2">
        <v>0.312</v>
      </c>
      <c r="Y855" s="6">
        <f t="shared" si="110"/>
        <v>8.3286618082806119E-3</v>
      </c>
      <c r="AA855">
        <v>9540695</v>
      </c>
      <c r="AB855">
        <v>61637</v>
      </c>
      <c r="AD855" t="s">
        <v>5</v>
      </c>
      <c r="AE855">
        <v>13</v>
      </c>
      <c r="AF855">
        <v>6</v>
      </c>
      <c r="AH855" t="s">
        <v>11012</v>
      </c>
      <c r="AI855" t="s">
        <v>11011</v>
      </c>
      <c r="AK855" t="s">
        <v>11010</v>
      </c>
      <c r="AL855">
        <v>12</v>
      </c>
      <c r="AM855" s="5">
        <f t="shared" ref="AM855:AM918" si="114">AL855/U855</f>
        <v>0.5714285714285714</v>
      </c>
      <c r="AN855" s="4">
        <f t="shared" si="111"/>
        <v>8.6547303510574997E-4</v>
      </c>
      <c r="AO855" s="3"/>
      <c r="AP855">
        <v>0</v>
      </c>
      <c r="AR855" t="s">
        <v>0</v>
      </c>
      <c r="AT855" s="2" t="s">
        <v>19</v>
      </c>
      <c r="AU855" s="1">
        <f t="shared" ref="AU855:AU918" si="115">(Y855*0.7+AN855*0.3)*100</f>
        <v>0.60897051763281529</v>
      </c>
      <c r="AV855" s="1">
        <f t="shared" ref="AV855:AV918" si="116">(Y855*0.5+AN855*0.5)*100</f>
        <v>0.45970674216931812</v>
      </c>
      <c r="AW855" s="1">
        <f t="shared" ref="AW855:AW918" si="117">(Y855*0.3+AN855*0.7)*100</f>
        <v>0.31044296670582083</v>
      </c>
    </row>
    <row r="856" spans="1:49" x14ac:dyDescent="0.2">
      <c r="A856">
        <v>854</v>
      </c>
      <c r="B856" t="s">
        <v>11009</v>
      </c>
      <c r="C856" t="s">
        <v>11008</v>
      </c>
      <c r="F856" t="s">
        <v>11007</v>
      </c>
      <c r="G856" t="s">
        <v>15</v>
      </c>
      <c r="H856" t="s">
        <v>14</v>
      </c>
      <c r="I856" t="s">
        <v>11006</v>
      </c>
      <c r="J856" t="s">
        <v>11005</v>
      </c>
      <c r="K856" t="s">
        <v>11004</v>
      </c>
      <c r="L856" t="s">
        <v>11003</v>
      </c>
      <c r="M856" t="s">
        <v>11002</v>
      </c>
      <c r="N856">
        <v>5</v>
      </c>
      <c r="O856" t="s">
        <v>11001</v>
      </c>
      <c r="P856" t="s">
        <v>11000</v>
      </c>
      <c r="Q856" t="s">
        <v>10999</v>
      </c>
      <c r="R856" s="7">
        <v>36892</v>
      </c>
      <c r="S856" s="8">
        <f t="shared" si="112"/>
        <v>2001</v>
      </c>
      <c r="T856" s="8">
        <v>2001</v>
      </c>
      <c r="U856" s="8">
        <f t="shared" si="113"/>
        <v>21</v>
      </c>
      <c r="V856" s="7">
        <v>2001</v>
      </c>
      <c r="W856" t="s">
        <v>10959</v>
      </c>
      <c r="X856" s="2">
        <v>0.49199999999999999</v>
      </c>
      <c r="Y856" s="6">
        <f t="shared" si="110"/>
        <v>1.313365900536558E-2</v>
      </c>
      <c r="AA856" t="s">
        <v>10958</v>
      </c>
      <c r="AB856">
        <v>17280</v>
      </c>
      <c r="AD856" t="s">
        <v>5</v>
      </c>
      <c r="AE856">
        <v>1</v>
      </c>
      <c r="AH856" t="s">
        <v>10998</v>
      </c>
      <c r="AI856" t="s">
        <v>10997</v>
      </c>
      <c r="AK856" t="s">
        <v>10996</v>
      </c>
      <c r="AL856">
        <v>2</v>
      </c>
      <c r="AM856" s="5">
        <f t="shared" si="114"/>
        <v>9.5238095238095233E-2</v>
      </c>
      <c r="AN856" s="4">
        <f t="shared" si="111"/>
        <v>1.4424550585095833E-4</v>
      </c>
      <c r="AO856" s="3"/>
      <c r="AP856">
        <v>0</v>
      </c>
      <c r="AR856" t="s">
        <v>0</v>
      </c>
      <c r="AT856" s="2" t="s">
        <v>19</v>
      </c>
      <c r="AU856" s="1">
        <f t="shared" si="115"/>
        <v>0.92368349555111917</v>
      </c>
      <c r="AV856" s="1">
        <f t="shared" si="116"/>
        <v>0.66389522556082692</v>
      </c>
      <c r="AW856" s="1">
        <f t="shared" si="117"/>
        <v>0.4041069555705345</v>
      </c>
    </row>
    <row r="857" spans="1:49" x14ac:dyDescent="0.2">
      <c r="A857">
        <v>855</v>
      </c>
      <c r="B857" t="s">
        <v>10995</v>
      </c>
      <c r="C857" t="s">
        <v>10994</v>
      </c>
      <c r="F857" t="s">
        <v>10993</v>
      </c>
      <c r="G857" t="s">
        <v>15</v>
      </c>
      <c r="H857" t="s">
        <v>14</v>
      </c>
      <c r="I857" t="s">
        <v>3111</v>
      </c>
      <c r="J857" t="s">
        <v>10992</v>
      </c>
      <c r="K857" t="s">
        <v>10991</v>
      </c>
      <c r="L857" t="s">
        <v>10990</v>
      </c>
      <c r="M857" t="s">
        <v>3107</v>
      </c>
      <c r="N857">
        <v>5</v>
      </c>
      <c r="O857" t="s">
        <v>10989</v>
      </c>
      <c r="P857" t="s">
        <v>10988</v>
      </c>
      <c r="Q857" t="s">
        <v>10987</v>
      </c>
      <c r="R857" s="7">
        <v>36892</v>
      </c>
      <c r="S857" s="8">
        <f t="shared" si="112"/>
        <v>2001</v>
      </c>
      <c r="T857" s="8">
        <v>2001</v>
      </c>
      <c r="U857" s="8">
        <f t="shared" si="113"/>
        <v>21</v>
      </c>
      <c r="V857" s="7">
        <v>2001</v>
      </c>
      <c r="W857" t="s">
        <v>625</v>
      </c>
      <c r="X857" s="2">
        <v>0.28599999999999998</v>
      </c>
      <c r="Y857" s="6">
        <f t="shared" si="110"/>
        <v>7.6346066575905605E-3</v>
      </c>
      <c r="AA857">
        <v>9205071</v>
      </c>
      <c r="AB857">
        <v>28139</v>
      </c>
      <c r="AC857">
        <v>15693937</v>
      </c>
      <c r="AD857" t="s">
        <v>5</v>
      </c>
      <c r="AE857">
        <v>15</v>
      </c>
      <c r="AF857">
        <v>12</v>
      </c>
      <c r="AH857" t="s">
        <v>10986</v>
      </c>
      <c r="AI857" t="s">
        <v>10985</v>
      </c>
      <c r="AK857" t="s">
        <v>10984</v>
      </c>
      <c r="AL857">
        <v>0</v>
      </c>
      <c r="AM857" s="5">
        <f t="shared" si="114"/>
        <v>0</v>
      </c>
      <c r="AN857" s="4">
        <f t="shared" si="111"/>
        <v>0</v>
      </c>
      <c r="AO857" s="3"/>
      <c r="AP857">
        <v>0</v>
      </c>
      <c r="AR857" t="s">
        <v>0</v>
      </c>
      <c r="AT857" s="2" t="s">
        <v>19</v>
      </c>
      <c r="AU857" s="1">
        <f t="shared" si="115"/>
        <v>0.53442246603133925</v>
      </c>
      <c r="AV857" s="1">
        <f t="shared" si="116"/>
        <v>0.38173033287952801</v>
      </c>
      <c r="AW857" s="1">
        <f t="shared" si="117"/>
        <v>0.22903819972771683</v>
      </c>
    </row>
    <row r="858" spans="1:49" x14ac:dyDescent="0.2">
      <c r="A858">
        <v>856</v>
      </c>
      <c r="B858" t="s">
        <v>10983</v>
      </c>
      <c r="C858" t="s">
        <v>10982</v>
      </c>
      <c r="F858" t="s">
        <v>10981</v>
      </c>
      <c r="G858" t="s">
        <v>15</v>
      </c>
      <c r="H858" t="s">
        <v>14</v>
      </c>
      <c r="I858" t="s">
        <v>10980</v>
      </c>
      <c r="J858" t="s">
        <v>10979</v>
      </c>
      <c r="K858" t="s">
        <v>10978</v>
      </c>
      <c r="L858" t="s">
        <v>10977</v>
      </c>
      <c r="M858" t="s">
        <v>263</v>
      </c>
      <c r="N858">
        <v>3</v>
      </c>
      <c r="O858" t="s">
        <v>10976</v>
      </c>
      <c r="P858" t="s">
        <v>10975</v>
      </c>
      <c r="Q858" t="s">
        <v>10974</v>
      </c>
      <c r="R858" s="7">
        <v>36892</v>
      </c>
      <c r="S858" s="8">
        <f t="shared" si="112"/>
        <v>2001</v>
      </c>
      <c r="T858" s="8">
        <v>2001</v>
      </c>
      <c r="U858" s="8">
        <f t="shared" si="113"/>
        <v>21</v>
      </c>
      <c r="V858" s="7">
        <v>2001</v>
      </c>
      <c r="W858" t="s">
        <v>10959</v>
      </c>
      <c r="X858" s="2">
        <v>0.49199999999999999</v>
      </c>
      <c r="Y858" s="6">
        <f t="shared" si="110"/>
        <v>1.313365900536558E-2</v>
      </c>
      <c r="AA858" t="s">
        <v>10958</v>
      </c>
      <c r="AB858">
        <v>17280</v>
      </c>
      <c r="AD858" t="s">
        <v>5</v>
      </c>
      <c r="AE858">
        <v>1</v>
      </c>
      <c r="AH858" t="s">
        <v>10973</v>
      </c>
      <c r="AI858" t="s">
        <v>10972</v>
      </c>
      <c r="AK858" t="s">
        <v>10971</v>
      </c>
      <c r="AL858">
        <v>6</v>
      </c>
      <c r="AM858" s="5">
        <f t="shared" si="114"/>
        <v>0.2857142857142857</v>
      </c>
      <c r="AN858" s="4">
        <f t="shared" si="111"/>
        <v>4.3273651755287499E-4</v>
      </c>
      <c r="AO858" s="3"/>
      <c r="AP858">
        <v>0</v>
      </c>
      <c r="AR858" t="s">
        <v>0</v>
      </c>
      <c r="AT858" s="2" t="s">
        <v>19</v>
      </c>
      <c r="AU858" s="1">
        <f t="shared" si="115"/>
        <v>0.93233822590217674</v>
      </c>
      <c r="AV858" s="1">
        <f t="shared" si="116"/>
        <v>0.67831977614592276</v>
      </c>
      <c r="AW858" s="1">
        <f t="shared" si="117"/>
        <v>0.42430132638966861</v>
      </c>
    </row>
    <row r="859" spans="1:49" x14ac:dyDescent="0.2">
      <c r="A859">
        <v>857</v>
      </c>
      <c r="B859" t="s">
        <v>10970</v>
      </c>
      <c r="C859" t="s">
        <v>10969</v>
      </c>
      <c r="F859" t="s">
        <v>10968</v>
      </c>
      <c r="G859" t="s">
        <v>15</v>
      </c>
      <c r="H859" t="s">
        <v>14</v>
      </c>
      <c r="I859" t="s">
        <v>10967</v>
      </c>
      <c r="J859" t="s">
        <v>10966</v>
      </c>
      <c r="K859" t="s">
        <v>10965</v>
      </c>
      <c r="L859" t="s">
        <v>10964</v>
      </c>
      <c r="M859" t="s">
        <v>10963</v>
      </c>
      <c r="N859">
        <v>10</v>
      </c>
      <c r="O859" t="s">
        <v>10962</v>
      </c>
      <c r="P859" t="s">
        <v>10961</v>
      </c>
      <c r="Q859" t="s">
        <v>10960</v>
      </c>
      <c r="R859" s="7">
        <v>36892</v>
      </c>
      <c r="S859" s="8">
        <f t="shared" si="112"/>
        <v>2001</v>
      </c>
      <c r="T859" s="8">
        <v>2001</v>
      </c>
      <c r="U859" s="8">
        <f t="shared" si="113"/>
        <v>21</v>
      </c>
      <c r="V859" s="7">
        <v>2001</v>
      </c>
      <c r="W859" t="s">
        <v>10959</v>
      </c>
      <c r="X859" s="2">
        <v>0.49199999999999999</v>
      </c>
      <c r="Y859" s="6">
        <f t="shared" si="110"/>
        <v>1.313365900536558E-2</v>
      </c>
      <c r="AA859" t="s">
        <v>10958</v>
      </c>
      <c r="AB859">
        <v>17280</v>
      </c>
      <c r="AD859" t="s">
        <v>5</v>
      </c>
      <c r="AE859">
        <v>1</v>
      </c>
      <c r="AH859" t="s">
        <v>10957</v>
      </c>
      <c r="AI859" t="s">
        <v>10956</v>
      </c>
      <c r="AK859" t="s">
        <v>10955</v>
      </c>
      <c r="AL859">
        <v>11</v>
      </c>
      <c r="AM859" s="5">
        <f t="shared" si="114"/>
        <v>0.52380952380952384</v>
      </c>
      <c r="AN859" s="4">
        <f t="shared" si="111"/>
        <v>7.9335028218027086E-4</v>
      </c>
      <c r="AO859" s="3"/>
      <c r="AP859">
        <v>0</v>
      </c>
      <c r="AR859" t="s">
        <v>0</v>
      </c>
      <c r="AT859" s="2" t="s">
        <v>19</v>
      </c>
      <c r="AU859" s="1">
        <f t="shared" si="115"/>
        <v>0.94315663884099865</v>
      </c>
      <c r="AV859" s="1">
        <f t="shared" si="116"/>
        <v>0.69635046437729253</v>
      </c>
      <c r="AW859" s="1">
        <f t="shared" si="117"/>
        <v>0.44954428991358636</v>
      </c>
    </row>
    <row r="860" spans="1:49" x14ac:dyDescent="0.2">
      <c r="A860">
        <v>858</v>
      </c>
      <c r="B860" t="s">
        <v>10954</v>
      </c>
      <c r="C860" t="s">
        <v>10953</v>
      </c>
      <c r="F860" t="s">
        <v>10952</v>
      </c>
      <c r="G860" t="s">
        <v>15</v>
      </c>
      <c r="H860" t="s">
        <v>14</v>
      </c>
      <c r="I860" t="s">
        <v>10951</v>
      </c>
      <c r="J860">
        <v>60019967</v>
      </c>
      <c r="K860" t="s">
        <v>10950</v>
      </c>
      <c r="L860" t="s">
        <v>10949</v>
      </c>
      <c r="M860" t="s">
        <v>1210</v>
      </c>
      <c r="N860">
        <v>3</v>
      </c>
      <c r="O860" t="s">
        <v>10948</v>
      </c>
      <c r="P860" t="s">
        <v>10947</v>
      </c>
      <c r="Q860" t="s">
        <v>10946</v>
      </c>
      <c r="R860" s="7">
        <v>36892</v>
      </c>
      <c r="S860" s="8">
        <f t="shared" si="112"/>
        <v>2001</v>
      </c>
      <c r="T860" s="8">
        <v>2001</v>
      </c>
      <c r="U860" s="8">
        <f t="shared" si="113"/>
        <v>21</v>
      </c>
      <c r="V860" s="7">
        <v>2001</v>
      </c>
      <c r="W860" t="s">
        <v>3287</v>
      </c>
      <c r="X860" s="2">
        <v>0.39700000000000002</v>
      </c>
      <c r="Y860" s="6">
        <f t="shared" si="110"/>
        <v>1.0597688262459626E-2</v>
      </c>
      <c r="AA860" t="s">
        <v>3286</v>
      </c>
      <c r="AB860">
        <v>19716</v>
      </c>
      <c r="AC860">
        <v>19183240</v>
      </c>
      <c r="AD860" t="s">
        <v>5</v>
      </c>
      <c r="AE860">
        <v>133</v>
      </c>
      <c r="AF860">
        <v>6</v>
      </c>
      <c r="AH860" t="s">
        <v>10945</v>
      </c>
      <c r="AI860" t="s">
        <v>10944</v>
      </c>
      <c r="AK860" t="s">
        <v>10943</v>
      </c>
      <c r="AL860">
        <v>13</v>
      </c>
      <c r="AM860" s="5">
        <f t="shared" si="114"/>
        <v>0.61904761904761907</v>
      </c>
      <c r="AN860" s="4">
        <f t="shared" si="111"/>
        <v>9.3759578803122919E-4</v>
      </c>
      <c r="AO860" s="3"/>
      <c r="AP860">
        <v>0</v>
      </c>
      <c r="AQ860" t="s">
        <v>10942</v>
      </c>
      <c r="AR860" t="s">
        <v>0</v>
      </c>
      <c r="AS860" t="s">
        <v>10941</v>
      </c>
      <c r="AT860" s="2">
        <v>0.97299999999999998</v>
      </c>
      <c r="AU860" s="1">
        <f t="shared" si="115"/>
        <v>0.76996605201311064</v>
      </c>
      <c r="AV860" s="1">
        <f t="shared" si="116"/>
        <v>0.57676420252454286</v>
      </c>
      <c r="AW860" s="1">
        <f t="shared" si="117"/>
        <v>0.3835623530359748</v>
      </c>
    </row>
    <row r="861" spans="1:49" x14ac:dyDescent="0.2">
      <c r="A861">
        <v>859</v>
      </c>
      <c r="B861" t="s">
        <v>10940</v>
      </c>
      <c r="C861" t="s">
        <v>10939</v>
      </c>
      <c r="D861" t="s">
        <v>10938</v>
      </c>
      <c r="F861" t="s">
        <v>10937</v>
      </c>
      <c r="G861" t="s">
        <v>15</v>
      </c>
      <c r="H861" t="s">
        <v>14</v>
      </c>
      <c r="I861" t="s">
        <v>10936</v>
      </c>
      <c r="J861" t="s">
        <v>10935</v>
      </c>
      <c r="K861" t="s">
        <v>10934</v>
      </c>
      <c r="L861" t="s">
        <v>3170</v>
      </c>
      <c r="M861" t="s">
        <v>3169</v>
      </c>
      <c r="N861">
        <v>4</v>
      </c>
      <c r="O861" t="s">
        <v>10933</v>
      </c>
      <c r="P861" t="s">
        <v>10932</v>
      </c>
      <c r="Q861" t="s">
        <v>10931</v>
      </c>
      <c r="R861" s="7">
        <v>36892</v>
      </c>
      <c r="S861" s="8">
        <f t="shared" si="112"/>
        <v>2001</v>
      </c>
      <c r="T861" s="8">
        <v>2001</v>
      </c>
      <c r="U861" s="8">
        <f t="shared" si="113"/>
        <v>21</v>
      </c>
      <c r="V861" s="7">
        <v>37226</v>
      </c>
      <c r="W861" t="s">
        <v>974</v>
      </c>
      <c r="X861" s="2">
        <v>1.3720000000000001</v>
      </c>
      <c r="Y861" s="6">
        <f t="shared" si="110"/>
        <v>3.662475641333654E-2</v>
      </c>
      <c r="AA861">
        <v>189480</v>
      </c>
      <c r="AB861">
        <v>17366</v>
      </c>
      <c r="AD861" t="s">
        <v>5</v>
      </c>
      <c r="AE861">
        <v>49</v>
      </c>
      <c r="AF861">
        <v>12</v>
      </c>
      <c r="AH861" t="s">
        <v>10930</v>
      </c>
      <c r="AI861" t="s">
        <v>10929</v>
      </c>
      <c r="AJ861" t="s">
        <v>10928</v>
      </c>
      <c r="AK861" t="s">
        <v>10927</v>
      </c>
      <c r="AL861">
        <v>70</v>
      </c>
      <c r="AM861" s="5">
        <f t="shared" si="114"/>
        <v>3.3333333333333335</v>
      </c>
      <c r="AN861" s="4">
        <f t="shared" si="111"/>
        <v>5.0485927047835416E-3</v>
      </c>
      <c r="AO861" s="3"/>
      <c r="AP861">
        <v>0</v>
      </c>
      <c r="AR861" t="s">
        <v>0</v>
      </c>
      <c r="AT861" s="2" t="s">
        <v>19</v>
      </c>
      <c r="AU861" s="1">
        <f t="shared" si="115"/>
        <v>2.7151907300770639</v>
      </c>
      <c r="AV861" s="1">
        <f t="shared" si="116"/>
        <v>2.0836674559060042</v>
      </c>
      <c r="AW861" s="1">
        <f t="shared" si="117"/>
        <v>1.4521441817349441</v>
      </c>
    </row>
    <row r="862" spans="1:49" x14ac:dyDescent="0.2">
      <c r="A862">
        <v>860</v>
      </c>
      <c r="B862" t="s">
        <v>10926</v>
      </c>
      <c r="C862" t="s">
        <v>10925</v>
      </c>
      <c r="F862" t="s">
        <v>10924</v>
      </c>
      <c r="G862" t="s">
        <v>15</v>
      </c>
      <c r="H862" t="s">
        <v>14</v>
      </c>
      <c r="I862" t="s">
        <v>10774</v>
      </c>
      <c r="J862">
        <v>60029306</v>
      </c>
      <c r="K862" t="s">
        <v>10732</v>
      </c>
      <c r="L862" t="s">
        <v>10731</v>
      </c>
      <c r="M862" t="s">
        <v>469</v>
      </c>
      <c r="N862">
        <v>6</v>
      </c>
      <c r="O862" t="s">
        <v>10923</v>
      </c>
      <c r="P862" t="s">
        <v>10922</v>
      </c>
      <c r="Q862" t="s">
        <v>10921</v>
      </c>
      <c r="R862" s="7">
        <v>36892</v>
      </c>
      <c r="S862" s="8">
        <f t="shared" si="112"/>
        <v>2001</v>
      </c>
      <c r="T862" s="8">
        <v>2001</v>
      </c>
      <c r="U862" s="8">
        <f t="shared" si="113"/>
        <v>21</v>
      </c>
      <c r="V862" s="7">
        <v>2001</v>
      </c>
      <c r="W862" t="s">
        <v>10770</v>
      </c>
      <c r="X862" s="2" t="s">
        <v>19</v>
      </c>
      <c r="Y862" s="6" t="e">
        <f t="shared" si="110"/>
        <v>#VALUE!</v>
      </c>
      <c r="AA862">
        <v>1977385</v>
      </c>
      <c r="AB862">
        <v>13654</v>
      </c>
      <c r="AD862" t="s">
        <v>5</v>
      </c>
      <c r="AE862">
        <v>2</v>
      </c>
      <c r="AH862" t="s">
        <v>10920</v>
      </c>
      <c r="AI862" t="s">
        <v>10919</v>
      </c>
      <c r="AJ862" t="s">
        <v>10918</v>
      </c>
      <c r="AK862" t="s">
        <v>10917</v>
      </c>
      <c r="AL862">
        <v>3</v>
      </c>
      <c r="AM862" s="5">
        <f t="shared" si="114"/>
        <v>0.14285714285714285</v>
      </c>
      <c r="AN862" s="4">
        <f t="shared" si="111"/>
        <v>2.1636825877643749E-4</v>
      </c>
      <c r="AO862" s="3"/>
      <c r="AP862">
        <v>0</v>
      </c>
      <c r="AR862" t="s">
        <v>0</v>
      </c>
      <c r="AT862" s="2" t="s">
        <v>19</v>
      </c>
      <c r="AU862" s="1" t="e">
        <f t="shared" si="115"/>
        <v>#VALUE!</v>
      </c>
      <c r="AV862" s="1" t="e">
        <f t="shared" si="116"/>
        <v>#VALUE!</v>
      </c>
      <c r="AW862" s="1" t="e">
        <f t="shared" si="117"/>
        <v>#VALUE!</v>
      </c>
    </row>
    <row r="863" spans="1:49" x14ac:dyDescent="0.2">
      <c r="A863">
        <v>861</v>
      </c>
      <c r="B863" t="s">
        <v>10916</v>
      </c>
      <c r="C863" t="s">
        <v>10915</v>
      </c>
      <c r="F863" t="s">
        <v>10914</v>
      </c>
      <c r="G863" t="s">
        <v>15</v>
      </c>
      <c r="H863" t="s">
        <v>14</v>
      </c>
      <c r="I863" t="s">
        <v>10913</v>
      </c>
      <c r="J863" t="s">
        <v>10912</v>
      </c>
      <c r="K863" t="s">
        <v>10911</v>
      </c>
      <c r="L863" t="s">
        <v>10910</v>
      </c>
      <c r="M863" t="s">
        <v>10909</v>
      </c>
      <c r="N863">
        <v>7</v>
      </c>
      <c r="O863" t="s">
        <v>10908</v>
      </c>
      <c r="P863" t="s">
        <v>10907</v>
      </c>
      <c r="Q863" t="s">
        <v>10906</v>
      </c>
      <c r="R863" s="7">
        <v>36892</v>
      </c>
      <c r="S863" s="8">
        <f t="shared" si="112"/>
        <v>2001</v>
      </c>
      <c r="T863" s="8">
        <v>2001</v>
      </c>
      <c r="U863" s="8">
        <f t="shared" si="113"/>
        <v>21</v>
      </c>
      <c r="V863" s="7">
        <v>2001</v>
      </c>
      <c r="W863" t="s">
        <v>10770</v>
      </c>
      <c r="X863" s="2" t="s">
        <v>19</v>
      </c>
      <c r="Y863" s="6" t="e">
        <f t="shared" si="110"/>
        <v>#VALUE!</v>
      </c>
      <c r="AA863">
        <v>1977385</v>
      </c>
      <c r="AB863">
        <v>13654</v>
      </c>
      <c r="AD863" t="s">
        <v>5</v>
      </c>
      <c r="AE863">
        <v>1</v>
      </c>
      <c r="AH863" t="s">
        <v>10905</v>
      </c>
      <c r="AI863" t="s">
        <v>10904</v>
      </c>
      <c r="AK863" t="s">
        <v>10903</v>
      </c>
      <c r="AL863">
        <v>17</v>
      </c>
      <c r="AM863" s="5">
        <f t="shared" si="114"/>
        <v>0.80952380952380953</v>
      </c>
      <c r="AN863" s="4">
        <f t="shared" si="111"/>
        <v>1.2260867997331457E-3</v>
      </c>
      <c r="AO863" s="3"/>
      <c r="AP863">
        <v>0</v>
      </c>
      <c r="AR863" t="s">
        <v>0</v>
      </c>
      <c r="AT863" s="2" t="s">
        <v>19</v>
      </c>
      <c r="AU863" s="1" t="e">
        <f t="shared" si="115"/>
        <v>#VALUE!</v>
      </c>
      <c r="AV863" s="1" t="e">
        <f t="shared" si="116"/>
        <v>#VALUE!</v>
      </c>
      <c r="AW863" s="1" t="e">
        <f t="shared" si="117"/>
        <v>#VALUE!</v>
      </c>
    </row>
    <row r="864" spans="1:49" x14ac:dyDescent="0.2">
      <c r="A864">
        <v>862</v>
      </c>
      <c r="B864" t="s">
        <v>10902</v>
      </c>
      <c r="F864" t="s">
        <v>10901</v>
      </c>
      <c r="G864" t="s">
        <v>15</v>
      </c>
      <c r="H864" t="s">
        <v>14</v>
      </c>
      <c r="I864" t="s">
        <v>10900</v>
      </c>
      <c r="J864" t="s">
        <v>7986</v>
      </c>
      <c r="K864" t="s">
        <v>7985</v>
      </c>
      <c r="L864" t="s">
        <v>7984</v>
      </c>
      <c r="M864" t="s">
        <v>279</v>
      </c>
      <c r="N864">
        <v>4</v>
      </c>
      <c r="O864" t="s">
        <v>10899</v>
      </c>
      <c r="P864" t="s">
        <v>10898</v>
      </c>
      <c r="Q864" t="s">
        <v>7981</v>
      </c>
      <c r="R864" s="7">
        <v>36892</v>
      </c>
      <c r="S864" s="8">
        <f t="shared" si="112"/>
        <v>2001</v>
      </c>
      <c r="T864" s="8">
        <v>2001</v>
      </c>
      <c r="U864" s="8">
        <f t="shared" si="113"/>
        <v>21</v>
      </c>
      <c r="V864" s="7">
        <v>37226</v>
      </c>
      <c r="W864" t="s">
        <v>8972</v>
      </c>
      <c r="X864" s="2">
        <v>0.188</v>
      </c>
      <c r="Y864" s="6">
        <f t="shared" si="110"/>
        <v>5.0185526280665223E-3</v>
      </c>
      <c r="AA864">
        <v>9168508</v>
      </c>
      <c r="AB864">
        <v>26076</v>
      </c>
      <c r="AD864" t="s">
        <v>5</v>
      </c>
      <c r="AE864" t="s">
        <v>8971</v>
      </c>
      <c r="AF864">
        <v>12</v>
      </c>
      <c r="AH864" t="s">
        <v>10897</v>
      </c>
      <c r="AI864" t="s">
        <v>10896</v>
      </c>
      <c r="AJ864" t="s">
        <v>10895</v>
      </c>
      <c r="AK864" t="s">
        <v>10894</v>
      </c>
      <c r="AL864">
        <v>7</v>
      </c>
      <c r="AM864" s="5">
        <f t="shared" si="114"/>
        <v>0.33333333333333331</v>
      </c>
      <c r="AN864" s="4">
        <f t="shared" si="111"/>
        <v>5.048592704783541E-4</v>
      </c>
      <c r="AO864" s="3"/>
      <c r="AP864">
        <v>0</v>
      </c>
      <c r="AR864" t="s">
        <v>0</v>
      </c>
      <c r="AT864" s="2" t="s">
        <v>19</v>
      </c>
      <c r="AU864" s="1">
        <f t="shared" si="115"/>
        <v>0.36644446207900716</v>
      </c>
      <c r="AV864" s="1">
        <f t="shared" si="116"/>
        <v>0.27617059492724383</v>
      </c>
      <c r="AW864" s="1">
        <f t="shared" si="117"/>
        <v>0.18589672777548044</v>
      </c>
    </row>
    <row r="865" spans="1:49" x14ac:dyDescent="0.2">
      <c r="A865">
        <v>863</v>
      </c>
      <c r="B865" t="s">
        <v>10893</v>
      </c>
      <c r="F865" t="s">
        <v>10892</v>
      </c>
      <c r="G865" t="s">
        <v>15</v>
      </c>
      <c r="H865" t="s">
        <v>14</v>
      </c>
      <c r="I865" t="s">
        <v>7997</v>
      </c>
      <c r="J865">
        <v>60025555</v>
      </c>
      <c r="K865" t="s">
        <v>878</v>
      </c>
      <c r="L865" t="s">
        <v>877</v>
      </c>
      <c r="M865" t="s">
        <v>141</v>
      </c>
      <c r="N865">
        <v>3</v>
      </c>
      <c r="O865" t="s">
        <v>10891</v>
      </c>
      <c r="P865" t="s">
        <v>10890</v>
      </c>
      <c r="Q865" t="s">
        <v>8893</v>
      </c>
      <c r="R865" s="7">
        <v>36892</v>
      </c>
      <c r="S865" s="8">
        <f t="shared" si="112"/>
        <v>2001</v>
      </c>
      <c r="T865" s="8">
        <v>2001</v>
      </c>
      <c r="U865" s="8">
        <f t="shared" si="113"/>
        <v>21</v>
      </c>
      <c r="V865" s="7">
        <v>37226</v>
      </c>
      <c r="W865" t="s">
        <v>8972</v>
      </c>
      <c r="X865" s="2">
        <v>0.188</v>
      </c>
      <c r="Y865" s="6">
        <f t="shared" si="110"/>
        <v>5.0185526280665223E-3</v>
      </c>
      <c r="AA865">
        <v>9168508</v>
      </c>
      <c r="AB865">
        <v>26076</v>
      </c>
      <c r="AD865" t="s">
        <v>5</v>
      </c>
      <c r="AE865" t="s">
        <v>8971</v>
      </c>
      <c r="AF865">
        <v>12</v>
      </c>
      <c r="AH865" t="s">
        <v>10889</v>
      </c>
      <c r="AI865" t="s">
        <v>10888</v>
      </c>
      <c r="AJ865" t="s">
        <v>10887</v>
      </c>
      <c r="AK865" t="s">
        <v>10886</v>
      </c>
      <c r="AL865">
        <v>3</v>
      </c>
      <c r="AM865" s="5">
        <f t="shared" si="114"/>
        <v>0.14285714285714285</v>
      </c>
      <c r="AN865" s="4">
        <f t="shared" si="111"/>
        <v>2.1636825877643749E-4</v>
      </c>
      <c r="AO865" s="3"/>
      <c r="AP865">
        <v>0</v>
      </c>
      <c r="AR865" t="s">
        <v>0</v>
      </c>
      <c r="AT865" s="2" t="s">
        <v>19</v>
      </c>
      <c r="AU865" s="1">
        <f t="shared" si="115"/>
        <v>0.35778973172794964</v>
      </c>
      <c r="AV865" s="1">
        <f t="shared" si="116"/>
        <v>0.26174604434214799</v>
      </c>
      <c r="AW865" s="1">
        <f t="shared" si="117"/>
        <v>0.16570235695634628</v>
      </c>
    </row>
    <row r="866" spans="1:49" x14ac:dyDescent="0.2">
      <c r="A866">
        <v>864</v>
      </c>
      <c r="B866" t="s">
        <v>10885</v>
      </c>
      <c r="F866" t="s">
        <v>10884</v>
      </c>
      <c r="G866" t="s">
        <v>15</v>
      </c>
      <c r="H866" t="s">
        <v>14</v>
      </c>
      <c r="I866" t="s">
        <v>10883</v>
      </c>
      <c r="J866" t="s">
        <v>10882</v>
      </c>
      <c r="K866" t="s">
        <v>10881</v>
      </c>
      <c r="L866" t="s">
        <v>10880</v>
      </c>
      <c r="M866" t="s">
        <v>10879</v>
      </c>
      <c r="N866">
        <v>3</v>
      </c>
      <c r="O866" t="s">
        <v>10878</v>
      </c>
      <c r="P866" t="s">
        <v>10877</v>
      </c>
      <c r="Q866" t="s">
        <v>10876</v>
      </c>
      <c r="R866" s="7">
        <v>36892</v>
      </c>
      <c r="S866" s="8">
        <f t="shared" si="112"/>
        <v>2001</v>
      </c>
      <c r="T866" s="8">
        <v>2001</v>
      </c>
      <c r="U866" s="8">
        <f t="shared" si="113"/>
        <v>21</v>
      </c>
      <c r="V866" s="7">
        <v>37226</v>
      </c>
      <c r="W866" t="s">
        <v>8972</v>
      </c>
      <c r="X866" s="2">
        <v>0.188</v>
      </c>
      <c r="Y866" s="6">
        <f t="shared" si="110"/>
        <v>5.0185526280665223E-3</v>
      </c>
      <c r="AA866">
        <v>9168508</v>
      </c>
      <c r="AB866">
        <v>26076</v>
      </c>
      <c r="AD866" t="s">
        <v>5</v>
      </c>
      <c r="AE866" t="s">
        <v>8971</v>
      </c>
      <c r="AF866">
        <v>12</v>
      </c>
      <c r="AH866" t="s">
        <v>10875</v>
      </c>
      <c r="AI866" t="s">
        <v>10874</v>
      </c>
      <c r="AJ866" t="s">
        <v>10873</v>
      </c>
      <c r="AK866" t="s">
        <v>10872</v>
      </c>
      <c r="AL866">
        <v>0</v>
      </c>
      <c r="AM866" s="5">
        <f t="shared" si="114"/>
        <v>0</v>
      </c>
      <c r="AN866" s="4">
        <f t="shared" si="111"/>
        <v>0</v>
      </c>
      <c r="AO866" s="3"/>
      <c r="AP866">
        <v>0</v>
      </c>
      <c r="AR866" t="s">
        <v>0</v>
      </c>
      <c r="AT866" s="2" t="s">
        <v>19</v>
      </c>
      <c r="AU866" s="1">
        <f t="shared" si="115"/>
        <v>0.35129868396465652</v>
      </c>
      <c r="AV866" s="1">
        <f t="shared" si="116"/>
        <v>0.25092763140332613</v>
      </c>
      <c r="AW866" s="1">
        <f t="shared" si="117"/>
        <v>0.15055657884199566</v>
      </c>
    </row>
    <row r="867" spans="1:49" x14ac:dyDescent="0.2">
      <c r="A867">
        <v>865</v>
      </c>
      <c r="B867" t="s">
        <v>10871</v>
      </c>
      <c r="C867" t="s">
        <v>10870</v>
      </c>
      <c r="F867" t="s">
        <v>10869</v>
      </c>
      <c r="G867" t="s">
        <v>15</v>
      </c>
      <c r="H867" t="s">
        <v>14</v>
      </c>
      <c r="I867" t="s">
        <v>10868</v>
      </c>
      <c r="J867">
        <v>60107036</v>
      </c>
      <c r="K867" t="s">
        <v>10867</v>
      </c>
      <c r="L867" t="s">
        <v>10866</v>
      </c>
      <c r="M867" t="s">
        <v>782</v>
      </c>
      <c r="N867">
        <v>3</v>
      </c>
      <c r="O867" t="s">
        <v>10865</v>
      </c>
      <c r="P867" t="s">
        <v>10864</v>
      </c>
      <c r="Q867" t="s">
        <v>10863</v>
      </c>
      <c r="R867" s="7">
        <v>36892</v>
      </c>
      <c r="S867" s="8">
        <f t="shared" si="112"/>
        <v>2001</v>
      </c>
      <c r="T867" s="8">
        <v>2001</v>
      </c>
      <c r="U867" s="8">
        <f t="shared" si="113"/>
        <v>21</v>
      </c>
      <c r="V867" s="7">
        <v>37226</v>
      </c>
      <c r="W867" t="s">
        <v>6</v>
      </c>
      <c r="X867" s="2">
        <v>0.60499999999999998</v>
      </c>
      <c r="Y867" s="6">
        <f t="shared" si="110"/>
        <v>1.6150129467980032E-2</v>
      </c>
      <c r="AA867">
        <v>346748</v>
      </c>
      <c r="AB867">
        <v>15563</v>
      </c>
      <c r="AD867" t="s">
        <v>5</v>
      </c>
      <c r="AE867">
        <v>72</v>
      </c>
      <c r="AF867">
        <v>12</v>
      </c>
      <c r="AH867" t="s">
        <v>10862</v>
      </c>
      <c r="AI867" t="s">
        <v>10861</v>
      </c>
      <c r="AK867" t="s">
        <v>10860</v>
      </c>
      <c r="AL867">
        <v>36</v>
      </c>
      <c r="AM867" s="5">
        <f t="shared" si="114"/>
        <v>1.7142857142857142</v>
      </c>
      <c r="AN867" s="4">
        <f t="shared" si="111"/>
        <v>2.5964191053172497E-3</v>
      </c>
      <c r="AO867" s="3"/>
      <c r="AP867">
        <v>0</v>
      </c>
      <c r="AR867" t="s">
        <v>0</v>
      </c>
      <c r="AT867" s="2">
        <v>1.5229999999999999</v>
      </c>
      <c r="AU867" s="1">
        <f t="shared" si="115"/>
        <v>1.2084016359181196</v>
      </c>
      <c r="AV867" s="1">
        <f t="shared" si="116"/>
        <v>0.93732742866486418</v>
      </c>
      <c r="AW867" s="1">
        <f t="shared" si="117"/>
        <v>0.66625322141160848</v>
      </c>
    </row>
    <row r="868" spans="1:49" x14ac:dyDescent="0.2">
      <c r="A868">
        <v>866</v>
      </c>
      <c r="B868" t="s">
        <v>10859</v>
      </c>
      <c r="C868" t="s">
        <v>10858</v>
      </c>
      <c r="F868" t="s">
        <v>10857</v>
      </c>
      <c r="G868" t="s">
        <v>15</v>
      </c>
      <c r="H868" t="s">
        <v>14</v>
      </c>
      <c r="I868" t="s">
        <v>10856</v>
      </c>
      <c r="J868" t="s">
        <v>10855</v>
      </c>
      <c r="K868" t="s">
        <v>10854</v>
      </c>
      <c r="L868" t="s">
        <v>10853</v>
      </c>
      <c r="M868" t="s">
        <v>3794</v>
      </c>
      <c r="N868">
        <v>4</v>
      </c>
      <c r="O868" t="s">
        <v>10852</v>
      </c>
      <c r="P868" t="s">
        <v>10851</v>
      </c>
      <c r="Q868" t="s">
        <v>10850</v>
      </c>
      <c r="R868" s="7">
        <v>36892</v>
      </c>
      <c r="S868" s="8">
        <f t="shared" si="112"/>
        <v>2001</v>
      </c>
      <c r="T868" s="8">
        <v>2001</v>
      </c>
      <c r="U868" s="8">
        <f t="shared" si="113"/>
        <v>21</v>
      </c>
      <c r="V868" s="7">
        <v>2001</v>
      </c>
      <c r="W868" t="s">
        <v>10770</v>
      </c>
      <c r="X868" s="2" t="s">
        <v>19</v>
      </c>
      <c r="Y868" s="6" t="e">
        <f t="shared" si="110"/>
        <v>#VALUE!</v>
      </c>
      <c r="AA868">
        <v>1977385</v>
      </c>
      <c r="AB868">
        <v>13654</v>
      </c>
      <c r="AD868" t="s">
        <v>5</v>
      </c>
      <c r="AE868">
        <v>4</v>
      </c>
      <c r="AH868" t="s">
        <v>10849</v>
      </c>
      <c r="AI868" t="s">
        <v>10848</v>
      </c>
      <c r="AK868" t="s">
        <v>10847</v>
      </c>
      <c r="AL868">
        <v>9</v>
      </c>
      <c r="AM868" s="5">
        <f t="shared" si="114"/>
        <v>0.42857142857142855</v>
      </c>
      <c r="AN868" s="4">
        <f t="shared" si="111"/>
        <v>6.4910477632931242E-4</v>
      </c>
      <c r="AO868" s="3"/>
      <c r="AP868">
        <v>0</v>
      </c>
      <c r="AR868" t="s">
        <v>0</v>
      </c>
      <c r="AT868" s="2" t="s">
        <v>19</v>
      </c>
      <c r="AU868" s="1" t="e">
        <f t="shared" si="115"/>
        <v>#VALUE!</v>
      </c>
      <c r="AV868" s="1" t="e">
        <f t="shared" si="116"/>
        <v>#VALUE!</v>
      </c>
      <c r="AW868" s="1" t="e">
        <f t="shared" si="117"/>
        <v>#VALUE!</v>
      </c>
    </row>
    <row r="869" spans="1:49" x14ac:dyDescent="0.2">
      <c r="A869">
        <v>867</v>
      </c>
      <c r="B869" t="s">
        <v>10846</v>
      </c>
      <c r="F869" t="s">
        <v>10845</v>
      </c>
      <c r="G869" t="s">
        <v>15</v>
      </c>
      <c r="H869" t="s">
        <v>14</v>
      </c>
      <c r="I869" t="s">
        <v>10844</v>
      </c>
      <c r="J869">
        <v>60025555</v>
      </c>
      <c r="K869" t="s">
        <v>878</v>
      </c>
      <c r="L869" t="s">
        <v>877</v>
      </c>
      <c r="M869" t="s">
        <v>141</v>
      </c>
      <c r="N869">
        <v>3</v>
      </c>
      <c r="O869" t="s">
        <v>10843</v>
      </c>
      <c r="P869" t="s">
        <v>10842</v>
      </c>
      <c r="Q869" t="s">
        <v>8893</v>
      </c>
      <c r="R869" s="7">
        <v>36892</v>
      </c>
      <c r="S869" s="8">
        <f t="shared" si="112"/>
        <v>2001</v>
      </c>
      <c r="T869" s="8">
        <v>2001</v>
      </c>
      <c r="U869" s="8">
        <f t="shared" si="113"/>
        <v>21</v>
      </c>
      <c r="V869" s="7">
        <v>37226</v>
      </c>
      <c r="W869" t="s">
        <v>8972</v>
      </c>
      <c r="X869" s="2">
        <v>0.188</v>
      </c>
      <c r="Y869" s="6">
        <f t="shared" si="110"/>
        <v>5.0185526280665223E-3</v>
      </c>
      <c r="AA869">
        <v>9168508</v>
      </c>
      <c r="AB869">
        <v>26076</v>
      </c>
      <c r="AD869" t="s">
        <v>5</v>
      </c>
      <c r="AE869" t="s">
        <v>8971</v>
      </c>
      <c r="AF869">
        <v>12</v>
      </c>
      <c r="AH869" t="s">
        <v>10841</v>
      </c>
      <c r="AI869" t="s">
        <v>10840</v>
      </c>
      <c r="AJ869" t="s">
        <v>10839</v>
      </c>
      <c r="AK869" t="s">
        <v>10838</v>
      </c>
      <c r="AL869">
        <v>0</v>
      </c>
      <c r="AM869" s="5">
        <f t="shared" si="114"/>
        <v>0</v>
      </c>
      <c r="AN869" s="4">
        <f t="shared" si="111"/>
        <v>0</v>
      </c>
      <c r="AO869" s="3"/>
      <c r="AP869">
        <v>0</v>
      </c>
      <c r="AR869" t="s">
        <v>0</v>
      </c>
      <c r="AT869" s="2" t="s">
        <v>19</v>
      </c>
      <c r="AU869" s="1">
        <f t="shared" si="115"/>
        <v>0.35129868396465652</v>
      </c>
      <c r="AV869" s="1">
        <f t="shared" si="116"/>
        <v>0.25092763140332613</v>
      </c>
      <c r="AW869" s="1">
        <f t="shared" si="117"/>
        <v>0.15055657884199566</v>
      </c>
    </row>
    <row r="870" spans="1:49" x14ac:dyDescent="0.2">
      <c r="A870">
        <v>868</v>
      </c>
      <c r="B870" t="s">
        <v>10837</v>
      </c>
      <c r="C870" t="s">
        <v>10836</v>
      </c>
      <c r="F870" t="s">
        <v>10835</v>
      </c>
      <c r="G870" t="s">
        <v>15</v>
      </c>
      <c r="H870" t="s">
        <v>14</v>
      </c>
      <c r="I870" t="s">
        <v>10834</v>
      </c>
      <c r="J870" t="s">
        <v>10833</v>
      </c>
      <c r="K870" t="s">
        <v>10832</v>
      </c>
      <c r="L870" t="s">
        <v>10831</v>
      </c>
      <c r="M870" t="s">
        <v>10830</v>
      </c>
      <c r="N870">
        <v>2</v>
      </c>
      <c r="O870" t="s">
        <v>10829</v>
      </c>
      <c r="P870" t="s">
        <v>10828</v>
      </c>
      <c r="Q870" t="s">
        <v>10827</v>
      </c>
      <c r="R870" s="7">
        <v>36892</v>
      </c>
      <c r="S870" s="8">
        <f t="shared" si="112"/>
        <v>2001</v>
      </c>
      <c r="T870" s="8">
        <v>2001</v>
      </c>
      <c r="U870" s="8">
        <f t="shared" si="113"/>
        <v>21</v>
      </c>
      <c r="V870" s="7">
        <v>2001</v>
      </c>
      <c r="W870" t="s">
        <v>10826</v>
      </c>
      <c r="X870" s="2">
        <v>0.34899999999999998</v>
      </c>
      <c r="Y870" s="6">
        <f t="shared" si="110"/>
        <v>9.3163556765702999E-3</v>
      </c>
      <c r="AA870">
        <v>34088</v>
      </c>
      <c r="AB870">
        <v>29031</v>
      </c>
      <c r="AD870" t="s">
        <v>5</v>
      </c>
      <c r="AE870">
        <v>37</v>
      </c>
      <c r="AF870">
        <v>4</v>
      </c>
      <c r="AH870" t="s">
        <v>10825</v>
      </c>
      <c r="AI870" t="s">
        <v>10824</v>
      </c>
      <c r="AJ870" t="s">
        <v>10823</v>
      </c>
      <c r="AK870" t="s">
        <v>10822</v>
      </c>
      <c r="AL870">
        <v>17</v>
      </c>
      <c r="AM870" s="5">
        <f t="shared" si="114"/>
        <v>0.80952380952380953</v>
      </c>
      <c r="AN870" s="4">
        <f t="shared" si="111"/>
        <v>1.2260867997331457E-3</v>
      </c>
      <c r="AO870" s="3"/>
      <c r="AP870">
        <v>1</v>
      </c>
      <c r="AR870" t="s">
        <v>0</v>
      </c>
      <c r="AT870" s="2" t="s">
        <v>19</v>
      </c>
      <c r="AU870" s="1">
        <f t="shared" si="115"/>
        <v>0.68892750135191538</v>
      </c>
      <c r="AV870" s="1">
        <f t="shared" si="116"/>
        <v>0.52712212381517232</v>
      </c>
      <c r="AW870" s="1">
        <f t="shared" si="117"/>
        <v>0.36531674627842919</v>
      </c>
    </row>
    <row r="871" spans="1:49" x14ac:dyDescent="0.2">
      <c r="A871">
        <v>869</v>
      </c>
      <c r="B871" t="s">
        <v>10821</v>
      </c>
      <c r="C871" t="s">
        <v>10820</v>
      </c>
      <c r="F871" t="s">
        <v>10819</v>
      </c>
      <c r="G871" t="s">
        <v>15</v>
      </c>
      <c r="H871" t="s">
        <v>14</v>
      </c>
      <c r="I871" t="s">
        <v>10818</v>
      </c>
      <c r="J871" t="s">
        <v>10817</v>
      </c>
      <c r="K871" t="s">
        <v>10816</v>
      </c>
      <c r="L871" t="s">
        <v>10815</v>
      </c>
      <c r="M871" t="s">
        <v>97</v>
      </c>
      <c r="N871">
        <v>8</v>
      </c>
      <c r="O871" t="s">
        <v>10814</v>
      </c>
      <c r="P871" t="s">
        <v>10813</v>
      </c>
      <c r="Q871" t="s">
        <v>10812</v>
      </c>
      <c r="R871" s="7">
        <v>36892</v>
      </c>
      <c r="S871" s="8">
        <f t="shared" si="112"/>
        <v>2001</v>
      </c>
      <c r="T871" s="8">
        <v>2001</v>
      </c>
      <c r="U871" s="8">
        <f t="shared" si="113"/>
        <v>21</v>
      </c>
      <c r="V871" s="7">
        <v>2001</v>
      </c>
      <c r="W871" t="s">
        <v>10770</v>
      </c>
      <c r="X871" s="2" t="s">
        <v>19</v>
      </c>
      <c r="Y871" s="6" t="e">
        <f t="shared" si="110"/>
        <v>#VALUE!</v>
      </c>
      <c r="AA871">
        <v>1977385</v>
      </c>
      <c r="AB871">
        <v>13654</v>
      </c>
      <c r="AD871" t="s">
        <v>5</v>
      </c>
      <c r="AE871">
        <v>2</v>
      </c>
      <c r="AH871" t="s">
        <v>10811</v>
      </c>
      <c r="AI871" t="s">
        <v>10810</v>
      </c>
      <c r="AK871" t="s">
        <v>10809</v>
      </c>
      <c r="AL871">
        <v>1</v>
      </c>
      <c r="AM871" s="5">
        <f t="shared" si="114"/>
        <v>4.7619047619047616E-2</v>
      </c>
      <c r="AN871" s="4">
        <f t="shared" si="111"/>
        <v>7.2122752925479164E-5</v>
      </c>
      <c r="AO871" s="3"/>
      <c r="AP871">
        <v>0</v>
      </c>
      <c r="AR871" t="s">
        <v>0</v>
      </c>
      <c r="AT871" s="2" t="s">
        <v>19</v>
      </c>
      <c r="AU871" s="1" t="e">
        <f t="shared" si="115"/>
        <v>#VALUE!</v>
      </c>
      <c r="AV871" s="1" t="e">
        <f t="shared" si="116"/>
        <v>#VALUE!</v>
      </c>
      <c r="AW871" s="1" t="e">
        <f t="shared" si="117"/>
        <v>#VALUE!</v>
      </c>
    </row>
    <row r="872" spans="1:49" x14ac:dyDescent="0.2">
      <c r="A872">
        <v>870</v>
      </c>
      <c r="B872" t="s">
        <v>10808</v>
      </c>
      <c r="C872" t="s">
        <v>10807</v>
      </c>
      <c r="F872" t="s">
        <v>10806</v>
      </c>
      <c r="G872" t="s">
        <v>15</v>
      </c>
      <c r="H872" t="s">
        <v>14</v>
      </c>
      <c r="I872" t="s">
        <v>10805</v>
      </c>
      <c r="J872">
        <v>60019499</v>
      </c>
      <c r="K872" t="s">
        <v>10804</v>
      </c>
      <c r="L872" t="s">
        <v>470</v>
      </c>
      <c r="M872" t="s">
        <v>469</v>
      </c>
      <c r="N872">
        <v>3</v>
      </c>
      <c r="O872" t="s">
        <v>10803</v>
      </c>
      <c r="P872" t="s">
        <v>10802</v>
      </c>
      <c r="Q872" t="s">
        <v>10801</v>
      </c>
      <c r="R872" s="7">
        <v>36892</v>
      </c>
      <c r="S872" s="8">
        <f t="shared" si="112"/>
        <v>2001</v>
      </c>
      <c r="T872" s="8">
        <v>2001</v>
      </c>
      <c r="U872" s="8">
        <f t="shared" si="113"/>
        <v>21</v>
      </c>
      <c r="V872" s="7">
        <v>2001</v>
      </c>
      <c r="W872" t="s">
        <v>10800</v>
      </c>
      <c r="X872" s="2" t="s">
        <v>19</v>
      </c>
      <c r="Y872" s="6" t="e">
        <f t="shared" si="110"/>
        <v>#VALUE!</v>
      </c>
      <c r="AA872">
        <v>10016538</v>
      </c>
      <c r="AB872">
        <v>20557</v>
      </c>
      <c r="AD872" t="s">
        <v>5</v>
      </c>
      <c r="AE872">
        <v>46</v>
      </c>
      <c r="AF872">
        <v>24</v>
      </c>
      <c r="AH872" t="s">
        <v>10799</v>
      </c>
      <c r="AI872" t="s">
        <v>10798</v>
      </c>
      <c r="AJ872" t="s">
        <v>10797</v>
      </c>
      <c r="AK872" t="s">
        <v>10796</v>
      </c>
      <c r="AL872">
        <v>15</v>
      </c>
      <c r="AM872" s="5">
        <f t="shared" si="114"/>
        <v>0.7142857142857143</v>
      </c>
      <c r="AN872" s="4">
        <f t="shared" si="111"/>
        <v>1.0818412938821875E-3</v>
      </c>
      <c r="AO872" s="3"/>
      <c r="AP872">
        <v>0</v>
      </c>
      <c r="AR872" t="s">
        <v>0</v>
      </c>
      <c r="AT872" s="2" t="s">
        <v>19</v>
      </c>
      <c r="AU872" s="1" t="e">
        <f t="shared" si="115"/>
        <v>#VALUE!</v>
      </c>
      <c r="AV872" s="1" t="e">
        <f t="shared" si="116"/>
        <v>#VALUE!</v>
      </c>
      <c r="AW872" s="1" t="e">
        <f t="shared" si="117"/>
        <v>#VALUE!</v>
      </c>
    </row>
    <row r="873" spans="1:49" x14ac:dyDescent="0.2">
      <c r="A873">
        <v>871</v>
      </c>
      <c r="B873" t="s">
        <v>10795</v>
      </c>
      <c r="F873" t="s">
        <v>10794</v>
      </c>
      <c r="G873" t="s">
        <v>15</v>
      </c>
      <c r="H873" t="s">
        <v>14</v>
      </c>
      <c r="I873" t="s">
        <v>10793</v>
      </c>
      <c r="J873" t="s">
        <v>7986</v>
      </c>
      <c r="K873" t="s">
        <v>7985</v>
      </c>
      <c r="L873" t="s">
        <v>7984</v>
      </c>
      <c r="M873" t="s">
        <v>279</v>
      </c>
      <c r="N873">
        <v>5</v>
      </c>
      <c r="O873" t="s">
        <v>10792</v>
      </c>
      <c r="P873" t="s">
        <v>10791</v>
      </c>
      <c r="Q873" t="s">
        <v>7994</v>
      </c>
      <c r="R873" s="7">
        <v>36892</v>
      </c>
      <c r="S873" s="8">
        <f t="shared" si="112"/>
        <v>2001</v>
      </c>
      <c r="T873" s="8">
        <v>2001</v>
      </c>
      <c r="U873" s="8">
        <f t="shared" si="113"/>
        <v>21</v>
      </c>
      <c r="V873" s="7">
        <v>37226</v>
      </c>
      <c r="W873" t="s">
        <v>8972</v>
      </c>
      <c r="X873" s="2">
        <v>0.188</v>
      </c>
      <c r="Y873" s="6">
        <f t="shared" si="110"/>
        <v>5.0185526280665223E-3</v>
      </c>
      <c r="AA873">
        <v>9168508</v>
      </c>
      <c r="AB873">
        <v>26076</v>
      </c>
      <c r="AD873" t="s">
        <v>5</v>
      </c>
      <c r="AE873" t="s">
        <v>8971</v>
      </c>
      <c r="AF873">
        <v>12</v>
      </c>
      <c r="AH873" t="s">
        <v>10790</v>
      </c>
      <c r="AI873" t="s">
        <v>10789</v>
      </c>
      <c r="AJ873" t="s">
        <v>10788</v>
      </c>
      <c r="AK873" t="s">
        <v>10787</v>
      </c>
      <c r="AL873">
        <v>0</v>
      </c>
      <c r="AM873" s="5">
        <f t="shared" si="114"/>
        <v>0</v>
      </c>
      <c r="AN873" s="4">
        <f t="shared" si="111"/>
        <v>0</v>
      </c>
      <c r="AO873" s="3"/>
      <c r="AP873">
        <v>0</v>
      </c>
      <c r="AR873" t="s">
        <v>0</v>
      </c>
      <c r="AT873" s="2" t="s">
        <v>19</v>
      </c>
      <c r="AU873" s="1">
        <f t="shared" si="115"/>
        <v>0.35129868396465652</v>
      </c>
      <c r="AV873" s="1">
        <f t="shared" si="116"/>
        <v>0.25092763140332613</v>
      </c>
      <c r="AW873" s="1">
        <f t="shared" si="117"/>
        <v>0.15055657884199566</v>
      </c>
    </row>
    <row r="874" spans="1:49" x14ac:dyDescent="0.2">
      <c r="A874">
        <v>872</v>
      </c>
      <c r="B874" t="s">
        <v>10786</v>
      </c>
      <c r="F874" t="s">
        <v>10785</v>
      </c>
      <c r="G874" t="s">
        <v>15</v>
      </c>
      <c r="H874" t="s">
        <v>14</v>
      </c>
      <c r="I874" t="s">
        <v>10784</v>
      </c>
      <c r="N874">
        <v>2</v>
      </c>
      <c r="O874" t="s">
        <v>10783</v>
      </c>
      <c r="P874" t="s">
        <v>10782</v>
      </c>
      <c r="Q874" t="s">
        <v>10781</v>
      </c>
      <c r="R874" s="7">
        <v>36892</v>
      </c>
      <c r="S874" s="8">
        <f t="shared" si="112"/>
        <v>2001</v>
      </c>
      <c r="T874" s="8">
        <v>2001</v>
      </c>
      <c r="U874" s="8">
        <f t="shared" si="113"/>
        <v>21</v>
      </c>
      <c r="V874" s="7">
        <v>2001</v>
      </c>
      <c r="W874" t="s">
        <v>563</v>
      </c>
      <c r="X874" s="2">
        <v>0.26900000000000002</v>
      </c>
      <c r="Y874" s="6">
        <f t="shared" si="110"/>
        <v>7.1808013667547591E-3</v>
      </c>
      <c r="AA874" t="s">
        <v>562</v>
      </c>
      <c r="AB874">
        <v>13669</v>
      </c>
      <c r="AD874" t="s">
        <v>5</v>
      </c>
      <c r="AE874">
        <v>114</v>
      </c>
      <c r="AF874">
        <v>4</v>
      </c>
      <c r="AH874" t="s">
        <v>10780</v>
      </c>
      <c r="AI874" t="s">
        <v>10779</v>
      </c>
      <c r="AK874" t="s">
        <v>10778</v>
      </c>
      <c r="AL874">
        <v>8</v>
      </c>
      <c r="AM874" s="5">
        <f t="shared" si="114"/>
        <v>0.38095238095238093</v>
      </c>
      <c r="AN874" s="4">
        <f t="shared" si="111"/>
        <v>5.7698202340383331E-4</v>
      </c>
      <c r="AO874" s="3"/>
      <c r="AP874">
        <v>0</v>
      </c>
      <c r="AR874" t="s">
        <v>0</v>
      </c>
      <c r="AT874" s="2" t="s">
        <v>19</v>
      </c>
      <c r="AU874" s="1">
        <f t="shared" si="115"/>
        <v>0.51996555637494812</v>
      </c>
      <c r="AV874" s="1">
        <f t="shared" si="116"/>
        <v>0.38788916950792962</v>
      </c>
      <c r="AW874" s="1">
        <f t="shared" si="117"/>
        <v>0.25581278264091112</v>
      </c>
    </row>
    <row r="875" spans="1:49" x14ac:dyDescent="0.2">
      <c r="A875">
        <v>873</v>
      </c>
      <c r="B875" t="s">
        <v>10777</v>
      </c>
      <c r="C875" t="s">
        <v>10776</v>
      </c>
      <c r="F875" t="s">
        <v>10775</v>
      </c>
      <c r="G875" t="s">
        <v>15</v>
      </c>
      <c r="H875" t="s">
        <v>14</v>
      </c>
      <c r="I875" t="s">
        <v>10774</v>
      </c>
      <c r="J875">
        <v>60029306</v>
      </c>
      <c r="K875" t="s">
        <v>10732</v>
      </c>
      <c r="L875" t="s">
        <v>10731</v>
      </c>
      <c r="M875" t="s">
        <v>469</v>
      </c>
      <c r="N875">
        <v>7</v>
      </c>
      <c r="O875" t="s">
        <v>10773</v>
      </c>
      <c r="P875" t="s">
        <v>10772</v>
      </c>
      <c r="Q875" t="s">
        <v>10771</v>
      </c>
      <c r="R875" s="7">
        <v>36892</v>
      </c>
      <c r="S875" s="8">
        <f t="shared" si="112"/>
        <v>2001</v>
      </c>
      <c r="T875" s="8">
        <v>2001</v>
      </c>
      <c r="U875" s="8">
        <f t="shared" si="113"/>
        <v>21</v>
      </c>
      <c r="V875" s="7">
        <v>2001</v>
      </c>
      <c r="W875" t="s">
        <v>10770</v>
      </c>
      <c r="X875" s="2" t="s">
        <v>19</v>
      </c>
      <c r="Y875" s="6" t="e">
        <f t="shared" si="110"/>
        <v>#VALUE!</v>
      </c>
      <c r="AA875">
        <v>1977385</v>
      </c>
      <c r="AB875">
        <v>13654</v>
      </c>
      <c r="AD875" t="s">
        <v>5</v>
      </c>
      <c r="AE875">
        <v>2</v>
      </c>
      <c r="AH875" t="s">
        <v>10769</v>
      </c>
      <c r="AI875" t="s">
        <v>10768</v>
      </c>
      <c r="AJ875" t="s">
        <v>10767</v>
      </c>
      <c r="AK875" t="s">
        <v>10766</v>
      </c>
      <c r="AL875">
        <v>2</v>
      </c>
      <c r="AM875" s="5">
        <f t="shared" si="114"/>
        <v>9.5238095238095233E-2</v>
      </c>
      <c r="AN875" s="4">
        <f t="shared" si="111"/>
        <v>1.4424550585095833E-4</v>
      </c>
      <c r="AO875" s="3"/>
      <c r="AP875">
        <v>0</v>
      </c>
      <c r="AR875" t="s">
        <v>0</v>
      </c>
      <c r="AT875" s="2" t="s">
        <v>19</v>
      </c>
      <c r="AU875" s="1" t="e">
        <f t="shared" si="115"/>
        <v>#VALUE!</v>
      </c>
      <c r="AV875" s="1" t="e">
        <f t="shared" si="116"/>
        <v>#VALUE!</v>
      </c>
      <c r="AW875" s="1" t="e">
        <f t="shared" si="117"/>
        <v>#VALUE!</v>
      </c>
    </row>
    <row r="876" spans="1:49" x14ac:dyDescent="0.2">
      <c r="A876">
        <v>874</v>
      </c>
      <c r="B876" t="s">
        <v>10765</v>
      </c>
      <c r="C876" t="s">
        <v>10764</v>
      </c>
      <c r="E876">
        <v>11737213</v>
      </c>
      <c r="F876" t="s">
        <v>10763</v>
      </c>
      <c r="G876" t="s">
        <v>15</v>
      </c>
      <c r="H876" t="s">
        <v>14</v>
      </c>
      <c r="I876" t="s">
        <v>10762</v>
      </c>
      <c r="J876" t="s">
        <v>10761</v>
      </c>
      <c r="K876" t="s">
        <v>10760</v>
      </c>
      <c r="L876" t="s">
        <v>10759</v>
      </c>
      <c r="M876" t="s">
        <v>5987</v>
      </c>
      <c r="N876">
        <v>5</v>
      </c>
      <c r="O876" t="s">
        <v>10758</v>
      </c>
      <c r="P876" t="s">
        <v>10757</v>
      </c>
      <c r="Q876" t="s">
        <v>10756</v>
      </c>
      <c r="R876" s="7">
        <v>36892</v>
      </c>
      <c r="S876" s="8">
        <f t="shared" si="112"/>
        <v>2001</v>
      </c>
      <c r="T876" s="8">
        <v>2001</v>
      </c>
      <c r="U876" s="8">
        <f t="shared" si="113"/>
        <v>21</v>
      </c>
      <c r="V876" s="7">
        <v>2001</v>
      </c>
      <c r="W876" t="s">
        <v>856</v>
      </c>
      <c r="X876" s="2">
        <v>1.9810000000000001</v>
      </c>
      <c r="Y876" s="6">
        <f t="shared" si="110"/>
        <v>5.2881663596807349E-2</v>
      </c>
      <c r="AA876">
        <v>142956</v>
      </c>
      <c r="AB876">
        <v>39034</v>
      </c>
      <c r="AD876" t="s">
        <v>5</v>
      </c>
      <c r="AE876">
        <v>268</v>
      </c>
      <c r="AF876">
        <v>24</v>
      </c>
      <c r="AH876" t="s">
        <v>10755</v>
      </c>
      <c r="AI876" t="s">
        <v>10754</v>
      </c>
      <c r="AJ876" t="s">
        <v>10753</v>
      </c>
      <c r="AK876" t="s">
        <v>10752</v>
      </c>
      <c r="AL876">
        <v>32</v>
      </c>
      <c r="AM876" s="5">
        <f t="shared" si="114"/>
        <v>1.5238095238095237</v>
      </c>
      <c r="AN876" s="4">
        <f t="shared" si="111"/>
        <v>2.3079280936153333E-3</v>
      </c>
      <c r="AO876" s="3"/>
      <c r="AP876">
        <v>1</v>
      </c>
      <c r="AR876" t="s">
        <v>0</v>
      </c>
      <c r="AT876" s="2" t="s">
        <v>19</v>
      </c>
      <c r="AU876" s="1">
        <f t="shared" si="115"/>
        <v>3.7709542945849743</v>
      </c>
      <c r="AV876" s="1">
        <f t="shared" si="116"/>
        <v>2.759479584521134</v>
      </c>
      <c r="AW876" s="1">
        <f t="shared" si="117"/>
        <v>1.7480048744572936</v>
      </c>
    </row>
    <row r="877" spans="1:49" x14ac:dyDescent="0.2">
      <c r="A877">
        <v>875</v>
      </c>
      <c r="B877" t="s">
        <v>10751</v>
      </c>
      <c r="C877" t="s">
        <v>10750</v>
      </c>
      <c r="E877">
        <v>11780830</v>
      </c>
      <c r="F877" t="s">
        <v>10749</v>
      </c>
      <c r="G877" t="s">
        <v>15</v>
      </c>
      <c r="H877" t="s">
        <v>14</v>
      </c>
      <c r="I877" t="s">
        <v>10748</v>
      </c>
      <c r="J877">
        <v>60015457</v>
      </c>
      <c r="K877" t="s">
        <v>10747</v>
      </c>
      <c r="L877" t="s">
        <v>10746</v>
      </c>
      <c r="M877" t="s">
        <v>10</v>
      </c>
      <c r="N877">
        <v>2</v>
      </c>
      <c r="O877" t="s">
        <v>10745</v>
      </c>
      <c r="P877" t="s">
        <v>10744</v>
      </c>
      <c r="Q877" t="s">
        <v>10743</v>
      </c>
      <c r="R877" s="7">
        <v>36892</v>
      </c>
      <c r="S877" s="8">
        <f t="shared" si="112"/>
        <v>2001</v>
      </c>
      <c r="T877" s="8">
        <v>2001</v>
      </c>
      <c r="U877" s="8">
        <f t="shared" si="113"/>
        <v>21</v>
      </c>
      <c r="V877" s="7">
        <v>2001</v>
      </c>
      <c r="W877" t="s">
        <v>10717</v>
      </c>
      <c r="X877" s="2">
        <v>0.46700000000000003</v>
      </c>
      <c r="Y877" s="6">
        <f t="shared" si="110"/>
        <v>1.2466298283548225E-2</v>
      </c>
      <c r="AA877">
        <v>223395</v>
      </c>
      <c r="AB877">
        <v>22444</v>
      </c>
      <c r="AD877" t="s">
        <v>5</v>
      </c>
      <c r="AE877">
        <v>87</v>
      </c>
      <c r="AF877">
        <v>6</v>
      </c>
      <c r="AH877" t="s">
        <v>10742</v>
      </c>
      <c r="AI877" t="s">
        <v>10741</v>
      </c>
      <c r="AK877" t="s">
        <v>10740</v>
      </c>
      <c r="AL877">
        <v>6</v>
      </c>
      <c r="AM877" s="5">
        <f t="shared" si="114"/>
        <v>0.2857142857142857</v>
      </c>
      <c r="AN877" s="4">
        <f t="shared" si="111"/>
        <v>4.3273651755287499E-4</v>
      </c>
      <c r="AO877" s="3"/>
      <c r="AP877">
        <v>0</v>
      </c>
      <c r="AQ877" t="s">
        <v>10739</v>
      </c>
      <c r="AR877" t="s">
        <v>10738</v>
      </c>
      <c r="AS877" t="s">
        <v>10737</v>
      </c>
      <c r="AT877" s="2">
        <v>1.276</v>
      </c>
      <c r="AU877" s="1">
        <f t="shared" si="115"/>
        <v>0.88562297537496204</v>
      </c>
      <c r="AV877" s="1">
        <f t="shared" si="116"/>
        <v>0.64495174005505507</v>
      </c>
      <c r="AW877" s="1">
        <f t="shared" si="117"/>
        <v>0.40428050473514804</v>
      </c>
    </row>
    <row r="878" spans="1:49" x14ac:dyDescent="0.2">
      <c r="A878">
        <v>876</v>
      </c>
      <c r="B878" t="s">
        <v>10736</v>
      </c>
      <c r="C878" t="s">
        <v>10735</v>
      </c>
      <c r="F878" t="s">
        <v>10734</v>
      </c>
      <c r="G878" t="s">
        <v>15</v>
      </c>
      <c r="H878" t="s">
        <v>14</v>
      </c>
      <c r="I878" t="s">
        <v>10733</v>
      </c>
      <c r="J878">
        <v>60029306</v>
      </c>
      <c r="K878" t="s">
        <v>10732</v>
      </c>
      <c r="L878" t="s">
        <v>10731</v>
      </c>
      <c r="M878" t="s">
        <v>469</v>
      </c>
      <c r="N878">
        <v>5</v>
      </c>
      <c r="O878" t="s">
        <v>10730</v>
      </c>
      <c r="P878" t="s">
        <v>10729</v>
      </c>
      <c r="Q878" t="s">
        <v>10728</v>
      </c>
      <c r="R878" s="7">
        <v>36892</v>
      </c>
      <c r="S878" s="8">
        <f t="shared" si="112"/>
        <v>2001</v>
      </c>
      <c r="T878" s="8">
        <v>2001</v>
      </c>
      <c r="U878" s="8">
        <f t="shared" si="113"/>
        <v>21</v>
      </c>
      <c r="V878" s="7">
        <v>37226</v>
      </c>
      <c r="W878" t="s">
        <v>10703</v>
      </c>
      <c r="X878" s="2">
        <v>0.13800000000000001</v>
      </c>
      <c r="Y878" s="6">
        <f t="shared" si="110"/>
        <v>3.6838311844318095E-3</v>
      </c>
      <c r="AA878">
        <v>10071202</v>
      </c>
      <c r="AB878">
        <v>26195</v>
      </c>
      <c r="AD878" t="s">
        <v>5</v>
      </c>
      <c r="AE878">
        <v>6</v>
      </c>
      <c r="AF878">
        <v>4</v>
      </c>
      <c r="AH878">
        <v>790</v>
      </c>
      <c r="AI878" t="s">
        <v>10727</v>
      </c>
      <c r="AJ878" t="s">
        <v>10726</v>
      </c>
      <c r="AK878" t="s">
        <v>10725</v>
      </c>
      <c r="AL878">
        <v>0</v>
      </c>
      <c r="AM878" s="5">
        <f t="shared" si="114"/>
        <v>0</v>
      </c>
      <c r="AN878" s="4">
        <f t="shared" si="111"/>
        <v>0</v>
      </c>
      <c r="AO878" s="3"/>
      <c r="AP878">
        <v>0</v>
      </c>
      <c r="AR878" t="s">
        <v>0</v>
      </c>
      <c r="AT878" s="2" t="s">
        <v>19</v>
      </c>
      <c r="AU878" s="1">
        <f t="shared" si="115"/>
        <v>0.25786818291022667</v>
      </c>
      <c r="AV878" s="1">
        <f t="shared" si="116"/>
        <v>0.18419155922159047</v>
      </c>
      <c r="AW878" s="1">
        <f t="shared" si="117"/>
        <v>0.11051493553295429</v>
      </c>
    </row>
    <row r="879" spans="1:49" x14ac:dyDescent="0.2">
      <c r="A879">
        <v>877</v>
      </c>
      <c r="B879" t="s">
        <v>10724</v>
      </c>
      <c r="C879" t="s">
        <v>10723</v>
      </c>
      <c r="E879">
        <v>11780811</v>
      </c>
      <c r="F879" t="s">
        <v>10722</v>
      </c>
      <c r="G879" t="s">
        <v>15</v>
      </c>
      <c r="H879" t="s">
        <v>14</v>
      </c>
      <c r="I879" t="s">
        <v>10721</v>
      </c>
      <c r="N879">
        <v>3</v>
      </c>
      <c r="O879" t="s">
        <v>10720</v>
      </c>
      <c r="P879" t="s">
        <v>10719</v>
      </c>
      <c r="Q879" t="s">
        <v>10718</v>
      </c>
      <c r="R879" s="7">
        <v>36892</v>
      </c>
      <c r="S879" s="8">
        <f t="shared" si="112"/>
        <v>2001</v>
      </c>
      <c r="T879" s="8">
        <v>2001</v>
      </c>
      <c r="U879" s="8">
        <f t="shared" si="113"/>
        <v>21</v>
      </c>
      <c r="V879" s="7">
        <v>2001</v>
      </c>
      <c r="W879" t="s">
        <v>10717</v>
      </c>
      <c r="X879" s="2">
        <v>0.46700000000000003</v>
      </c>
      <c r="Y879" s="6">
        <f t="shared" si="110"/>
        <v>1.2466298283548225E-2</v>
      </c>
      <c r="AA879">
        <v>223395</v>
      </c>
      <c r="AB879">
        <v>22444</v>
      </c>
      <c r="AD879" t="s">
        <v>5</v>
      </c>
      <c r="AE879">
        <v>87</v>
      </c>
      <c r="AF879">
        <v>6</v>
      </c>
      <c r="AH879" t="s">
        <v>10716</v>
      </c>
      <c r="AI879" t="s">
        <v>10715</v>
      </c>
      <c r="AK879" t="s">
        <v>10714</v>
      </c>
      <c r="AL879">
        <v>8</v>
      </c>
      <c r="AM879" s="5">
        <f t="shared" si="114"/>
        <v>0.38095238095238093</v>
      </c>
      <c r="AN879" s="4">
        <f t="shared" si="111"/>
        <v>5.7698202340383331E-4</v>
      </c>
      <c r="AO879" s="3"/>
      <c r="AP879">
        <v>0</v>
      </c>
      <c r="AR879" t="s">
        <v>0</v>
      </c>
      <c r="AT879" s="2">
        <v>1.276</v>
      </c>
      <c r="AU879" s="1">
        <f t="shared" si="115"/>
        <v>0.88995034055049083</v>
      </c>
      <c r="AV879" s="1">
        <f t="shared" si="116"/>
        <v>0.65216401534760293</v>
      </c>
      <c r="AW879" s="1">
        <f t="shared" si="117"/>
        <v>0.41437769014471504</v>
      </c>
    </row>
    <row r="880" spans="1:49" x14ac:dyDescent="0.2">
      <c r="A880">
        <v>878</v>
      </c>
      <c r="B880" t="s">
        <v>10713</v>
      </c>
      <c r="C880" t="s">
        <v>10712</v>
      </c>
      <c r="F880" t="s">
        <v>10711</v>
      </c>
      <c r="G880" t="s">
        <v>15</v>
      </c>
      <c r="H880" t="s">
        <v>14</v>
      </c>
      <c r="I880" t="s">
        <v>10710</v>
      </c>
      <c r="J880" t="s">
        <v>10709</v>
      </c>
      <c r="K880" t="s">
        <v>10708</v>
      </c>
      <c r="L880" t="s">
        <v>10707</v>
      </c>
      <c r="M880" t="s">
        <v>10605</v>
      </c>
      <c r="N880">
        <v>3</v>
      </c>
      <c r="O880" t="s">
        <v>10706</v>
      </c>
      <c r="P880" t="s">
        <v>10705</v>
      </c>
      <c r="Q880" t="s">
        <v>10704</v>
      </c>
      <c r="R880" s="7">
        <v>36892</v>
      </c>
      <c r="S880" s="8">
        <f t="shared" si="112"/>
        <v>2001</v>
      </c>
      <c r="T880" s="8">
        <v>2001</v>
      </c>
      <c r="U880" s="8">
        <f t="shared" si="113"/>
        <v>21</v>
      </c>
      <c r="V880" s="7">
        <v>37226</v>
      </c>
      <c r="W880" t="s">
        <v>10703</v>
      </c>
      <c r="X880" s="2">
        <v>0.13800000000000001</v>
      </c>
      <c r="Y880" s="6">
        <f t="shared" si="110"/>
        <v>3.6838311844318095E-3</v>
      </c>
      <c r="AA880">
        <v>10071202</v>
      </c>
      <c r="AB880">
        <v>26195</v>
      </c>
      <c r="AD880" t="s">
        <v>5</v>
      </c>
      <c r="AE880">
        <v>6</v>
      </c>
      <c r="AF880">
        <v>4</v>
      </c>
      <c r="AH880" t="s">
        <v>10702</v>
      </c>
      <c r="AI880" t="s">
        <v>10701</v>
      </c>
      <c r="AJ880" t="s">
        <v>10700</v>
      </c>
      <c r="AK880" t="s">
        <v>10699</v>
      </c>
      <c r="AL880">
        <v>0</v>
      </c>
      <c r="AM880" s="5">
        <f t="shared" si="114"/>
        <v>0</v>
      </c>
      <c r="AN880" s="4">
        <f t="shared" si="111"/>
        <v>0</v>
      </c>
      <c r="AO880" s="3"/>
      <c r="AP880">
        <v>0</v>
      </c>
      <c r="AR880" t="s">
        <v>0</v>
      </c>
      <c r="AT880" s="2" t="s">
        <v>19</v>
      </c>
      <c r="AU880" s="1">
        <f t="shared" si="115"/>
        <v>0.25786818291022667</v>
      </c>
      <c r="AV880" s="1">
        <f t="shared" si="116"/>
        <v>0.18419155922159047</v>
      </c>
      <c r="AW880" s="1">
        <f t="shared" si="117"/>
        <v>0.11051493553295429</v>
      </c>
    </row>
    <row r="881" spans="1:49" x14ac:dyDescent="0.2">
      <c r="A881">
        <v>879</v>
      </c>
      <c r="B881" t="s">
        <v>10698</v>
      </c>
      <c r="C881" t="s">
        <v>10697</v>
      </c>
      <c r="D881" t="s">
        <v>10696</v>
      </c>
      <c r="F881" t="s">
        <v>10695</v>
      </c>
      <c r="G881" t="s">
        <v>15</v>
      </c>
      <c r="H881" t="s">
        <v>14</v>
      </c>
      <c r="I881" t="s">
        <v>10694</v>
      </c>
      <c r="J881">
        <v>60003615</v>
      </c>
      <c r="K881" t="s">
        <v>10693</v>
      </c>
      <c r="L881" t="s">
        <v>10692</v>
      </c>
      <c r="M881" t="s">
        <v>339</v>
      </c>
      <c r="N881">
        <v>2</v>
      </c>
      <c r="O881" t="s">
        <v>10691</v>
      </c>
      <c r="P881" t="s">
        <v>10690</v>
      </c>
      <c r="Q881" t="s">
        <v>10689</v>
      </c>
      <c r="R881" s="7">
        <v>36892</v>
      </c>
      <c r="S881" s="8">
        <f t="shared" si="112"/>
        <v>2001</v>
      </c>
      <c r="T881" s="8">
        <v>2001</v>
      </c>
      <c r="U881" s="8">
        <f t="shared" si="113"/>
        <v>21</v>
      </c>
      <c r="V881" s="7">
        <v>2001</v>
      </c>
      <c r="W881" t="s">
        <v>597</v>
      </c>
      <c r="X881" s="2">
        <v>0.68200000000000005</v>
      </c>
      <c r="Y881" s="6">
        <f t="shared" si="110"/>
        <v>1.8205600491177493E-2</v>
      </c>
      <c r="AA881">
        <v>2731177</v>
      </c>
      <c r="AB881">
        <v>12375</v>
      </c>
      <c r="AD881" t="s">
        <v>5</v>
      </c>
      <c r="AE881">
        <v>28</v>
      </c>
      <c r="AF881">
        <v>7</v>
      </c>
      <c r="AH881" t="s">
        <v>10688</v>
      </c>
      <c r="AI881" t="s">
        <v>10687</v>
      </c>
      <c r="AK881" t="s">
        <v>10686</v>
      </c>
      <c r="AL881">
        <v>2</v>
      </c>
      <c r="AM881" s="5">
        <f t="shared" si="114"/>
        <v>9.5238095238095233E-2</v>
      </c>
      <c r="AN881" s="4">
        <f t="shared" si="111"/>
        <v>1.4424550585095833E-4</v>
      </c>
      <c r="AO881" s="3"/>
      <c r="AP881">
        <v>0</v>
      </c>
      <c r="AR881" t="s">
        <v>0</v>
      </c>
      <c r="AT881" s="2">
        <v>2.1520000000000001</v>
      </c>
      <c r="AU881" s="1">
        <f t="shared" si="115"/>
        <v>1.2787193995579531</v>
      </c>
      <c r="AV881" s="1">
        <f t="shared" si="116"/>
        <v>0.91749229985142267</v>
      </c>
      <c r="AW881" s="1">
        <f t="shared" si="117"/>
        <v>0.55626520014489189</v>
      </c>
    </row>
    <row r="882" spans="1:49" x14ac:dyDescent="0.2">
      <c r="A882">
        <v>880</v>
      </c>
      <c r="B882" t="s">
        <v>10685</v>
      </c>
      <c r="C882" t="s">
        <v>10684</v>
      </c>
      <c r="F882" t="s">
        <v>10683</v>
      </c>
      <c r="G882" t="s">
        <v>15</v>
      </c>
      <c r="H882" t="s">
        <v>14</v>
      </c>
      <c r="I882" t="s">
        <v>10682</v>
      </c>
      <c r="J882">
        <v>60029526</v>
      </c>
      <c r="K882" t="s">
        <v>10681</v>
      </c>
      <c r="L882" t="s">
        <v>10680</v>
      </c>
      <c r="M882" t="s">
        <v>10</v>
      </c>
      <c r="N882">
        <v>2</v>
      </c>
      <c r="O882" t="s">
        <v>10679</v>
      </c>
      <c r="P882" t="s">
        <v>10678</v>
      </c>
      <c r="Q882" t="s">
        <v>10677</v>
      </c>
      <c r="R882" s="7">
        <v>36892</v>
      </c>
      <c r="S882" s="8">
        <f t="shared" si="112"/>
        <v>2001</v>
      </c>
      <c r="T882" s="8">
        <v>2001</v>
      </c>
      <c r="U882" s="8">
        <f t="shared" si="113"/>
        <v>21</v>
      </c>
      <c r="V882" s="7">
        <v>2001</v>
      </c>
      <c r="W882" t="s">
        <v>10676</v>
      </c>
      <c r="X882" s="2">
        <v>2.1440000000000001</v>
      </c>
      <c r="Y882" s="6">
        <f t="shared" si="110"/>
        <v>5.7232855503056519E-2</v>
      </c>
      <c r="AA882">
        <v>129658</v>
      </c>
      <c r="AB882">
        <v>20308</v>
      </c>
      <c r="AD882" t="s">
        <v>5</v>
      </c>
      <c r="AE882">
        <v>82</v>
      </c>
      <c r="AF882">
        <v>12</v>
      </c>
      <c r="AH882" t="s">
        <v>10675</v>
      </c>
      <c r="AI882" t="s">
        <v>10674</v>
      </c>
      <c r="AJ882" t="s">
        <v>10673</v>
      </c>
      <c r="AK882" t="s">
        <v>10672</v>
      </c>
      <c r="AL882">
        <v>62</v>
      </c>
      <c r="AM882" s="5">
        <f t="shared" si="114"/>
        <v>2.9523809523809526</v>
      </c>
      <c r="AN882" s="4">
        <f t="shared" si="111"/>
        <v>4.4716106813797087E-3</v>
      </c>
      <c r="AO882" s="3"/>
      <c r="AP882">
        <v>0</v>
      </c>
      <c r="AR882" t="s">
        <v>0</v>
      </c>
      <c r="AT882" s="2">
        <v>5.4989999999999997</v>
      </c>
      <c r="AU882" s="1">
        <f t="shared" si="115"/>
        <v>4.140448205655348</v>
      </c>
      <c r="AV882" s="1">
        <f t="shared" si="116"/>
        <v>3.0852233092218113</v>
      </c>
      <c r="AW882" s="1">
        <f t="shared" si="117"/>
        <v>2.0299984127882755</v>
      </c>
    </row>
    <row r="883" spans="1:49" x14ac:dyDescent="0.2">
      <c r="A883">
        <v>881</v>
      </c>
      <c r="B883" t="s">
        <v>10671</v>
      </c>
      <c r="C883" t="s">
        <v>10670</v>
      </c>
      <c r="F883" t="s">
        <v>10669</v>
      </c>
      <c r="G883" t="s">
        <v>15</v>
      </c>
      <c r="H883" t="s">
        <v>14</v>
      </c>
      <c r="I883" t="s">
        <v>10668</v>
      </c>
      <c r="J883" t="s">
        <v>10667</v>
      </c>
      <c r="K883" t="s">
        <v>10666</v>
      </c>
      <c r="L883" t="s">
        <v>10665</v>
      </c>
      <c r="M883" t="s">
        <v>10664</v>
      </c>
      <c r="N883">
        <v>6</v>
      </c>
      <c r="O883" t="s">
        <v>10663</v>
      </c>
      <c r="P883" t="s">
        <v>10662</v>
      </c>
      <c r="Q883" t="s">
        <v>10661</v>
      </c>
      <c r="R883" s="7">
        <v>36892</v>
      </c>
      <c r="S883" s="8">
        <f t="shared" si="112"/>
        <v>2001</v>
      </c>
      <c r="T883" s="8">
        <v>2001</v>
      </c>
      <c r="U883" s="8">
        <f t="shared" si="113"/>
        <v>21</v>
      </c>
      <c r="V883" s="7">
        <v>2001</v>
      </c>
      <c r="W883" t="s">
        <v>3820</v>
      </c>
      <c r="X883" s="2">
        <v>0.51200000000000001</v>
      </c>
      <c r="Y883" s="6">
        <f t="shared" si="110"/>
        <v>1.3667547582819467E-2</v>
      </c>
      <c r="AA883">
        <v>9377409</v>
      </c>
      <c r="AB883">
        <v>25825</v>
      </c>
      <c r="AD883" t="s">
        <v>5</v>
      </c>
      <c r="AE883">
        <v>11</v>
      </c>
      <c r="AF883">
        <v>4</v>
      </c>
      <c r="AH883" t="s">
        <v>10660</v>
      </c>
      <c r="AI883" t="s">
        <v>10659</v>
      </c>
      <c r="AJ883" t="s">
        <v>10658</v>
      </c>
      <c r="AK883" t="s">
        <v>10657</v>
      </c>
      <c r="AL883">
        <v>2</v>
      </c>
      <c r="AM883" s="5">
        <f t="shared" si="114"/>
        <v>9.5238095238095233E-2</v>
      </c>
      <c r="AN883" s="4">
        <f t="shared" si="111"/>
        <v>1.4424550585095833E-4</v>
      </c>
      <c r="AO883" s="3"/>
      <c r="AP883">
        <v>0</v>
      </c>
      <c r="AR883" t="s">
        <v>0</v>
      </c>
      <c r="AT883" s="2">
        <v>1.7250000000000001</v>
      </c>
      <c r="AU883" s="1">
        <f t="shared" si="115"/>
        <v>0.96105569597289131</v>
      </c>
      <c r="AV883" s="1">
        <f t="shared" si="116"/>
        <v>0.69058965443352127</v>
      </c>
      <c r="AW883" s="1">
        <f t="shared" si="117"/>
        <v>0.42012361289415107</v>
      </c>
    </row>
    <row r="884" spans="1:49" x14ac:dyDescent="0.2">
      <c r="A884">
        <v>882</v>
      </c>
      <c r="B884" t="s">
        <v>10656</v>
      </c>
      <c r="C884" t="s">
        <v>10655</v>
      </c>
      <c r="F884" t="s">
        <v>10654</v>
      </c>
      <c r="G884" t="s">
        <v>15</v>
      </c>
      <c r="H884" t="s">
        <v>14</v>
      </c>
      <c r="I884" t="s">
        <v>10653</v>
      </c>
      <c r="N884">
        <v>5</v>
      </c>
      <c r="O884" t="s">
        <v>10652</v>
      </c>
      <c r="P884" t="s">
        <v>10651</v>
      </c>
      <c r="Q884" t="s">
        <v>8557</v>
      </c>
      <c r="R884" s="7">
        <v>36892</v>
      </c>
      <c r="S884" s="8">
        <f t="shared" si="112"/>
        <v>2001</v>
      </c>
      <c r="T884" s="8">
        <v>2001</v>
      </c>
      <c r="U884" s="8">
        <f t="shared" si="113"/>
        <v>21</v>
      </c>
      <c r="V884" s="7">
        <v>2001</v>
      </c>
      <c r="W884" t="s">
        <v>10616</v>
      </c>
      <c r="X884" s="2">
        <v>0</v>
      </c>
      <c r="Y884" s="6">
        <f t="shared" si="110"/>
        <v>0</v>
      </c>
      <c r="AA884">
        <v>10928081</v>
      </c>
      <c r="AB884">
        <v>12114</v>
      </c>
      <c r="AD884" t="s">
        <v>5</v>
      </c>
      <c r="AE884">
        <v>2</v>
      </c>
      <c r="AH884" t="s">
        <v>10650</v>
      </c>
      <c r="AI884" t="s">
        <v>10649</v>
      </c>
      <c r="AK884" t="s">
        <v>10648</v>
      </c>
      <c r="AL884">
        <v>2</v>
      </c>
      <c r="AM884" s="5">
        <f t="shared" si="114"/>
        <v>9.5238095238095233E-2</v>
      </c>
      <c r="AN884" s="4">
        <f t="shared" si="111"/>
        <v>1.4424550585095833E-4</v>
      </c>
      <c r="AO884" s="3"/>
      <c r="AP884">
        <v>0</v>
      </c>
      <c r="AR884" t="s">
        <v>0</v>
      </c>
      <c r="AT884" s="2" t="s">
        <v>19</v>
      </c>
      <c r="AU884" s="1">
        <f t="shared" si="115"/>
        <v>4.3273651755287501E-3</v>
      </c>
      <c r="AV884" s="1">
        <f t="shared" si="116"/>
        <v>7.2122752925479162E-3</v>
      </c>
      <c r="AW884" s="1">
        <f t="shared" si="117"/>
        <v>1.0097185409567081E-2</v>
      </c>
    </row>
    <row r="885" spans="1:49" x14ac:dyDescent="0.2">
      <c r="A885">
        <v>883</v>
      </c>
      <c r="B885" t="s">
        <v>10647</v>
      </c>
      <c r="C885" t="s">
        <v>10646</v>
      </c>
      <c r="F885" t="s">
        <v>10645</v>
      </c>
      <c r="G885" t="s">
        <v>15</v>
      </c>
      <c r="H885" t="s">
        <v>14</v>
      </c>
      <c r="I885" t="s">
        <v>10644</v>
      </c>
      <c r="J885">
        <v>60013953</v>
      </c>
      <c r="K885" t="s">
        <v>10643</v>
      </c>
      <c r="L885" t="s">
        <v>10642</v>
      </c>
      <c r="M885" t="s">
        <v>10</v>
      </c>
      <c r="N885">
        <v>2</v>
      </c>
      <c r="O885" t="s">
        <v>10641</v>
      </c>
      <c r="P885" t="s">
        <v>10640</v>
      </c>
      <c r="Q885" t="s">
        <v>10639</v>
      </c>
      <c r="R885" s="7">
        <v>36892</v>
      </c>
      <c r="S885" s="8">
        <f t="shared" si="112"/>
        <v>2001</v>
      </c>
      <c r="T885" s="8">
        <v>2001</v>
      </c>
      <c r="U885" s="8">
        <f t="shared" si="113"/>
        <v>21</v>
      </c>
      <c r="V885" s="7">
        <v>2001</v>
      </c>
      <c r="W885" t="s">
        <v>2827</v>
      </c>
      <c r="X885" s="2">
        <v>0.50900000000000001</v>
      </c>
      <c r="Y885" s="6">
        <f t="shared" si="110"/>
        <v>1.3587464296201383E-2</v>
      </c>
      <c r="AA885">
        <v>2780372</v>
      </c>
      <c r="AB885">
        <v>22543</v>
      </c>
      <c r="AD885" t="s">
        <v>5</v>
      </c>
      <c r="AE885">
        <v>21</v>
      </c>
      <c r="AF885">
        <v>3</v>
      </c>
      <c r="AH885" t="s">
        <v>10638</v>
      </c>
      <c r="AI885" t="s">
        <v>10637</v>
      </c>
      <c r="AK885" t="s">
        <v>10636</v>
      </c>
      <c r="AL885">
        <v>14</v>
      </c>
      <c r="AM885" s="5">
        <f t="shared" si="114"/>
        <v>0.66666666666666663</v>
      </c>
      <c r="AN885" s="4">
        <f t="shared" si="111"/>
        <v>1.0097185409567082E-3</v>
      </c>
      <c r="AO885" s="3"/>
      <c r="AP885">
        <v>0</v>
      </c>
      <c r="AR885" t="s">
        <v>0</v>
      </c>
      <c r="AT885" s="2">
        <v>1.43</v>
      </c>
      <c r="AU885" s="1">
        <f t="shared" si="115"/>
        <v>0.98141405696279804</v>
      </c>
      <c r="AV885" s="1">
        <f t="shared" si="116"/>
        <v>0.72985914185790457</v>
      </c>
      <c r="AW885" s="1">
        <f t="shared" si="117"/>
        <v>0.47830422675301104</v>
      </c>
    </row>
    <row r="886" spans="1:49" x14ac:dyDescent="0.2">
      <c r="A886">
        <v>884</v>
      </c>
      <c r="B886" t="s">
        <v>10635</v>
      </c>
      <c r="C886" t="s">
        <v>10634</v>
      </c>
      <c r="F886" t="s">
        <v>10633</v>
      </c>
      <c r="G886" t="s">
        <v>15</v>
      </c>
      <c r="H886" t="s">
        <v>14</v>
      </c>
      <c r="I886" t="s">
        <v>10632</v>
      </c>
      <c r="J886">
        <v>60032315</v>
      </c>
      <c r="K886" t="s">
        <v>1026</v>
      </c>
      <c r="L886" t="s">
        <v>1025</v>
      </c>
      <c r="M886" t="s">
        <v>141</v>
      </c>
      <c r="N886">
        <v>8</v>
      </c>
      <c r="O886" t="s">
        <v>10631</v>
      </c>
      <c r="P886" t="s">
        <v>10630</v>
      </c>
      <c r="Q886" t="s">
        <v>10629</v>
      </c>
      <c r="R886" s="7">
        <v>36892</v>
      </c>
      <c r="S886" s="8">
        <f t="shared" si="112"/>
        <v>2001</v>
      </c>
      <c r="T886" s="8">
        <v>2001</v>
      </c>
      <c r="U886" s="8">
        <f t="shared" si="113"/>
        <v>21</v>
      </c>
      <c r="V886" s="7">
        <v>2001</v>
      </c>
      <c r="W886" t="s">
        <v>10616</v>
      </c>
      <c r="X886" s="2">
        <v>0</v>
      </c>
      <c r="Y886" s="6">
        <f t="shared" si="110"/>
        <v>0</v>
      </c>
      <c r="AA886">
        <v>10928081</v>
      </c>
      <c r="AB886">
        <v>12114</v>
      </c>
      <c r="AD886" t="s">
        <v>5</v>
      </c>
      <c r="AE886">
        <v>2</v>
      </c>
      <c r="AH886" t="s">
        <v>10628</v>
      </c>
      <c r="AI886" t="s">
        <v>10627</v>
      </c>
      <c r="AK886" t="s">
        <v>10626</v>
      </c>
      <c r="AL886">
        <v>1</v>
      </c>
      <c r="AM886" s="5">
        <f t="shared" si="114"/>
        <v>4.7619047619047616E-2</v>
      </c>
      <c r="AN886" s="4">
        <f t="shared" si="111"/>
        <v>7.2122752925479164E-5</v>
      </c>
      <c r="AO886" s="3"/>
      <c r="AP886">
        <v>0</v>
      </c>
      <c r="AR886" t="s">
        <v>0</v>
      </c>
      <c r="AT886" s="2" t="s">
        <v>19</v>
      </c>
      <c r="AU886" s="1">
        <f t="shared" si="115"/>
        <v>2.163682587764375E-3</v>
      </c>
      <c r="AV886" s="1">
        <f t="shared" si="116"/>
        <v>3.6061376462739581E-3</v>
      </c>
      <c r="AW886" s="1">
        <f t="shared" si="117"/>
        <v>5.0485927047835407E-3</v>
      </c>
    </row>
    <row r="887" spans="1:49" x14ac:dyDescent="0.2">
      <c r="A887">
        <v>885</v>
      </c>
      <c r="B887" t="s">
        <v>10625</v>
      </c>
      <c r="C887" t="s">
        <v>10624</v>
      </c>
      <c r="F887" t="s">
        <v>10623</v>
      </c>
      <c r="G887" t="s">
        <v>15</v>
      </c>
      <c r="H887" t="s">
        <v>14</v>
      </c>
      <c r="I887" t="s">
        <v>10622</v>
      </c>
      <c r="J887" t="s">
        <v>10621</v>
      </c>
      <c r="K887" t="s">
        <v>10620</v>
      </c>
      <c r="L887" t="s">
        <v>5665</v>
      </c>
      <c r="M887" t="s">
        <v>365</v>
      </c>
      <c r="N887">
        <v>5</v>
      </c>
      <c r="O887" t="s">
        <v>10619</v>
      </c>
      <c r="P887" t="s">
        <v>10618</v>
      </c>
      <c r="Q887" t="s">
        <v>10617</v>
      </c>
      <c r="R887" s="7">
        <v>36892</v>
      </c>
      <c r="S887" s="8">
        <f t="shared" si="112"/>
        <v>2001</v>
      </c>
      <c r="T887" s="8">
        <v>2001</v>
      </c>
      <c r="U887" s="8">
        <f t="shared" si="113"/>
        <v>21</v>
      </c>
      <c r="V887" s="7">
        <v>2001</v>
      </c>
      <c r="W887" t="s">
        <v>10616</v>
      </c>
      <c r="X887" s="2">
        <v>0</v>
      </c>
      <c r="Y887" s="6">
        <f t="shared" si="110"/>
        <v>0</v>
      </c>
      <c r="AA887">
        <v>10928081</v>
      </c>
      <c r="AB887">
        <v>12114</v>
      </c>
      <c r="AD887" t="s">
        <v>5</v>
      </c>
      <c r="AE887">
        <v>1</v>
      </c>
      <c r="AH887" t="s">
        <v>10615</v>
      </c>
      <c r="AI887" t="s">
        <v>10614</v>
      </c>
      <c r="AK887" t="s">
        <v>10613</v>
      </c>
      <c r="AL887">
        <v>3</v>
      </c>
      <c r="AM887" s="5">
        <f t="shared" si="114"/>
        <v>0.14285714285714285</v>
      </c>
      <c r="AN887" s="4">
        <f t="shared" si="111"/>
        <v>2.1636825877643749E-4</v>
      </c>
      <c r="AO887" s="3"/>
      <c r="AP887">
        <v>0</v>
      </c>
      <c r="AR887" t="s">
        <v>0</v>
      </c>
      <c r="AT887" s="2" t="s">
        <v>19</v>
      </c>
      <c r="AU887" s="1">
        <f t="shared" si="115"/>
        <v>6.4910477632931238E-3</v>
      </c>
      <c r="AV887" s="1">
        <f t="shared" si="116"/>
        <v>1.0818412938821874E-2</v>
      </c>
      <c r="AW887" s="1">
        <f t="shared" si="117"/>
        <v>1.5145778114350625E-2</v>
      </c>
    </row>
    <row r="888" spans="1:49" x14ac:dyDescent="0.2">
      <c r="A888">
        <v>886</v>
      </c>
      <c r="B888" t="s">
        <v>10612</v>
      </c>
      <c r="C888" t="s">
        <v>10611</v>
      </c>
      <c r="F888" t="s">
        <v>10610</v>
      </c>
      <c r="G888" t="s">
        <v>15</v>
      </c>
      <c r="H888" t="s">
        <v>14</v>
      </c>
      <c r="I888" t="s">
        <v>10609</v>
      </c>
      <c r="J888" t="s">
        <v>10608</v>
      </c>
      <c r="K888" t="s">
        <v>10607</v>
      </c>
      <c r="L888" t="s">
        <v>10606</v>
      </c>
      <c r="M888" t="s">
        <v>10605</v>
      </c>
      <c r="N888">
        <v>4</v>
      </c>
      <c r="O888" t="s">
        <v>10604</v>
      </c>
      <c r="P888" t="s">
        <v>10603</v>
      </c>
      <c r="Q888" t="s">
        <v>10602</v>
      </c>
      <c r="R888" s="7">
        <v>36892</v>
      </c>
      <c r="S888" s="8">
        <f t="shared" si="112"/>
        <v>2001</v>
      </c>
      <c r="T888" s="8">
        <v>2001</v>
      </c>
      <c r="U888" s="8">
        <f t="shared" si="113"/>
        <v>21</v>
      </c>
      <c r="V888" s="7">
        <v>2001</v>
      </c>
      <c r="W888" t="s">
        <v>10587</v>
      </c>
      <c r="X888" s="2">
        <v>0.39800000000000002</v>
      </c>
      <c r="Y888" s="6">
        <f t="shared" si="110"/>
        <v>1.0624382691332319E-2</v>
      </c>
      <c r="AA888" t="s">
        <v>10586</v>
      </c>
      <c r="AB888">
        <v>26771</v>
      </c>
      <c r="AD888" t="s">
        <v>5</v>
      </c>
      <c r="AE888">
        <v>278</v>
      </c>
      <c r="AF888" s="10">
        <v>44228</v>
      </c>
      <c r="AH888" t="s">
        <v>10601</v>
      </c>
      <c r="AI888" t="s">
        <v>10600</v>
      </c>
      <c r="AJ888" t="s">
        <v>10599</v>
      </c>
      <c r="AK888" t="s">
        <v>10598</v>
      </c>
      <c r="AL888">
        <v>5</v>
      </c>
      <c r="AM888" s="5">
        <f t="shared" si="114"/>
        <v>0.23809523809523808</v>
      </c>
      <c r="AN888" s="4">
        <f t="shared" si="111"/>
        <v>3.6061376462739582E-4</v>
      </c>
      <c r="AO888" s="3"/>
      <c r="AP888">
        <v>0</v>
      </c>
      <c r="AQ888" t="s">
        <v>460</v>
      </c>
      <c r="AR888" t="s">
        <v>0</v>
      </c>
      <c r="AS888" t="s">
        <v>459</v>
      </c>
      <c r="AT888" s="2">
        <v>1.83</v>
      </c>
      <c r="AU888" s="1">
        <f t="shared" si="115"/>
        <v>0.75452520133208412</v>
      </c>
      <c r="AV888" s="1">
        <f t="shared" si="116"/>
        <v>0.54924982279798573</v>
      </c>
      <c r="AW888" s="1">
        <f t="shared" si="117"/>
        <v>0.34397444426388729</v>
      </c>
    </row>
    <row r="889" spans="1:49" x14ac:dyDescent="0.2">
      <c r="A889">
        <v>887</v>
      </c>
      <c r="B889" t="s">
        <v>10597</v>
      </c>
      <c r="C889" t="s">
        <v>10596</v>
      </c>
      <c r="F889" t="s">
        <v>10595</v>
      </c>
      <c r="G889" t="s">
        <v>15</v>
      </c>
      <c r="H889" t="s">
        <v>14</v>
      </c>
      <c r="I889" t="s">
        <v>10594</v>
      </c>
      <c r="J889" t="s">
        <v>10593</v>
      </c>
      <c r="K889" t="s">
        <v>10592</v>
      </c>
      <c r="L889" t="s">
        <v>10591</v>
      </c>
      <c r="M889" t="s">
        <v>2373</v>
      </c>
      <c r="N889">
        <v>3</v>
      </c>
      <c r="O889" t="s">
        <v>10590</v>
      </c>
      <c r="P889" t="s">
        <v>10589</v>
      </c>
      <c r="Q889" t="s">
        <v>10588</v>
      </c>
      <c r="R889" s="7">
        <v>36892</v>
      </c>
      <c r="S889" s="8">
        <f t="shared" si="112"/>
        <v>2001</v>
      </c>
      <c r="T889" s="8">
        <v>2001</v>
      </c>
      <c r="U889" s="8">
        <f t="shared" si="113"/>
        <v>21</v>
      </c>
      <c r="V889" s="7">
        <v>2001</v>
      </c>
      <c r="W889" t="s">
        <v>10587</v>
      </c>
      <c r="X889" s="2">
        <v>0.39800000000000002</v>
      </c>
      <c r="Y889" s="6">
        <f t="shared" si="110"/>
        <v>1.0624382691332319E-2</v>
      </c>
      <c r="AA889" t="s">
        <v>10586</v>
      </c>
      <c r="AB889">
        <v>26771</v>
      </c>
      <c r="AD889" t="s">
        <v>5</v>
      </c>
      <c r="AE889">
        <v>278</v>
      </c>
      <c r="AF889" s="10">
        <v>44228</v>
      </c>
      <c r="AH889" t="s">
        <v>10585</v>
      </c>
      <c r="AI889" t="s">
        <v>10584</v>
      </c>
      <c r="AK889" t="s">
        <v>10583</v>
      </c>
      <c r="AL889">
        <v>0</v>
      </c>
      <c r="AM889" s="5">
        <f t="shared" si="114"/>
        <v>0</v>
      </c>
      <c r="AN889" s="4">
        <f t="shared" si="111"/>
        <v>0</v>
      </c>
      <c r="AO889" s="3"/>
      <c r="AP889">
        <v>0</v>
      </c>
      <c r="AQ889" t="s">
        <v>10582</v>
      </c>
      <c r="AR889" t="s">
        <v>0</v>
      </c>
      <c r="AS889" t="s">
        <v>10581</v>
      </c>
      <c r="AT889" s="2">
        <v>1.83</v>
      </c>
      <c r="AU889" s="1">
        <f t="shared" si="115"/>
        <v>0.74370678839326232</v>
      </c>
      <c r="AV889" s="1">
        <f t="shared" si="116"/>
        <v>0.53121913456661596</v>
      </c>
      <c r="AW889" s="1">
        <f t="shared" si="117"/>
        <v>0.3187314807399696</v>
      </c>
    </row>
    <row r="890" spans="1:49" x14ac:dyDescent="0.2">
      <c r="A890">
        <v>888</v>
      </c>
      <c r="B890" t="s">
        <v>10580</v>
      </c>
      <c r="C890" t="s">
        <v>10579</v>
      </c>
      <c r="F890" t="s">
        <v>10578</v>
      </c>
      <c r="G890" t="s">
        <v>15</v>
      </c>
      <c r="H890" t="s">
        <v>14</v>
      </c>
      <c r="I890" t="s">
        <v>10577</v>
      </c>
      <c r="J890">
        <v>60005322</v>
      </c>
      <c r="K890" t="s">
        <v>682</v>
      </c>
      <c r="L890" t="s">
        <v>681</v>
      </c>
      <c r="M890" t="s">
        <v>339</v>
      </c>
      <c r="N890">
        <v>3</v>
      </c>
      <c r="O890" t="s">
        <v>10576</v>
      </c>
      <c r="P890" t="s">
        <v>10575</v>
      </c>
      <c r="Q890" t="s">
        <v>10574</v>
      </c>
      <c r="R890" s="7">
        <v>36892</v>
      </c>
      <c r="S890" s="8">
        <f t="shared" si="112"/>
        <v>2001</v>
      </c>
      <c r="T890" s="8">
        <v>2001</v>
      </c>
      <c r="U890" s="8">
        <f t="shared" si="113"/>
        <v>21</v>
      </c>
      <c r="V890" s="7">
        <v>2001</v>
      </c>
      <c r="W890" t="s">
        <v>10107</v>
      </c>
      <c r="X890" s="2">
        <v>0.53100000000000003</v>
      </c>
      <c r="Y890" s="6">
        <f t="shared" si="110"/>
        <v>1.4174741731400658E-2</v>
      </c>
      <c r="AA890">
        <v>8631042</v>
      </c>
      <c r="AB890">
        <v>27458</v>
      </c>
      <c r="AD890" t="s">
        <v>5</v>
      </c>
      <c r="AE890">
        <v>41</v>
      </c>
      <c r="AF890">
        <v>5</v>
      </c>
      <c r="AH890" t="s">
        <v>10573</v>
      </c>
      <c r="AI890" t="s">
        <v>10572</v>
      </c>
      <c r="AK890" t="s">
        <v>10571</v>
      </c>
      <c r="AL890">
        <v>2</v>
      </c>
      <c r="AM890" s="5">
        <f t="shared" si="114"/>
        <v>9.5238095238095233E-2</v>
      </c>
      <c r="AN890" s="4">
        <f t="shared" si="111"/>
        <v>1.4424550585095833E-4</v>
      </c>
      <c r="AO890" s="3"/>
      <c r="AP890">
        <v>0</v>
      </c>
      <c r="AR890" t="s">
        <v>0</v>
      </c>
      <c r="AT890" s="2">
        <v>1.5629999999999999</v>
      </c>
      <c r="AU890" s="1">
        <f t="shared" si="115"/>
        <v>0.99655928637357472</v>
      </c>
      <c r="AV890" s="1">
        <f t="shared" si="116"/>
        <v>0.71594936186258085</v>
      </c>
      <c r="AW890" s="1">
        <f t="shared" si="117"/>
        <v>0.43533943735158687</v>
      </c>
    </row>
    <row r="891" spans="1:49" x14ac:dyDescent="0.2">
      <c r="A891">
        <v>889</v>
      </c>
      <c r="B891" t="s">
        <v>10570</v>
      </c>
      <c r="C891" t="s">
        <v>10569</v>
      </c>
      <c r="F891" t="s">
        <v>10568</v>
      </c>
      <c r="G891" t="s">
        <v>15</v>
      </c>
      <c r="H891" t="s">
        <v>14</v>
      </c>
      <c r="I891" t="s">
        <v>10567</v>
      </c>
      <c r="J891" t="s">
        <v>10566</v>
      </c>
      <c r="K891" t="s">
        <v>10565</v>
      </c>
      <c r="L891" t="s">
        <v>10564</v>
      </c>
      <c r="M891" t="s">
        <v>2206</v>
      </c>
      <c r="N891">
        <v>10</v>
      </c>
      <c r="O891" t="s">
        <v>10563</v>
      </c>
      <c r="P891" t="s">
        <v>10562</v>
      </c>
      <c r="Q891" t="s">
        <v>10561</v>
      </c>
      <c r="R891" s="7">
        <v>36892</v>
      </c>
      <c r="S891" s="8">
        <f t="shared" si="112"/>
        <v>2001</v>
      </c>
      <c r="T891" s="8">
        <v>2001</v>
      </c>
      <c r="U891" s="8">
        <f t="shared" si="113"/>
        <v>21</v>
      </c>
      <c r="V891" s="7">
        <v>37226</v>
      </c>
      <c r="W891" t="s">
        <v>718</v>
      </c>
      <c r="X891" s="2">
        <v>2.137</v>
      </c>
      <c r="Y891" s="6">
        <f t="shared" si="110"/>
        <v>5.7045994500947654E-2</v>
      </c>
      <c r="AA891">
        <v>46361</v>
      </c>
      <c r="AB891">
        <v>26750</v>
      </c>
      <c r="AD891" t="s">
        <v>5</v>
      </c>
      <c r="AE891">
        <v>379</v>
      </c>
      <c r="AF891">
        <v>3</v>
      </c>
      <c r="AH891" t="s">
        <v>10560</v>
      </c>
      <c r="AI891" t="s">
        <v>10559</v>
      </c>
      <c r="AJ891" t="s">
        <v>10558</v>
      </c>
      <c r="AK891" t="s">
        <v>10557</v>
      </c>
      <c r="AL891">
        <v>28</v>
      </c>
      <c r="AM891" s="5">
        <f t="shared" si="114"/>
        <v>1.3333333333333333</v>
      </c>
      <c r="AN891" s="4">
        <f t="shared" si="111"/>
        <v>2.0194370819134164E-3</v>
      </c>
      <c r="AO891" s="3"/>
      <c r="AP891">
        <v>1</v>
      </c>
      <c r="AR891" t="s">
        <v>0</v>
      </c>
      <c r="AT891" s="2" t="s">
        <v>19</v>
      </c>
      <c r="AU891" s="1">
        <f t="shared" si="115"/>
        <v>4.0538027275237383</v>
      </c>
      <c r="AV891" s="1">
        <f t="shared" si="116"/>
        <v>2.9532715791430535</v>
      </c>
      <c r="AW891" s="1">
        <f t="shared" si="117"/>
        <v>1.8527404307623685</v>
      </c>
    </row>
    <row r="892" spans="1:49" x14ac:dyDescent="0.2">
      <c r="A892">
        <v>890</v>
      </c>
      <c r="B892" t="s">
        <v>10556</v>
      </c>
      <c r="C892" t="s">
        <v>10555</v>
      </c>
      <c r="F892" t="s">
        <v>10554</v>
      </c>
      <c r="G892" t="s">
        <v>15</v>
      </c>
      <c r="H892" t="s">
        <v>14</v>
      </c>
      <c r="I892" t="s">
        <v>10553</v>
      </c>
      <c r="J892" t="s">
        <v>10552</v>
      </c>
      <c r="K892" t="s">
        <v>10551</v>
      </c>
      <c r="L892" t="s">
        <v>10550</v>
      </c>
      <c r="M892" t="s">
        <v>263</v>
      </c>
      <c r="N892">
        <v>3</v>
      </c>
      <c r="O892" t="s">
        <v>10549</v>
      </c>
      <c r="P892" t="s">
        <v>10548</v>
      </c>
      <c r="Q892" t="s">
        <v>10547</v>
      </c>
      <c r="R892" s="7">
        <v>36892</v>
      </c>
      <c r="S892" s="8">
        <f t="shared" si="112"/>
        <v>2001</v>
      </c>
      <c r="T892" s="8">
        <v>2001</v>
      </c>
      <c r="U892" s="8">
        <f t="shared" si="113"/>
        <v>21</v>
      </c>
      <c r="V892" s="7">
        <v>37165</v>
      </c>
      <c r="W892" t="s">
        <v>10546</v>
      </c>
      <c r="X892" s="2">
        <v>0.74099999999999999</v>
      </c>
      <c r="Y892" s="6">
        <f t="shared" si="110"/>
        <v>1.9780571794666454E-2</v>
      </c>
      <c r="AA892">
        <v>7403224</v>
      </c>
      <c r="AB892">
        <v>12341</v>
      </c>
      <c r="AD892" t="s">
        <v>5</v>
      </c>
      <c r="AE892">
        <v>18</v>
      </c>
      <c r="AF892">
        <v>10</v>
      </c>
      <c r="AH892" t="s">
        <v>10545</v>
      </c>
      <c r="AI892" t="s">
        <v>10544</v>
      </c>
      <c r="AK892" t="s">
        <v>10543</v>
      </c>
      <c r="AL892">
        <v>51</v>
      </c>
      <c r="AM892" s="5">
        <f t="shared" si="114"/>
        <v>2.4285714285714284</v>
      </c>
      <c r="AN892" s="4">
        <f t="shared" si="111"/>
        <v>3.678260399199437E-3</v>
      </c>
      <c r="AO892" s="3"/>
      <c r="AP892">
        <v>0</v>
      </c>
      <c r="AR892" t="s">
        <v>0</v>
      </c>
      <c r="AT892" s="2" t="s">
        <v>19</v>
      </c>
      <c r="AU892" s="1">
        <f t="shared" si="115"/>
        <v>1.4949878376026349</v>
      </c>
      <c r="AV892" s="1">
        <f t="shared" si="116"/>
        <v>1.1729416096932945</v>
      </c>
      <c r="AW892" s="1">
        <f t="shared" si="117"/>
        <v>0.85089538178395419</v>
      </c>
    </row>
    <row r="893" spans="1:49" x14ac:dyDescent="0.2">
      <c r="A893">
        <v>891</v>
      </c>
      <c r="B893" t="s">
        <v>10542</v>
      </c>
      <c r="C893" t="s">
        <v>10541</v>
      </c>
      <c r="F893" t="s">
        <v>10540</v>
      </c>
      <c r="G893" t="s">
        <v>15</v>
      </c>
      <c r="H893" t="s">
        <v>14</v>
      </c>
      <c r="I893" t="s">
        <v>10539</v>
      </c>
      <c r="J893">
        <v>60021243</v>
      </c>
      <c r="K893" t="s">
        <v>10538</v>
      </c>
      <c r="L893" t="s">
        <v>85</v>
      </c>
      <c r="M893" t="s">
        <v>10</v>
      </c>
      <c r="N893">
        <v>6</v>
      </c>
      <c r="O893" t="s">
        <v>10537</v>
      </c>
      <c r="P893" t="s">
        <v>10536</v>
      </c>
      <c r="Q893" t="s">
        <v>10535</v>
      </c>
      <c r="R893" s="7">
        <v>36892</v>
      </c>
      <c r="S893" s="8">
        <f t="shared" si="112"/>
        <v>2001</v>
      </c>
      <c r="T893" s="8">
        <v>2001</v>
      </c>
      <c r="U893" s="8">
        <f t="shared" si="113"/>
        <v>21</v>
      </c>
      <c r="V893" s="7">
        <v>37104</v>
      </c>
      <c r="W893" t="s">
        <v>10427</v>
      </c>
      <c r="X893" s="2">
        <v>0.52200000000000002</v>
      </c>
      <c r="Y893" s="6">
        <f t="shared" si="110"/>
        <v>1.393449187154641E-2</v>
      </c>
      <c r="AA893">
        <v>9927689</v>
      </c>
      <c r="AB893">
        <v>27424</v>
      </c>
      <c r="AD893" t="s">
        <v>5</v>
      </c>
      <c r="AE893">
        <v>19</v>
      </c>
      <c r="AF893">
        <v>8</v>
      </c>
      <c r="AH893" t="s">
        <v>10534</v>
      </c>
      <c r="AI893" t="s">
        <v>10533</v>
      </c>
      <c r="AJ893" t="s">
        <v>10532</v>
      </c>
      <c r="AK893" t="s">
        <v>10531</v>
      </c>
      <c r="AL893">
        <v>45</v>
      </c>
      <c r="AM893" s="5">
        <f t="shared" si="114"/>
        <v>2.1428571428571428</v>
      </c>
      <c r="AN893" s="4">
        <f t="shared" si="111"/>
        <v>3.2455238816465623E-3</v>
      </c>
      <c r="AO893" s="3"/>
      <c r="AP893">
        <v>1</v>
      </c>
      <c r="AR893" t="s">
        <v>0</v>
      </c>
      <c r="AT893" s="2">
        <v>1.88</v>
      </c>
      <c r="AU893" s="1">
        <f t="shared" si="115"/>
        <v>1.0727801474576455</v>
      </c>
      <c r="AV893" s="1">
        <f t="shared" si="116"/>
        <v>0.8590007876596486</v>
      </c>
      <c r="AW893" s="1">
        <f t="shared" si="117"/>
        <v>0.64522142786165171</v>
      </c>
    </row>
    <row r="894" spans="1:49" x14ac:dyDescent="0.2">
      <c r="A894">
        <v>892</v>
      </c>
      <c r="B894" t="s">
        <v>10530</v>
      </c>
      <c r="C894" t="s">
        <v>10529</v>
      </c>
      <c r="F894" t="s">
        <v>10528</v>
      </c>
      <c r="G894" t="s">
        <v>15</v>
      </c>
      <c r="H894" t="s">
        <v>14</v>
      </c>
      <c r="I894" t="s">
        <v>10527</v>
      </c>
      <c r="J894" t="s">
        <v>10526</v>
      </c>
      <c r="K894" t="s">
        <v>10525</v>
      </c>
      <c r="L894" t="s">
        <v>10524</v>
      </c>
      <c r="M894" t="s">
        <v>10523</v>
      </c>
      <c r="N894">
        <v>6</v>
      </c>
      <c r="O894" t="s">
        <v>10522</v>
      </c>
      <c r="P894" t="s">
        <v>10521</v>
      </c>
      <c r="Q894" t="s">
        <v>10520</v>
      </c>
      <c r="R894" s="7">
        <v>36892</v>
      </c>
      <c r="S894" s="8">
        <f t="shared" si="112"/>
        <v>2001</v>
      </c>
      <c r="T894" s="8">
        <v>2001</v>
      </c>
      <c r="U894" s="8">
        <f t="shared" si="113"/>
        <v>21</v>
      </c>
      <c r="V894" s="7">
        <v>36892</v>
      </c>
      <c r="W894" t="s">
        <v>10427</v>
      </c>
      <c r="X894" s="2">
        <v>0.52200000000000002</v>
      </c>
      <c r="Y894" s="6">
        <f t="shared" si="110"/>
        <v>1.393449187154641E-2</v>
      </c>
      <c r="AA894">
        <v>9927689</v>
      </c>
      <c r="AB894">
        <v>27424</v>
      </c>
      <c r="AD894" t="s">
        <v>5</v>
      </c>
      <c r="AE894">
        <v>18</v>
      </c>
      <c r="AF894">
        <v>12</v>
      </c>
      <c r="AH894" t="s">
        <v>10519</v>
      </c>
      <c r="AI894" t="s">
        <v>10518</v>
      </c>
      <c r="AJ894" t="s">
        <v>10517</v>
      </c>
      <c r="AK894" t="s">
        <v>10516</v>
      </c>
      <c r="AL894">
        <v>10</v>
      </c>
      <c r="AM894" s="5">
        <f t="shared" si="114"/>
        <v>0.47619047619047616</v>
      </c>
      <c r="AN894" s="4">
        <f t="shared" si="111"/>
        <v>7.2122752925479164E-4</v>
      </c>
      <c r="AO894" s="3"/>
      <c r="AP894">
        <v>1</v>
      </c>
      <c r="AQ894" t="s">
        <v>10515</v>
      </c>
      <c r="AR894" t="s">
        <v>0</v>
      </c>
      <c r="AS894" t="s">
        <v>10514</v>
      </c>
      <c r="AT894" s="2">
        <v>1.88</v>
      </c>
      <c r="AU894" s="1">
        <f t="shared" si="115"/>
        <v>0.99705125688589247</v>
      </c>
      <c r="AV894" s="1">
        <f t="shared" si="116"/>
        <v>0.73278597004006008</v>
      </c>
      <c r="AW894" s="1">
        <f t="shared" si="117"/>
        <v>0.46852068319422774</v>
      </c>
    </row>
    <row r="895" spans="1:49" x14ac:dyDescent="0.2">
      <c r="A895">
        <v>893</v>
      </c>
      <c r="B895" t="s">
        <v>10513</v>
      </c>
      <c r="C895" t="s">
        <v>10512</v>
      </c>
      <c r="F895" t="s">
        <v>10511</v>
      </c>
      <c r="G895" t="s">
        <v>15</v>
      </c>
      <c r="H895" t="s">
        <v>14</v>
      </c>
      <c r="I895" t="s">
        <v>10510</v>
      </c>
      <c r="J895" t="s">
        <v>10509</v>
      </c>
      <c r="K895" t="s">
        <v>10508</v>
      </c>
      <c r="L895" t="s">
        <v>10507</v>
      </c>
      <c r="M895" t="s">
        <v>1802</v>
      </c>
      <c r="N895">
        <v>3</v>
      </c>
      <c r="O895" t="s">
        <v>10506</v>
      </c>
      <c r="P895" t="s">
        <v>10505</v>
      </c>
      <c r="Q895" t="s">
        <v>10504</v>
      </c>
      <c r="R895" s="7">
        <v>36892</v>
      </c>
      <c r="S895" s="8">
        <f t="shared" si="112"/>
        <v>2001</v>
      </c>
      <c r="T895" s="8">
        <v>2001</v>
      </c>
      <c r="U895" s="8">
        <f t="shared" si="113"/>
        <v>21</v>
      </c>
      <c r="V895" s="7">
        <v>37104</v>
      </c>
      <c r="W895" t="s">
        <v>10427</v>
      </c>
      <c r="X895" s="2">
        <v>0.52200000000000002</v>
      </c>
      <c r="Y895" s="6">
        <f t="shared" si="110"/>
        <v>1.393449187154641E-2</v>
      </c>
      <c r="AA895">
        <v>9927689</v>
      </c>
      <c r="AB895">
        <v>27424</v>
      </c>
      <c r="AD895" t="s">
        <v>5</v>
      </c>
      <c r="AE895">
        <v>19</v>
      </c>
      <c r="AF895">
        <v>8</v>
      </c>
      <c r="AH895" t="s">
        <v>10503</v>
      </c>
      <c r="AI895" t="s">
        <v>10502</v>
      </c>
      <c r="AJ895" t="s">
        <v>10501</v>
      </c>
      <c r="AK895" t="s">
        <v>10500</v>
      </c>
      <c r="AL895">
        <v>26</v>
      </c>
      <c r="AM895" s="5">
        <f t="shared" si="114"/>
        <v>1.2380952380952381</v>
      </c>
      <c r="AN895" s="4">
        <f t="shared" si="111"/>
        <v>1.8751915760624584E-3</v>
      </c>
      <c r="AO895" s="3"/>
      <c r="AP895">
        <v>1</v>
      </c>
      <c r="AR895" t="s">
        <v>0</v>
      </c>
      <c r="AT895" s="2">
        <v>1.88</v>
      </c>
      <c r="AU895" s="1">
        <f t="shared" si="115"/>
        <v>1.0316701782901223</v>
      </c>
      <c r="AV895" s="1">
        <f t="shared" si="116"/>
        <v>0.79048417238044344</v>
      </c>
      <c r="AW895" s="1">
        <f t="shared" si="117"/>
        <v>0.54929816647076435</v>
      </c>
    </row>
    <row r="896" spans="1:49" x14ac:dyDescent="0.2">
      <c r="A896">
        <v>894</v>
      </c>
      <c r="B896" t="s">
        <v>10499</v>
      </c>
      <c r="C896" t="s">
        <v>10498</v>
      </c>
      <c r="F896" t="s">
        <v>10497</v>
      </c>
      <c r="G896" t="s">
        <v>15</v>
      </c>
      <c r="H896" t="s">
        <v>14</v>
      </c>
      <c r="I896" t="s">
        <v>10496</v>
      </c>
      <c r="J896" t="s">
        <v>10495</v>
      </c>
      <c r="K896" t="s">
        <v>10494</v>
      </c>
      <c r="L896" t="s">
        <v>10493</v>
      </c>
      <c r="M896" t="s">
        <v>10492</v>
      </c>
      <c r="N896">
        <v>6</v>
      </c>
      <c r="O896" t="s">
        <v>10491</v>
      </c>
      <c r="P896" t="s">
        <v>10490</v>
      </c>
      <c r="Q896" t="s">
        <v>10489</v>
      </c>
      <c r="R896" s="7">
        <v>36892</v>
      </c>
      <c r="S896" s="8">
        <f t="shared" si="112"/>
        <v>2001</v>
      </c>
      <c r="T896" s="8">
        <v>2001</v>
      </c>
      <c r="U896" s="8">
        <f t="shared" si="113"/>
        <v>21</v>
      </c>
      <c r="V896" s="7">
        <v>37104</v>
      </c>
      <c r="W896" t="s">
        <v>10427</v>
      </c>
      <c r="X896" s="2">
        <v>0.52200000000000002</v>
      </c>
      <c r="Y896" s="6">
        <f t="shared" si="110"/>
        <v>1.393449187154641E-2</v>
      </c>
      <c r="AA896">
        <v>9927689</v>
      </c>
      <c r="AB896">
        <v>27424</v>
      </c>
      <c r="AD896" t="s">
        <v>5</v>
      </c>
      <c r="AE896">
        <v>19</v>
      </c>
      <c r="AF896">
        <v>8</v>
      </c>
      <c r="AH896" t="s">
        <v>10488</v>
      </c>
      <c r="AI896" t="s">
        <v>10487</v>
      </c>
      <c r="AJ896" t="s">
        <v>10486</v>
      </c>
      <c r="AK896" t="s">
        <v>10485</v>
      </c>
      <c r="AL896">
        <v>18</v>
      </c>
      <c r="AM896" s="5">
        <f t="shared" si="114"/>
        <v>0.8571428571428571</v>
      </c>
      <c r="AN896" s="4">
        <f t="shared" si="111"/>
        <v>1.2982095526586248E-3</v>
      </c>
      <c r="AO896" s="3"/>
      <c r="AP896">
        <v>1</v>
      </c>
      <c r="AR896" t="s">
        <v>0</v>
      </c>
      <c r="AT896" s="2">
        <v>1.88</v>
      </c>
      <c r="AU896" s="1">
        <f t="shared" si="115"/>
        <v>1.0143607175880076</v>
      </c>
      <c r="AV896" s="1">
        <f t="shared" si="116"/>
        <v>0.76163507121025176</v>
      </c>
      <c r="AW896" s="1">
        <f t="shared" si="117"/>
        <v>0.50890942483249602</v>
      </c>
    </row>
    <row r="897" spans="1:49" x14ac:dyDescent="0.2">
      <c r="A897">
        <v>895</v>
      </c>
      <c r="B897" t="s">
        <v>10484</v>
      </c>
      <c r="C897" t="s">
        <v>10483</v>
      </c>
      <c r="F897" t="s">
        <v>10482</v>
      </c>
      <c r="G897" t="s">
        <v>15</v>
      </c>
      <c r="H897" t="s">
        <v>14</v>
      </c>
      <c r="I897" t="s">
        <v>10481</v>
      </c>
      <c r="J897">
        <v>60068504</v>
      </c>
      <c r="K897" t="s">
        <v>7713</v>
      </c>
      <c r="L897" t="s">
        <v>7712</v>
      </c>
      <c r="M897" t="s">
        <v>7711</v>
      </c>
      <c r="N897">
        <v>4</v>
      </c>
      <c r="O897" t="s">
        <v>10480</v>
      </c>
      <c r="P897" t="s">
        <v>10479</v>
      </c>
      <c r="Q897" t="s">
        <v>10478</v>
      </c>
      <c r="R897" s="7">
        <v>36892</v>
      </c>
      <c r="S897" s="8">
        <f t="shared" si="112"/>
        <v>2001</v>
      </c>
      <c r="T897" s="8">
        <v>2001</v>
      </c>
      <c r="U897" s="8">
        <f t="shared" si="113"/>
        <v>21</v>
      </c>
      <c r="V897" s="7">
        <v>2001</v>
      </c>
      <c r="W897" t="s">
        <v>10477</v>
      </c>
      <c r="X897" s="2">
        <v>0.78800000000000003</v>
      </c>
      <c r="Y897" s="6">
        <f t="shared" si="110"/>
        <v>2.1035209951683086E-2</v>
      </c>
      <c r="AA897">
        <v>9226435</v>
      </c>
      <c r="AB897">
        <v>27195</v>
      </c>
      <c r="AD897" t="s">
        <v>5</v>
      </c>
      <c r="AE897">
        <v>11</v>
      </c>
      <c r="AF897">
        <v>2</v>
      </c>
      <c r="AH897" t="s">
        <v>10476</v>
      </c>
      <c r="AI897" t="s">
        <v>10475</v>
      </c>
      <c r="AJ897" t="s">
        <v>10474</v>
      </c>
      <c r="AK897" t="s">
        <v>10473</v>
      </c>
      <c r="AL897">
        <v>28</v>
      </c>
      <c r="AM897" s="5">
        <f t="shared" si="114"/>
        <v>1.3333333333333333</v>
      </c>
      <c r="AN897" s="4">
        <f t="shared" si="111"/>
        <v>2.0194370819134164E-3</v>
      </c>
      <c r="AO897" s="3"/>
      <c r="AP897">
        <v>0</v>
      </c>
      <c r="AQ897" t="s">
        <v>10472</v>
      </c>
      <c r="AR897" t="s">
        <v>10471</v>
      </c>
      <c r="AS897" t="s">
        <v>10470</v>
      </c>
      <c r="AT897" s="2">
        <v>2.012</v>
      </c>
      <c r="AU897" s="1">
        <f t="shared" si="115"/>
        <v>1.5330478090752184</v>
      </c>
      <c r="AV897" s="1">
        <f t="shared" si="116"/>
        <v>1.1527323516798251</v>
      </c>
      <c r="AW897" s="1">
        <f t="shared" si="117"/>
        <v>0.77241689428443161</v>
      </c>
    </row>
    <row r="898" spans="1:49" x14ac:dyDescent="0.2">
      <c r="A898">
        <v>896</v>
      </c>
      <c r="B898" t="s">
        <v>10469</v>
      </c>
      <c r="C898" t="s">
        <v>10468</v>
      </c>
      <c r="F898" t="s">
        <v>10467</v>
      </c>
      <c r="G898" t="s">
        <v>15</v>
      </c>
      <c r="H898" t="s">
        <v>14</v>
      </c>
      <c r="I898" t="s">
        <v>10466</v>
      </c>
      <c r="J898" t="s">
        <v>10465</v>
      </c>
      <c r="K898" t="s">
        <v>10464</v>
      </c>
      <c r="L898" t="s">
        <v>10463</v>
      </c>
      <c r="M898" t="s">
        <v>10462</v>
      </c>
      <c r="N898">
        <v>2</v>
      </c>
      <c r="O898" t="s">
        <v>10461</v>
      </c>
      <c r="P898" t="s">
        <v>10460</v>
      </c>
      <c r="Q898" t="s">
        <v>10459</v>
      </c>
      <c r="R898" s="7">
        <v>36892</v>
      </c>
      <c r="S898" s="8">
        <f t="shared" si="112"/>
        <v>2001</v>
      </c>
      <c r="T898" s="8">
        <v>2001</v>
      </c>
      <c r="U898" s="8">
        <f t="shared" si="113"/>
        <v>21</v>
      </c>
      <c r="V898" s="7">
        <v>2001</v>
      </c>
      <c r="W898" t="s">
        <v>10458</v>
      </c>
      <c r="X898" s="2">
        <v>0.627</v>
      </c>
      <c r="Y898" s="6">
        <f t="shared" si="110"/>
        <v>1.6737406903179305E-2</v>
      </c>
      <c r="AA898">
        <v>218839</v>
      </c>
      <c r="AB898">
        <v>76747</v>
      </c>
      <c r="AC898">
        <v>20786913</v>
      </c>
      <c r="AD898" t="s">
        <v>5</v>
      </c>
      <c r="AE898">
        <v>40</v>
      </c>
      <c r="AF898">
        <v>2</v>
      </c>
      <c r="AH898" t="s">
        <v>10457</v>
      </c>
      <c r="AI898" t="s">
        <v>10456</v>
      </c>
      <c r="AJ898" t="s">
        <v>10455</v>
      </c>
      <c r="AK898" t="s">
        <v>10454</v>
      </c>
      <c r="AL898">
        <v>3</v>
      </c>
      <c r="AM898" s="5">
        <f t="shared" si="114"/>
        <v>0.14285714285714285</v>
      </c>
      <c r="AN898" s="4">
        <f t="shared" si="111"/>
        <v>2.1636825877643749E-4</v>
      </c>
      <c r="AO898" s="3"/>
      <c r="AP898">
        <v>0</v>
      </c>
      <c r="AQ898" t="s">
        <v>10453</v>
      </c>
      <c r="AR898" t="s">
        <v>0</v>
      </c>
      <c r="AS898" t="s">
        <v>10452</v>
      </c>
      <c r="AT898" s="2">
        <v>2.5840000000000001</v>
      </c>
      <c r="AU898" s="1">
        <f t="shared" si="115"/>
        <v>1.1781095309858445</v>
      </c>
      <c r="AV898" s="1">
        <f t="shared" si="116"/>
        <v>0.8476887580977871</v>
      </c>
      <c r="AW898" s="1">
        <f t="shared" si="117"/>
        <v>0.51726798520972972</v>
      </c>
    </row>
    <row r="899" spans="1:49" x14ac:dyDescent="0.2">
      <c r="A899">
        <v>897</v>
      </c>
      <c r="B899" t="s">
        <v>10451</v>
      </c>
      <c r="F899" t="s">
        <v>10450</v>
      </c>
      <c r="G899" t="s">
        <v>15</v>
      </c>
      <c r="H899" t="s">
        <v>14</v>
      </c>
      <c r="I899" t="s">
        <v>10449</v>
      </c>
      <c r="J899" t="s">
        <v>10443</v>
      </c>
      <c r="K899" t="s">
        <v>10448</v>
      </c>
      <c r="L899" t="s">
        <v>10447</v>
      </c>
      <c r="M899" t="s">
        <v>10446</v>
      </c>
      <c r="N899">
        <v>2</v>
      </c>
      <c r="O899" t="s">
        <v>10445</v>
      </c>
      <c r="P899" t="s">
        <v>10444</v>
      </c>
      <c r="Q899" t="s">
        <v>10443</v>
      </c>
      <c r="R899" s="7">
        <v>36892</v>
      </c>
      <c r="S899" s="8">
        <f t="shared" si="112"/>
        <v>2001</v>
      </c>
      <c r="T899" s="8">
        <v>2001</v>
      </c>
      <c r="U899" s="8">
        <f t="shared" si="113"/>
        <v>21</v>
      </c>
      <c r="V899" s="7">
        <v>2001</v>
      </c>
      <c r="W899" t="s">
        <v>10442</v>
      </c>
      <c r="X899" s="2">
        <v>0.58699999999999997</v>
      </c>
      <c r="Y899" s="6">
        <f t="shared" ref="Y899:Y962" si="118">(X899-$Z$3)/($Z$2-$Z$3)</f>
        <v>1.5669629748271536E-2</v>
      </c>
      <c r="AA899">
        <v>5779073</v>
      </c>
      <c r="AB899">
        <v>12966</v>
      </c>
      <c r="AD899" t="s">
        <v>5</v>
      </c>
      <c r="AE899">
        <v>39</v>
      </c>
      <c r="AF899">
        <v>2</v>
      </c>
      <c r="AH899" t="s">
        <v>10441</v>
      </c>
      <c r="AI899" t="s">
        <v>10440</v>
      </c>
      <c r="AK899" t="s">
        <v>10439</v>
      </c>
      <c r="AL899">
        <v>3</v>
      </c>
      <c r="AM899" s="5">
        <f t="shared" si="114"/>
        <v>0.14285714285714285</v>
      </c>
      <c r="AN899" s="4">
        <f t="shared" ref="AN899:AN962" si="119">(AM899-$AO$3)/($AO$2-$AO$3)</f>
        <v>2.1636825877643749E-4</v>
      </c>
      <c r="AO899" s="3"/>
      <c r="AP899">
        <v>0</v>
      </c>
      <c r="AR899" t="s">
        <v>0</v>
      </c>
      <c r="AT899" s="2">
        <v>3.2370000000000001</v>
      </c>
      <c r="AU899" s="1">
        <f t="shared" si="115"/>
        <v>1.1033651301423004</v>
      </c>
      <c r="AV899" s="1">
        <f t="shared" si="116"/>
        <v>0.79429990035239861</v>
      </c>
      <c r="AW899" s="1">
        <f t="shared" si="117"/>
        <v>0.48523467056249669</v>
      </c>
    </row>
    <row r="900" spans="1:49" x14ac:dyDescent="0.2">
      <c r="A900">
        <v>898</v>
      </c>
      <c r="B900" t="s">
        <v>10438</v>
      </c>
      <c r="C900" t="s">
        <v>10437</v>
      </c>
      <c r="F900" t="s">
        <v>10436</v>
      </c>
      <c r="G900" t="s">
        <v>15</v>
      </c>
      <c r="H900" t="s">
        <v>14</v>
      </c>
      <c r="I900" t="s">
        <v>10435</v>
      </c>
      <c r="J900" t="s">
        <v>10434</v>
      </c>
      <c r="K900" t="s">
        <v>10433</v>
      </c>
      <c r="L900" t="s">
        <v>10432</v>
      </c>
      <c r="M900" t="s">
        <v>10431</v>
      </c>
      <c r="N900">
        <v>3</v>
      </c>
      <c r="O900" t="s">
        <v>10430</v>
      </c>
      <c r="P900" t="s">
        <v>10429</v>
      </c>
      <c r="Q900" t="s">
        <v>10428</v>
      </c>
      <c r="R900" s="7">
        <v>36892</v>
      </c>
      <c r="S900" s="8">
        <f t="shared" si="112"/>
        <v>2001</v>
      </c>
      <c r="T900" s="8">
        <v>2001</v>
      </c>
      <c r="U900" s="8">
        <f t="shared" si="113"/>
        <v>21</v>
      </c>
      <c r="V900" s="7">
        <v>36892</v>
      </c>
      <c r="W900" t="s">
        <v>10427</v>
      </c>
      <c r="X900" s="2">
        <v>0.52200000000000002</v>
      </c>
      <c r="Y900" s="6">
        <f t="shared" si="118"/>
        <v>1.393449187154641E-2</v>
      </c>
      <c r="AA900">
        <v>9927689</v>
      </c>
      <c r="AB900">
        <v>27424</v>
      </c>
      <c r="AD900" t="s">
        <v>5</v>
      </c>
      <c r="AE900">
        <v>18</v>
      </c>
      <c r="AF900">
        <v>12</v>
      </c>
      <c r="AH900" t="s">
        <v>10426</v>
      </c>
      <c r="AI900" t="s">
        <v>10425</v>
      </c>
      <c r="AJ900" t="s">
        <v>10424</v>
      </c>
      <c r="AK900" t="s">
        <v>10423</v>
      </c>
      <c r="AL900">
        <v>20</v>
      </c>
      <c r="AM900" s="5">
        <f t="shared" si="114"/>
        <v>0.95238095238095233</v>
      </c>
      <c r="AN900" s="4">
        <f t="shared" si="119"/>
        <v>1.4424550585095833E-3</v>
      </c>
      <c r="AO900" s="3"/>
      <c r="AP900">
        <v>1</v>
      </c>
      <c r="AQ900" t="s">
        <v>6287</v>
      </c>
      <c r="AR900" t="s">
        <v>0</v>
      </c>
      <c r="AS900" t="s">
        <v>10422</v>
      </c>
      <c r="AT900" s="2">
        <v>1.88</v>
      </c>
      <c r="AU900" s="1">
        <f t="shared" si="115"/>
        <v>1.0186880827635363</v>
      </c>
      <c r="AV900" s="1">
        <f t="shared" si="116"/>
        <v>0.76884734650279962</v>
      </c>
      <c r="AW900" s="1">
        <f t="shared" si="117"/>
        <v>0.51900661024206307</v>
      </c>
    </row>
    <row r="901" spans="1:49" x14ac:dyDescent="0.2">
      <c r="A901">
        <v>899</v>
      </c>
      <c r="B901" t="s">
        <v>10421</v>
      </c>
      <c r="C901" t="s">
        <v>10420</v>
      </c>
      <c r="F901" t="s">
        <v>10419</v>
      </c>
      <c r="G901" t="s">
        <v>15</v>
      </c>
      <c r="H901" t="s">
        <v>14</v>
      </c>
      <c r="I901" t="s">
        <v>7364</v>
      </c>
      <c r="J901">
        <v>60029116</v>
      </c>
      <c r="K901" t="s">
        <v>10418</v>
      </c>
      <c r="L901" t="s">
        <v>10417</v>
      </c>
      <c r="M901" t="s">
        <v>782</v>
      </c>
      <c r="N901">
        <v>3</v>
      </c>
      <c r="O901" t="s">
        <v>10416</v>
      </c>
      <c r="P901" t="s">
        <v>10415</v>
      </c>
      <c r="Q901" t="s">
        <v>10414</v>
      </c>
      <c r="R901" s="7">
        <v>36892</v>
      </c>
      <c r="S901" s="8">
        <f t="shared" si="112"/>
        <v>2001</v>
      </c>
      <c r="T901" s="8">
        <v>2001</v>
      </c>
      <c r="U901" s="8">
        <f t="shared" si="113"/>
        <v>21</v>
      </c>
      <c r="V901" s="7">
        <v>37226</v>
      </c>
      <c r="W901" t="s">
        <v>913</v>
      </c>
      <c r="X901" s="2">
        <v>0.30199999999999999</v>
      </c>
      <c r="Y901" s="6">
        <f t="shared" si="118"/>
        <v>8.0617175195536687E-3</v>
      </c>
      <c r="AA901">
        <v>9296212</v>
      </c>
      <c r="AB901">
        <v>20725</v>
      </c>
      <c r="AD901" t="s">
        <v>5</v>
      </c>
      <c r="AE901">
        <v>19</v>
      </c>
      <c r="AF901">
        <v>3</v>
      </c>
      <c r="AH901" t="s">
        <v>10413</v>
      </c>
      <c r="AI901" t="s">
        <v>10412</v>
      </c>
      <c r="AJ901" t="s">
        <v>10411</v>
      </c>
      <c r="AK901" t="s">
        <v>10410</v>
      </c>
      <c r="AL901">
        <v>37</v>
      </c>
      <c r="AM901" s="5">
        <f t="shared" si="114"/>
        <v>1.7619047619047619</v>
      </c>
      <c r="AN901" s="4">
        <f t="shared" si="119"/>
        <v>2.668541858242729E-3</v>
      </c>
      <c r="AO901" s="3"/>
      <c r="AP901">
        <v>0</v>
      </c>
      <c r="AR901" t="s">
        <v>0</v>
      </c>
      <c r="AT901" s="2">
        <v>1.671</v>
      </c>
      <c r="AU901" s="1">
        <f t="shared" si="115"/>
        <v>0.6443764821160386</v>
      </c>
      <c r="AV901" s="1">
        <f t="shared" si="116"/>
        <v>0.53651296888981981</v>
      </c>
      <c r="AW901" s="1">
        <f t="shared" si="117"/>
        <v>0.42864945566360108</v>
      </c>
    </row>
    <row r="902" spans="1:49" x14ac:dyDescent="0.2">
      <c r="A902">
        <v>900</v>
      </c>
      <c r="B902" t="s">
        <v>10409</v>
      </c>
      <c r="C902" t="s">
        <v>10408</v>
      </c>
      <c r="F902" t="s">
        <v>10407</v>
      </c>
      <c r="G902" t="s">
        <v>15</v>
      </c>
      <c r="H902" t="s">
        <v>14</v>
      </c>
      <c r="I902" t="s">
        <v>10406</v>
      </c>
      <c r="J902" t="s">
        <v>1156</v>
      </c>
      <c r="K902" t="s">
        <v>1155</v>
      </c>
      <c r="L902" t="s">
        <v>1154</v>
      </c>
      <c r="M902" t="s">
        <v>263</v>
      </c>
      <c r="N902">
        <v>3</v>
      </c>
      <c r="O902" t="s">
        <v>10405</v>
      </c>
      <c r="P902" t="s">
        <v>10404</v>
      </c>
      <c r="Q902" t="s">
        <v>10403</v>
      </c>
      <c r="R902" s="7">
        <v>36892</v>
      </c>
      <c r="S902" s="8">
        <f t="shared" si="112"/>
        <v>2001</v>
      </c>
      <c r="T902" s="8">
        <v>2001</v>
      </c>
      <c r="U902" s="8">
        <f t="shared" si="113"/>
        <v>21</v>
      </c>
      <c r="V902" s="7">
        <v>2001</v>
      </c>
      <c r="W902" t="s">
        <v>10224</v>
      </c>
      <c r="X902" s="2">
        <v>0.23799999999999999</v>
      </c>
      <c r="Y902" s="6">
        <f t="shared" si="118"/>
        <v>6.353274071701236E-3</v>
      </c>
      <c r="AA902">
        <v>10586393</v>
      </c>
      <c r="AB902">
        <v>12222</v>
      </c>
      <c r="AD902" t="s">
        <v>5</v>
      </c>
      <c r="AE902">
        <v>2</v>
      </c>
      <c r="AH902" t="s">
        <v>10402</v>
      </c>
      <c r="AI902" t="s">
        <v>10401</v>
      </c>
      <c r="AK902" t="s">
        <v>10400</v>
      </c>
      <c r="AL902">
        <v>201</v>
      </c>
      <c r="AM902" s="5">
        <f t="shared" si="114"/>
        <v>9.5714285714285712</v>
      </c>
      <c r="AN902" s="4">
        <f t="shared" si="119"/>
        <v>1.4496673338021312E-2</v>
      </c>
      <c r="AO902" s="3"/>
      <c r="AP902">
        <v>0</v>
      </c>
      <c r="AR902" t="s">
        <v>0</v>
      </c>
      <c r="AT902" s="2" t="s">
        <v>19</v>
      </c>
      <c r="AU902" s="1">
        <f t="shared" si="115"/>
        <v>0.87962938515972577</v>
      </c>
      <c r="AV902" s="1">
        <f t="shared" si="116"/>
        <v>1.0424973704861273</v>
      </c>
      <c r="AW902" s="1">
        <f t="shared" si="117"/>
        <v>1.205365355812529</v>
      </c>
    </row>
    <row r="903" spans="1:49" x14ac:dyDescent="0.2">
      <c r="A903">
        <v>901</v>
      </c>
      <c r="B903" t="s">
        <v>10399</v>
      </c>
      <c r="C903" t="s">
        <v>10398</v>
      </c>
      <c r="F903" t="s">
        <v>10397</v>
      </c>
      <c r="G903" t="s">
        <v>15</v>
      </c>
      <c r="H903" t="s">
        <v>14</v>
      </c>
      <c r="I903" t="s">
        <v>10396</v>
      </c>
      <c r="J903">
        <v>60001439</v>
      </c>
      <c r="K903" t="s">
        <v>129</v>
      </c>
      <c r="L903" t="s">
        <v>128</v>
      </c>
      <c r="M903" t="s">
        <v>10</v>
      </c>
      <c r="N903">
        <v>7</v>
      </c>
      <c r="O903" t="s">
        <v>10395</v>
      </c>
      <c r="P903" t="s">
        <v>10394</v>
      </c>
      <c r="Q903" t="s">
        <v>6981</v>
      </c>
      <c r="R903" s="7">
        <v>36892</v>
      </c>
      <c r="S903" s="8">
        <f t="shared" si="112"/>
        <v>2001</v>
      </c>
      <c r="T903" s="8">
        <v>2001</v>
      </c>
      <c r="U903" s="8">
        <f t="shared" si="113"/>
        <v>21</v>
      </c>
      <c r="V903" s="7">
        <v>2001</v>
      </c>
      <c r="W903" t="s">
        <v>10224</v>
      </c>
      <c r="X903" s="2">
        <v>0.23799999999999999</v>
      </c>
      <c r="Y903" s="6">
        <f t="shared" si="118"/>
        <v>6.353274071701236E-3</v>
      </c>
      <c r="AA903">
        <v>10586393</v>
      </c>
      <c r="AB903">
        <v>12222</v>
      </c>
      <c r="AD903" t="s">
        <v>5</v>
      </c>
      <c r="AE903">
        <v>1</v>
      </c>
      <c r="AH903" t="s">
        <v>10393</v>
      </c>
      <c r="AI903" t="s">
        <v>10392</v>
      </c>
      <c r="AK903" t="s">
        <v>10391</v>
      </c>
      <c r="AL903">
        <v>1</v>
      </c>
      <c r="AM903" s="5">
        <f t="shared" si="114"/>
        <v>4.7619047619047616E-2</v>
      </c>
      <c r="AN903" s="4">
        <f t="shared" si="119"/>
        <v>7.2122752925479164E-5</v>
      </c>
      <c r="AO903" s="3"/>
      <c r="AP903">
        <v>0</v>
      </c>
      <c r="AR903" t="s">
        <v>0</v>
      </c>
      <c r="AT903" s="2" t="s">
        <v>19</v>
      </c>
      <c r="AU903" s="1">
        <f t="shared" si="115"/>
        <v>0.44689286760685082</v>
      </c>
      <c r="AV903" s="1">
        <f t="shared" si="116"/>
        <v>0.32126984123133573</v>
      </c>
      <c r="AW903" s="1">
        <f t="shared" si="117"/>
        <v>0.19564681485582058</v>
      </c>
    </row>
    <row r="904" spans="1:49" x14ac:dyDescent="0.2">
      <c r="A904">
        <v>902</v>
      </c>
      <c r="B904" t="s">
        <v>10390</v>
      </c>
      <c r="C904" t="s">
        <v>10389</v>
      </c>
      <c r="F904" t="s">
        <v>10388</v>
      </c>
      <c r="G904" t="s">
        <v>15</v>
      </c>
      <c r="H904" t="s">
        <v>14</v>
      </c>
      <c r="I904" t="s">
        <v>10387</v>
      </c>
      <c r="J904" t="s">
        <v>10386</v>
      </c>
      <c r="K904" t="s">
        <v>10385</v>
      </c>
      <c r="L904" t="s">
        <v>10384</v>
      </c>
      <c r="M904" t="s">
        <v>10383</v>
      </c>
      <c r="N904">
        <v>3</v>
      </c>
      <c r="O904" t="s">
        <v>10382</v>
      </c>
      <c r="P904" t="s">
        <v>10381</v>
      </c>
      <c r="Q904" t="s">
        <v>10380</v>
      </c>
      <c r="R904" s="7">
        <v>36892</v>
      </c>
      <c r="S904" s="8">
        <f t="shared" si="112"/>
        <v>2001</v>
      </c>
      <c r="T904" s="8">
        <v>2001</v>
      </c>
      <c r="U904" s="8">
        <f t="shared" si="113"/>
        <v>21</v>
      </c>
      <c r="V904" s="7">
        <v>2001</v>
      </c>
      <c r="W904" t="s">
        <v>10224</v>
      </c>
      <c r="X904" s="2">
        <v>0.23799999999999999</v>
      </c>
      <c r="Y904" s="6">
        <f t="shared" si="118"/>
        <v>6.353274071701236E-3</v>
      </c>
      <c r="AA904">
        <v>10586393</v>
      </c>
      <c r="AB904">
        <v>12222</v>
      </c>
      <c r="AD904" t="s">
        <v>5</v>
      </c>
      <c r="AE904">
        <v>2</v>
      </c>
      <c r="AH904" t="s">
        <v>10379</v>
      </c>
      <c r="AI904" t="s">
        <v>10378</v>
      </c>
      <c r="AK904" t="s">
        <v>10377</v>
      </c>
      <c r="AL904">
        <v>3</v>
      </c>
      <c r="AM904" s="5">
        <f t="shared" si="114"/>
        <v>0.14285714285714285</v>
      </c>
      <c r="AN904" s="4">
        <f t="shared" si="119"/>
        <v>2.1636825877643749E-4</v>
      </c>
      <c r="AO904" s="3"/>
      <c r="AP904">
        <v>0</v>
      </c>
      <c r="AR904" t="s">
        <v>0</v>
      </c>
      <c r="AT904" s="2" t="s">
        <v>19</v>
      </c>
      <c r="AU904" s="1">
        <f t="shared" si="115"/>
        <v>0.45122023278237955</v>
      </c>
      <c r="AV904" s="1">
        <f t="shared" si="116"/>
        <v>0.3284821165238837</v>
      </c>
      <c r="AW904" s="1">
        <f t="shared" si="117"/>
        <v>0.20574400026538769</v>
      </c>
    </row>
    <row r="905" spans="1:49" x14ac:dyDescent="0.2">
      <c r="A905">
        <v>903</v>
      </c>
      <c r="B905" t="s">
        <v>10376</v>
      </c>
      <c r="C905" t="s">
        <v>10375</v>
      </c>
      <c r="F905" t="s">
        <v>10374</v>
      </c>
      <c r="G905" t="s">
        <v>15</v>
      </c>
      <c r="H905" t="s">
        <v>14</v>
      </c>
      <c r="I905" t="s">
        <v>10373</v>
      </c>
      <c r="J905">
        <v>100995410</v>
      </c>
      <c r="K905" t="s">
        <v>10372</v>
      </c>
      <c r="L905" t="s">
        <v>10371</v>
      </c>
      <c r="M905" t="s">
        <v>10</v>
      </c>
      <c r="N905">
        <v>2</v>
      </c>
      <c r="O905" t="s">
        <v>10370</v>
      </c>
      <c r="P905" t="s">
        <v>10369</v>
      </c>
      <c r="Q905" t="s">
        <v>10368</v>
      </c>
      <c r="R905" s="7">
        <v>36892</v>
      </c>
      <c r="S905" s="8">
        <f t="shared" si="112"/>
        <v>2001</v>
      </c>
      <c r="T905" s="8">
        <v>2001</v>
      </c>
      <c r="U905" s="8">
        <f t="shared" si="113"/>
        <v>21</v>
      </c>
      <c r="V905" s="7">
        <v>2001</v>
      </c>
      <c r="W905" t="s">
        <v>10224</v>
      </c>
      <c r="X905" s="2">
        <v>0.23799999999999999</v>
      </c>
      <c r="Y905" s="6">
        <f t="shared" si="118"/>
        <v>6.353274071701236E-3</v>
      </c>
      <c r="AA905">
        <v>10586393</v>
      </c>
      <c r="AB905">
        <v>12222</v>
      </c>
      <c r="AD905" t="s">
        <v>5</v>
      </c>
      <c r="AE905">
        <v>2</v>
      </c>
      <c r="AH905" t="s">
        <v>10367</v>
      </c>
      <c r="AI905" t="s">
        <v>10366</v>
      </c>
      <c r="AK905" t="s">
        <v>10365</v>
      </c>
      <c r="AL905">
        <v>0</v>
      </c>
      <c r="AM905" s="5">
        <f t="shared" si="114"/>
        <v>0</v>
      </c>
      <c r="AN905" s="4">
        <f t="shared" si="119"/>
        <v>0</v>
      </c>
      <c r="AO905" s="3"/>
      <c r="AP905">
        <v>0</v>
      </c>
      <c r="AR905" t="s">
        <v>0</v>
      </c>
      <c r="AT905" s="2" t="s">
        <v>19</v>
      </c>
      <c r="AU905" s="1">
        <f t="shared" si="115"/>
        <v>0.44472918501908648</v>
      </c>
      <c r="AV905" s="1">
        <f t="shared" si="116"/>
        <v>0.3176637035850618</v>
      </c>
      <c r="AW905" s="1">
        <f t="shared" si="117"/>
        <v>0.19059822215103706</v>
      </c>
    </row>
    <row r="906" spans="1:49" x14ac:dyDescent="0.2">
      <c r="A906">
        <v>904</v>
      </c>
      <c r="B906" t="s">
        <v>10364</v>
      </c>
      <c r="C906" t="s">
        <v>10363</v>
      </c>
      <c r="F906" t="s">
        <v>10362</v>
      </c>
      <c r="G906" t="s">
        <v>15</v>
      </c>
      <c r="H906" t="s">
        <v>14</v>
      </c>
      <c r="I906" t="s">
        <v>10277</v>
      </c>
      <c r="J906">
        <v>100614377</v>
      </c>
      <c r="K906" t="s">
        <v>10276</v>
      </c>
      <c r="L906" t="s">
        <v>10275</v>
      </c>
      <c r="M906" t="s">
        <v>10</v>
      </c>
      <c r="N906">
        <v>3</v>
      </c>
      <c r="O906" t="s">
        <v>10361</v>
      </c>
      <c r="P906" t="s">
        <v>10360</v>
      </c>
      <c r="Q906" t="s">
        <v>10359</v>
      </c>
      <c r="R906" s="7">
        <v>36892</v>
      </c>
      <c r="S906" s="8">
        <f t="shared" si="112"/>
        <v>2001</v>
      </c>
      <c r="T906" s="8">
        <v>2001</v>
      </c>
      <c r="U906" s="8">
        <f t="shared" si="113"/>
        <v>21</v>
      </c>
      <c r="V906" s="7">
        <v>2001</v>
      </c>
      <c r="W906" t="s">
        <v>10224</v>
      </c>
      <c r="X906" s="2">
        <v>0.23799999999999999</v>
      </c>
      <c r="Y906" s="6">
        <f t="shared" si="118"/>
        <v>6.353274071701236E-3</v>
      </c>
      <c r="AA906">
        <v>10586393</v>
      </c>
      <c r="AB906">
        <v>12222</v>
      </c>
      <c r="AD906" t="s">
        <v>5</v>
      </c>
      <c r="AE906">
        <v>2</v>
      </c>
      <c r="AH906" t="s">
        <v>10358</v>
      </c>
      <c r="AI906" t="s">
        <v>10357</v>
      </c>
      <c r="AK906" t="s">
        <v>10356</v>
      </c>
      <c r="AL906">
        <v>0</v>
      </c>
      <c r="AM906" s="5">
        <f t="shared" si="114"/>
        <v>0</v>
      </c>
      <c r="AN906" s="4">
        <f t="shared" si="119"/>
        <v>0</v>
      </c>
      <c r="AO906" s="3"/>
      <c r="AP906">
        <v>0</v>
      </c>
      <c r="AR906" t="s">
        <v>0</v>
      </c>
      <c r="AT906" s="2" t="s">
        <v>19</v>
      </c>
      <c r="AU906" s="1">
        <f t="shared" si="115"/>
        <v>0.44472918501908648</v>
      </c>
      <c r="AV906" s="1">
        <f t="shared" si="116"/>
        <v>0.3176637035850618</v>
      </c>
      <c r="AW906" s="1">
        <f t="shared" si="117"/>
        <v>0.19059822215103706</v>
      </c>
    </row>
    <row r="907" spans="1:49" x14ac:dyDescent="0.2">
      <c r="A907">
        <v>905</v>
      </c>
      <c r="B907" t="s">
        <v>10355</v>
      </c>
      <c r="C907" t="s">
        <v>10354</v>
      </c>
      <c r="F907" t="s">
        <v>10353</v>
      </c>
      <c r="G907" t="s">
        <v>15</v>
      </c>
      <c r="H907" t="s">
        <v>14</v>
      </c>
      <c r="I907" t="s">
        <v>10352</v>
      </c>
      <c r="J907">
        <v>60019228</v>
      </c>
      <c r="K907" t="s">
        <v>2741</v>
      </c>
      <c r="L907" t="s">
        <v>2740</v>
      </c>
      <c r="M907" t="s">
        <v>10</v>
      </c>
      <c r="N907">
        <v>3</v>
      </c>
      <c r="O907" t="s">
        <v>10351</v>
      </c>
      <c r="P907" t="s">
        <v>10350</v>
      </c>
      <c r="Q907" t="s">
        <v>10349</v>
      </c>
      <c r="R907" s="7">
        <v>36892</v>
      </c>
      <c r="S907" s="8">
        <f t="shared" si="112"/>
        <v>2001</v>
      </c>
      <c r="T907" s="8">
        <v>2001</v>
      </c>
      <c r="U907" s="8">
        <f t="shared" si="113"/>
        <v>21</v>
      </c>
      <c r="V907" s="7">
        <v>2001</v>
      </c>
      <c r="W907" t="s">
        <v>10348</v>
      </c>
      <c r="X907" s="2">
        <v>0.18099999999999999</v>
      </c>
      <c r="Y907" s="6">
        <f t="shared" si="118"/>
        <v>4.8316916259576624E-3</v>
      </c>
      <c r="AB907">
        <v>26047</v>
      </c>
      <c r="AD907" t="s">
        <v>5</v>
      </c>
      <c r="AE907">
        <v>1</v>
      </c>
      <c r="AH907" t="s">
        <v>10347</v>
      </c>
      <c r="AI907" t="s">
        <v>10346</v>
      </c>
      <c r="AK907" t="s">
        <v>10345</v>
      </c>
      <c r="AL907">
        <v>1</v>
      </c>
      <c r="AM907" s="5">
        <f t="shared" si="114"/>
        <v>4.7619047619047616E-2</v>
      </c>
      <c r="AN907" s="4">
        <f t="shared" si="119"/>
        <v>7.2122752925479164E-5</v>
      </c>
      <c r="AO907" s="3"/>
      <c r="AP907">
        <v>0</v>
      </c>
      <c r="AR907" t="s">
        <v>0</v>
      </c>
      <c r="AT907" s="2" t="s">
        <v>19</v>
      </c>
      <c r="AU907" s="1">
        <f t="shared" si="115"/>
        <v>0.34038209640480072</v>
      </c>
      <c r="AV907" s="1">
        <f t="shared" si="116"/>
        <v>0.24519071894415706</v>
      </c>
      <c r="AW907" s="1">
        <f t="shared" si="117"/>
        <v>0.1499993414835134</v>
      </c>
    </row>
    <row r="908" spans="1:49" x14ac:dyDescent="0.2">
      <c r="A908">
        <v>906</v>
      </c>
      <c r="B908" t="s">
        <v>10344</v>
      </c>
      <c r="C908" t="s">
        <v>10343</v>
      </c>
      <c r="F908" t="s">
        <v>10342</v>
      </c>
      <c r="G908" t="s">
        <v>15</v>
      </c>
      <c r="H908" t="s">
        <v>14</v>
      </c>
      <c r="I908" t="s">
        <v>10341</v>
      </c>
      <c r="J908">
        <v>60091252</v>
      </c>
      <c r="K908" t="s">
        <v>10340</v>
      </c>
      <c r="L908" t="s">
        <v>10339</v>
      </c>
      <c r="M908" t="s">
        <v>10</v>
      </c>
      <c r="N908">
        <v>2</v>
      </c>
      <c r="O908" t="s">
        <v>10338</v>
      </c>
      <c r="P908" t="s">
        <v>10337</v>
      </c>
      <c r="Q908" t="s">
        <v>10336</v>
      </c>
      <c r="R908" s="7">
        <v>36892</v>
      </c>
      <c r="S908" s="8">
        <f t="shared" si="112"/>
        <v>2001</v>
      </c>
      <c r="T908" s="8">
        <v>2001</v>
      </c>
      <c r="U908" s="8">
        <f t="shared" si="113"/>
        <v>21</v>
      </c>
      <c r="V908" s="7">
        <v>2001</v>
      </c>
      <c r="W908" t="s">
        <v>10224</v>
      </c>
      <c r="X908" s="2">
        <v>0.23799999999999999</v>
      </c>
      <c r="Y908" s="6">
        <f t="shared" si="118"/>
        <v>6.353274071701236E-3</v>
      </c>
      <c r="AA908">
        <v>10586393</v>
      </c>
      <c r="AB908">
        <v>12222</v>
      </c>
      <c r="AD908" t="s">
        <v>5</v>
      </c>
      <c r="AE908">
        <v>1</v>
      </c>
      <c r="AH908" t="s">
        <v>10335</v>
      </c>
      <c r="AI908" t="s">
        <v>10334</v>
      </c>
      <c r="AK908" t="s">
        <v>10333</v>
      </c>
      <c r="AL908">
        <v>25</v>
      </c>
      <c r="AM908" s="5">
        <f t="shared" si="114"/>
        <v>1.1904761904761905</v>
      </c>
      <c r="AN908" s="4">
        <f t="shared" si="119"/>
        <v>1.8030688231369791E-3</v>
      </c>
      <c r="AO908" s="3"/>
      <c r="AP908">
        <v>0</v>
      </c>
      <c r="AR908" t="s">
        <v>0</v>
      </c>
      <c r="AT908" s="2" t="s">
        <v>19</v>
      </c>
      <c r="AU908" s="1">
        <f t="shared" si="115"/>
        <v>0.49882124971319586</v>
      </c>
      <c r="AV908" s="1">
        <f t="shared" si="116"/>
        <v>0.40781714474191072</v>
      </c>
      <c r="AW908" s="1">
        <f t="shared" si="117"/>
        <v>0.31681303977062558</v>
      </c>
    </row>
    <row r="909" spans="1:49" x14ac:dyDescent="0.2">
      <c r="A909">
        <v>907</v>
      </c>
      <c r="B909" t="s">
        <v>10332</v>
      </c>
      <c r="C909" t="s">
        <v>10331</v>
      </c>
      <c r="F909" t="s">
        <v>10330</v>
      </c>
      <c r="G909" t="s">
        <v>15</v>
      </c>
      <c r="H909" t="s">
        <v>14</v>
      </c>
      <c r="I909" t="s">
        <v>10329</v>
      </c>
      <c r="J909" t="s">
        <v>10328</v>
      </c>
      <c r="K909" t="s">
        <v>10327</v>
      </c>
      <c r="L909" t="s">
        <v>10326</v>
      </c>
      <c r="M909" t="s">
        <v>1429</v>
      </c>
      <c r="N909">
        <v>3</v>
      </c>
      <c r="O909" t="s">
        <v>10325</v>
      </c>
      <c r="P909" t="s">
        <v>10324</v>
      </c>
      <c r="Q909" t="s">
        <v>10323</v>
      </c>
      <c r="R909" s="7">
        <v>36892</v>
      </c>
      <c r="S909" s="8">
        <f t="shared" si="112"/>
        <v>2001</v>
      </c>
      <c r="T909" s="8">
        <v>2001</v>
      </c>
      <c r="U909" s="8">
        <f t="shared" si="113"/>
        <v>21</v>
      </c>
      <c r="V909" s="7">
        <v>2001</v>
      </c>
      <c r="W909" t="s">
        <v>10224</v>
      </c>
      <c r="X909" s="2">
        <v>0.23799999999999999</v>
      </c>
      <c r="Y909" s="6">
        <f t="shared" si="118"/>
        <v>6.353274071701236E-3</v>
      </c>
      <c r="AA909">
        <v>10586393</v>
      </c>
      <c r="AB909">
        <v>12222</v>
      </c>
      <c r="AD909" t="s">
        <v>5</v>
      </c>
      <c r="AE909">
        <v>2</v>
      </c>
      <c r="AH909" t="s">
        <v>10322</v>
      </c>
      <c r="AI909" t="s">
        <v>10321</v>
      </c>
      <c r="AK909" t="s">
        <v>10320</v>
      </c>
      <c r="AL909">
        <v>0</v>
      </c>
      <c r="AM909" s="5">
        <f t="shared" si="114"/>
        <v>0</v>
      </c>
      <c r="AN909" s="4">
        <f t="shared" si="119"/>
        <v>0</v>
      </c>
      <c r="AO909" s="3"/>
      <c r="AP909">
        <v>0</v>
      </c>
      <c r="AR909" t="s">
        <v>0</v>
      </c>
      <c r="AT909" s="2" t="s">
        <v>19</v>
      </c>
      <c r="AU909" s="1">
        <f t="shared" si="115"/>
        <v>0.44472918501908648</v>
      </c>
      <c r="AV909" s="1">
        <f t="shared" si="116"/>
        <v>0.3176637035850618</v>
      </c>
      <c r="AW909" s="1">
        <f t="shared" si="117"/>
        <v>0.19059822215103706</v>
      </c>
    </row>
    <row r="910" spans="1:49" x14ac:dyDescent="0.2">
      <c r="A910">
        <v>908</v>
      </c>
      <c r="B910" t="s">
        <v>10319</v>
      </c>
      <c r="C910" t="s">
        <v>10318</v>
      </c>
      <c r="F910" t="s">
        <v>10317</v>
      </c>
      <c r="G910" t="s">
        <v>15</v>
      </c>
      <c r="H910" t="s">
        <v>14</v>
      </c>
      <c r="I910" t="s">
        <v>10316</v>
      </c>
      <c r="J910" t="s">
        <v>10315</v>
      </c>
      <c r="K910" t="s">
        <v>10314</v>
      </c>
      <c r="L910" t="s">
        <v>10313</v>
      </c>
      <c r="M910" t="s">
        <v>263</v>
      </c>
      <c r="N910">
        <v>3</v>
      </c>
      <c r="O910" t="s">
        <v>10312</v>
      </c>
      <c r="P910" t="s">
        <v>10311</v>
      </c>
      <c r="Q910" t="s">
        <v>10310</v>
      </c>
      <c r="R910" s="7">
        <v>36892</v>
      </c>
      <c r="S910" s="8">
        <f t="shared" si="112"/>
        <v>2001</v>
      </c>
      <c r="T910" s="8">
        <v>2001</v>
      </c>
      <c r="U910" s="8">
        <f t="shared" si="113"/>
        <v>21</v>
      </c>
      <c r="V910" s="7">
        <v>2001</v>
      </c>
      <c r="W910" t="s">
        <v>10224</v>
      </c>
      <c r="X910" s="2">
        <v>0.23799999999999999</v>
      </c>
      <c r="Y910" s="6">
        <f t="shared" si="118"/>
        <v>6.353274071701236E-3</v>
      </c>
      <c r="AA910">
        <v>10586393</v>
      </c>
      <c r="AB910">
        <v>12222</v>
      </c>
      <c r="AD910" t="s">
        <v>5</v>
      </c>
      <c r="AE910">
        <v>2</v>
      </c>
      <c r="AH910" t="s">
        <v>10309</v>
      </c>
      <c r="AI910" t="s">
        <v>10308</v>
      </c>
      <c r="AK910" t="s">
        <v>10307</v>
      </c>
      <c r="AL910">
        <v>2</v>
      </c>
      <c r="AM910" s="5">
        <f t="shared" si="114"/>
        <v>9.5238095238095233E-2</v>
      </c>
      <c r="AN910" s="4">
        <f t="shared" si="119"/>
        <v>1.4424550585095833E-4</v>
      </c>
      <c r="AO910" s="3"/>
      <c r="AP910">
        <v>0</v>
      </c>
      <c r="AR910" t="s">
        <v>0</v>
      </c>
      <c r="AT910" s="2" t="s">
        <v>19</v>
      </c>
      <c r="AU910" s="1">
        <f t="shared" si="115"/>
        <v>0.44905655019461521</v>
      </c>
      <c r="AV910" s="1">
        <f t="shared" si="116"/>
        <v>0.32487597887760972</v>
      </c>
      <c r="AW910" s="1">
        <f t="shared" si="117"/>
        <v>0.20069540756060414</v>
      </c>
    </row>
    <row r="911" spans="1:49" x14ac:dyDescent="0.2">
      <c r="A911">
        <v>909</v>
      </c>
      <c r="B911" t="s">
        <v>10306</v>
      </c>
      <c r="C911" t="s">
        <v>10305</v>
      </c>
      <c r="F911" t="s">
        <v>10304</v>
      </c>
      <c r="G911" t="s">
        <v>15</v>
      </c>
      <c r="H911" t="s">
        <v>14</v>
      </c>
      <c r="I911" t="s">
        <v>10303</v>
      </c>
      <c r="J911" t="s">
        <v>10298</v>
      </c>
      <c r="K911" t="s">
        <v>10302</v>
      </c>
      <c r="L911" t="s">
        <v>10301</v>
      </c>
      <c r="M911" t="s">
        <v>263</v>
      </c>
      <c r="N911">
        <v>2</v>
      </c>
      <c r="O911" t="s">
        <v>10300</v>
      </c>
      <c r="P911" t="s">
        <v>10299</v>
      </c>
      <c r="Q911" t="s">
        <v>10298</v>
      </c>
      <c r="R911" s="7">
        <v>36892</v>
      </c>
      <c r="S911" s="8">
        <f t="shared" si="112"/>
        <v>2001</v>
      </c>
      <c r="T911" s="8">
        <v>2001</v>
      </c>
      <c r="U911" s="8">
        <f t="shared" si="113"/>
        <v>21</v>
      </c>
      <c r="V911" s="7">
        <v>2001</v>
      </c>
      <c r="W911" t="s">
        <v>10224</v>
      </c>
      <c r="X911" s="2">
        <v>0.23799999999999999</v>
      </c>
      <c r="Y911" s="6">
        <f t="shared" si="118"/>
        <v>6.353274071701236E-3</v>
      </c>
      <c r="AA911">
        <v>10586393</v>
      </c>
      <c r="AB911">
        <v>12222</v>
      </c>
      <c r="AD911" t="s">
        <v>5</v>
      </c>
      <c r="AE911">
        <v>2</v>
      </c>
      <c r="AH911" t="s">
        <v>10297</v>
      </c>
      <c r="AI911" t="s">
        <v>10296</v>
      </c>
      <c r="AK911" t="s">
        <v>10295</v>
      </c>
      <c r="AL911">
        <v>7</v>
      </c>
      <c r="AM911" s="5">
        <f t="shared" si="114"/>
        <v>0.33333333333333331</v>
      </c>
      <c r="AN911" s="4">
        <f t="shared" si="119"/>
        <v>5.048592704783541E-4</v>
      </c>
      <c r="AO911" s="3"/>
      <c r="AP911">
        <v>0</v>
      </c>
      <c r="AR911" t="s">
        <v>0</v>
      </c>
      <c r="AT911" s="2" t="s">
        <v>19</v>
      </c>
      <c r="AU911" s="1">
        <f t="shared" si="115"/>
        <v>0.45987496313343712</v>
      </c>
      <c r="AV911" s="1">
        <f t="shared" si="116"/>
        <v>0.34290666710897949</v>
      </c>
      <c r="AW911" s="1">
        <f t="shared" si="117"/>
        <v>0.22593837108452183</v>
      </c>
    </row>
    <row r="912" spans="1:49" x14ac:dyDescent="0.2">
      <c r="A912">
        <v>910</v>
      </c>
      <c r="B912" t="s">
        <v>10294</v>
      </c>
      <c r="C912" t="s">
        <v>10293</v>
      </c>
      <c r="F912" t="s">
        <v>10292</v>
      </c>
      <c r="G912" t="s">
        <v>15</v>
      </c>
      <c r="H912" t="s">
        <v>14</v>
      </c>
      <c r="I912" t="s">
        <v>10291</v>
      </c>
      <c r="J912" t="s">
        <v>10290</v>
      </c>
      <c r="K912" t="s">
        <v>10289</v>
      </c>
      <c r="L912" t="s">
        <v>10288</v>
      </c>
      <c r="M912" t="s">
        <v>10287</v>
      </c>
      <c r="N912">
        <v>3</v>
      </c>
      <c r="O912" t="s">
        <v>10286</v>
      </c>
      <c r="P912" t="s">
        <v>10285</v>
      </c>
      <c r="Q912" t="s">
        <v>10284</v>
      </c>
      <c r="R912" s="7">
        <v>36892</v>
      </c>
      <c r="S912" s="8">
        <f t="shared" si="112"/>
        <v>2001</v>
      </c>
      <c r="T912" s="8">
        <v>2001</v>
      </c>
      <c r="U912" s="8">
        <f t="shared" si="113"/>
        <v>21</v>
      </c>
      <c r="V912" s="7">
        <v>2001</v>
      </c>
      <c r="W912" t="s">
        <v>10224</v>
      </c>
      <c r="X912" s="2">
        <v>0.23799999999999999</v>
      </c>
      <c r="Y912" s="6">
        <f t="shared" si="118"/>
        <v>6.353274071701236E-3</v>
      </c>
      <c r="AA912">
        <v>10586393</v>
      </c>
      <c r="AB912">
        <v>12222</v>
      </c>
      <c r="AD912" t="s">
        <v>5</v>
      </c>
      <c r="AE912">
        <v>2</v>
      </c>
      <c r="AH912" t="s">
        <v>10283</v>
      </c>
      <c r="AI912" t="s">
        <v>10282</v>
      </c>
      <c r="AK912" t="s">
        <v>10281</v>
      </c>
      <c r="AL912">
        <v>12</v>
      </c>
      <c r="AM912" s="5">
        <f t="shared" si="114"/>
        <v>0.5714285714285714</v>
      </c>
      <c r="AN912" s="4">
        <f t="shared" si="119"/>
        <v>8.6547303510574997E-4</v>
      </c>
      <c r="AO912" s="3"/>
      <c r="AP912">
        <v>0</v>
      </c>
      <c r="AR912" t="s">
        <v>0</v>
      </c>
      <c r="AT912" s="2" t="s">
        <v>19</v>
      </c>
      <c r="AU912" s="1">
        <f t="shared" si="115"/>
        <v>0.47069337607225897</v>
      </c>
      <c r="AV912" s="1">
        <f t="shared" si="116"/>
        <v>0.36093735534034932</v>
      </c>
      <c r="AW912" s="1">
        <f t="shared" si="117"/>
        <v>0.25118133460843955</v>
      </c>
    </row>
    <row r="913" spans="1:49" x14ac:dyDescent="0.2">
      <c r="A913">
        <v>911</v>
      </c>
      <c r="B913" t="s">
        <v>10280</v>
      </c>
      <c r="C913" t="s">
        <v>10279</v>
      </c>
      <c r="F913" t="s">
        <v>10278</v>
      </c>
      <c r="G913" t="s">
        <v>15</v>
      </c>
      <c r="H913" t="s">
        <v>14</v>
      </c>
      <c r="I913" t="s">
        <v>10277</v>
      </c>
      <c r="J913">
        <v>100614377</v>
      </c>
      <c r="K913" t="s">
        <v>10276</v>
      </c>
      <c r="L913" t="s">
        <v>10275</v>
      </c>
      <c r="M913" t="s">
        <v>10</v>
      </c>
      <c r="N913">
        <v>2</v>
      </c>
      <c r="O913" t="s">
        <v>10274</v>
      </c>
      <c r="P913" t="s">
        <v>10273</v>
      </c>
      <c r="Q913" t="s">
        <v>10272</v>
      </c>
      <c r="R913" s="7">
        <v>36892</v>
      </c>
      <c r="S913" s="8">
        <f t="shared" si="112"/>
        <v>2001</v>
      </c>
      <c r="T913" s="8">
        <v>2001</v>
      </c>
      <c r="U913" s="8">
        <f t="shared" si="113"/>
        <v>21</v>
      </c>
      <c r="V913" s="7">
        <v>2001</v>
      </c>
      <c r="W913" t="s">
        <v>10224</v>
      </c>
      <c r="X913" s="2">
        <v>0.23799999999999999</v>
      </c>
      <c r="Y913" s="6">
        <f t="shared" si="118"/>
        <v>6.353274071701236E-3</v>
      </c>
      <c r="AA913">
        <v>10586393</v>
      </c>
      <c r="AB913">
        <v>12222</v>
      </c>
      <c r="AD913" t="s">
        <v>5</v>
      </c>
      <c r="AE913">
        <v>1</v>
      </c>
      <c r="AH913" t="s">
        <v>10271</v>
      </c>
      <c r="AI913" t="s">
        <v>10270</v>
      </c>
      <c r="AK913" t="s">
        <v>10269</v>
      </c>
      <c r="AL913">
        <v>15</v>
      </c>
      <c r="AM913" s="5">
        <f t="shared" si="114"/>
        <v>0.7142857142857143</v>
      </c>
      <c r="AN913" s="4">
        <f t="shared" si="119"/>
        <v>1.0818412938821875E-3</v>
      </c>
      <c r="AO913" s="3"/>
      <c r="AP913">
        <v>0</v>
      </c>
      <c r="AR913" t="s">
        <v>0</v>
      </c>
      <c r="AT913" s="2" t="s">
        <v>19</v>
      </c>
      <c r="AU913" s="1">
        <f t="shared" si="115"/>
        <v>0.4771844238355521</v>
      </c>
      <c r="AV913" s="1">
        <f t="shared" si="116"/>
        <v>0.37175576827917117</v>
      </c>
      <c r="AW913" s="1">
        <f t="shared" si="117"/>
        <v>0.26632711272279019</v>
      </c>
    </row>
    <row r="914" spans="1:49" x14ac:dyDescent="0.2">
      <c r="A914">
        <v>912</v>
      </c>
      <c r="B914" t="s">
        <v>10268</v>
      </c>
      <c r="C914" t="s">
        <v>10267</v>
      </c>
      <c r="F914" t="s">
        <v>10266</v>
      </c>
      <c r="G914" t="s">
        <v>15</v>
      </c>
      <c r="H914" t="s">
        <v>14</v>
      </c>
      <c r="I914" t="s">
        <v>10265</v>
      </c>
      <c r="J914" t="s">
        <v>10260</v>
      </c>
      <c r="K914" t="s">
        <v>10264</v>
      </c>
      <c r="L914" t="s">
        <v>10263</v>
      </c>
      <c r="M914" t="s">
        <v>3824</v>
      </c>
      <c r="N914">
        <v>2</v>
      </c>
      <c r="O914" t="s">
        <v>10262</v>
      </c>
      <c r="P914" t="s">
        <v>10261</v>
      </c>
      <c r="Q914" t="s">
        <v>10260</v>
      </c>
      <c r="R914" s="7">
        <v>36892</v>
      </c>
      <c r="S914" s="8">
        <f t="shared" si="112"/>
        <v>2001</v>
      </c>
      <c r="T914" s="8">
        <v>2001</v>
      </c>
      <c r="U914" s="8">
        <f t="shared" si="113"/>
        <v>21</v>
      </c>
      <c r="V914" s="7">
        <v>2001</v>
      </c>
      <c r="W914" t="s">
        <v>10224</v>
      </c>
      <c r="X914" s="2">
        <v>0.23799999999999999</v>
      </c>
      <c r="Y914" s="6">
        <f t="shared" si="118"/>
        <v>6.353274071701236E-3</v>
      </c>
      <c r="AA914">
        <v>10586393</v>
      </c>
      <c r="AB914">
        <v>12222</v>
      </c>
      <c r="AD914" t="s">
        <v>5</v>
      </c>
      <c r="AE914">
        <v>2</v>
      </c>
      <c r="AH914" t="s">
        <v>10259</v>
      </c>
      <c r="AI914" t="s">
        <v>10258</v>
      </c>
      <c r="AK914" t="s">
        <v>10257</v>
      </c>
      <c r="AL914">
        <v>25</v>
      </c>
      <c r="AM914" s="5">
        <f t="shared" si="114"/>
        <v>1.1904761904761905</v>
      </c>
      <c r="AN914" s="4">
        <f t="shared" si="119"/>
        <v>1.8030688231369791E-3</v>
      </c>
      <c r="AO914" s="3"/>
      <c r="AP914">
        <v>0</v>
      </c>
      <c r="AR914" t="s">
        <v>0</v>
      </c>
      <c r="AT914" s="2" t="s">
        <v>19</v>
      </c>
      <c r="AU914" s="1">
        <f t="shared" si="115"/>
        <v>0.49882124971319586</v>
      </c>
      <c r="AV914" s="1">
        <f t="shared" si="116"/>
        <v>0.40781714474191072</v>
      </c>
      <c r="AW914" s="1">
        <f t="shared" si="117"/>
        <v>0.31681303977062558</v>
      </c>
    </row>
    <row r="915" spans="1:49" x14ac:dyDescent="0.2">
      <c r="A915">
        <v>913</v>
      </c>
      <c r="B915" t="s">
        <v>10256</v>
      </c>
      <c r="C915" t="s">
        <v>10255</v>
      </c>
      <c r="F915" t="s">
        <v>10254</v>
      </c>
      <c r="G915" t="s">
        <v>15</v>
      </c>
      <c r="H915" t="s">
        <v>14</v>
      </c>
      <c r="I915" t="s">
        <v>1784</v>
      </c>
      <c r="J915" t="s">
        <v>10250</v>
      </c>
      <c r="K915" t="s">
        <v>10253</v>
      </c>
      <c r="L915" t="s">
        <v>10252</v>
      </c>
      <c r="M915" t="s">
        <v>263</v>
      </c>
      <c r="N915">
        <v>2</v>
      </c>
      <c r="O915" t="s">
        <v>10251</v>
      </c>
      <c r="P915" t="s">
        <v>1779</v>
      </c>
      <c r="Q915" t="s">
        <v>10250</v>
      </c>
      <c r="R915" s="7">
        <v>36892</v>
      </c>
      <c r="S915" s="8">
        <f t="shared" si="112"/>
        <v>2001</v>
      </c>
      <c r="T915" s="8">
        <v>2001</v>
      </c>
      <c r="U915" s="8">
        <f t="shared" si="113"/>
        <v>21</v>
      </c>
      <c r="V915" s="7">
        <v>2001</v>
      </c>
      <c r="W915" t="s">
        <v>10224</v>
      </c>
      <c r="X915" s="2">
        <v>0.23799999999999999</v>
      </c>
      <c r="Y915" s="6">
        <f t="shared" si="118"/>
        <v>6.353274071701236E-3</v>
      </c>
      <c r="AA915">
        <v>10586393</v>
      </c>
      <c r="AB915">
        <v>12222</v>
      </c>
      <c r="AD915" t="s">
        <v>5</v>
      </c>
      <c r="AE915">
        <v>1</v>
      </c>
      <c r="AH915" t="s">
        <v>10249</v>
      </c>
      <c r="AI915" t="s">
        <v>10248</v>
      </c>
      <c r="AK915" t="s">
        <v>10247</v>
      </c>
      <c r="AL915">
        <v>1</v>
      </c>
      <c r="AM915" s="5">
        <f t="shared" si="114"/>
        <v>4.7619047619047616E-2</v>
      </c>
      <c r="AN915" s="4">
        <f t="shared" si="119"/>
        <v>7.2122752925479164E-5</v>
      </c>
      <c r="AO915" s="3"/>
      <c r="AP915">
        <v>0</v>
      </c>
      <c r="AR915" t="s">
        <v>0</v>
      </c>
      <c r="AT915" s="2" t="s">
        <v>19</v>
      </c>
      <c r="AU915" s="1">
        <f t="shared" si="115"/>
        <v>0.44689286760685082</v>
      </c>
      <c r="AV915" s="1">
        <f t="shared" si="116"/>
        <v>0.32126984123133573</v>
      </c>
      <c r="AW915" s="1">
        <f t="shared" si="117"/>
        <v>0.19564681485582058</v>
      </c>
    </row>
    <row r="916" spans="1:49" x14ac:dyDescent="0.2">
      <c r="A916">
        <v>914</v>
      </c>
      <c r="B916" t="s">
        <v>10246</v>
      </c>
      <c r="C916" t="s">
        <v>10245</v>
      </c>
      <c r="F916" t="s">
        <v>10244</v>
      </c>
      <c r="G916" t="s">
        <v>15</v>
      </c>
      <c r="H916" t="s">
        <v>14</v>
      </c>
      <c r="I916" t="s">
        <v>10243</v>
      </c>
      <c r="J916" t="s">
        <v>10238</v>
      </c>
      <c r="K916" t="s">
        <v>10242</v>
      </c>
      <c r="L916" t="s">
        <v>10241</v>
      </c>
      <c r="M916" t="s">
        <v>263</v>
      </c>
      <c r="N916">
        <v>2</v>
      </c>
      <c r="O916" t="s">
        <v>10240</v>
      </c>
      <c r="P916" t="s">
        <v>10239</v>
      </c>
      <c r="Q916" t="s">
        <v>10238</v>
      </c>
      <c r="R916" s="7">
        <v>36892</v>
      </c>
      <c r="S916" s="8">
        <f t="shared" si="112"/>
        <v>2001</v>
      </c>
      <c r="T916" s="8">
        <v>2001</v>
      </c>
      <c r="U916" s="8">
        <f t="shared" si="113"/>
        <v>21</v>
      </c>
      <c r="V916" s="7">
        <v>2001</v>
      </c>
      <c r="W916" t="s">
        <v>10224</v>
      </c>
      <c r="X916" s="2">
        <v>0.23799999999999999</v>
      </c>
      <c r="Y916" s="6">
        <f t="shared" si="118"/>
        <v>6.353274071701236E-3</v>
      </c>
      <c r="AA916">
        <v>10586393</v>
      </c>
      <c r="AB916">
        <v>12222</v>
      </c>
      <c r="AD916" t="s">
        <v>5</v>
      </c>
      <c r="AE916">
        <v>1</v>
      </c>
      <c r="AH916" t="s">
        <v>10237</v>
      </c>
      <c r="AI916" t="s">
        <v>10236</v>
      </c>
      <c r="AK916" t="s">
        <v>10235</v>
      </c>
      <c r="AL916">
        <v>4</v>
      </c>
      <c r="AM916" s="5">
        <f t="shared" si="114"/>
        <v>0.19047619047619047</v>
      </c>
      <c r="AN916" s="4">
        <f t="shared" si="119"/>
        <v>2.8849101170191666E-4</v>
      </c>
      <c r="AO916" s="3"/>
      <c r="AP916">
        <v>0</v>
      </c>
      <c r="AR916" t="s">
        <v>0</v>
      </c>
      <c r="AT916" s="2" t="s">
        <v>19</v>
      </c>
      <c r="AU916" s="1">
        <f t="shared" si="115"/>
        <v>0.453383915370144</v>
      </c>
      <c r="AV916" s="1">
        <f t="shared" si="116"/>
        <v>0.33208825417015764</v>
      </c>
      <c r="AW916" s="1">
        <f t="shared" si="117"/>
        <v>0.21079259297017125</v>
      </c>
    </row>
    <row r="917" spans="1:49" x14ac:dyDescent="0.2">
      <c r="A917">
        <v>915</v>
      </c>
      <c r="B917" t="s">
        <v>10234</v>
      </c>
      <c r="C917" t="s">
        <v>10233</v>
      </c>
      <c r="F917" t="s">
        <v>10232</v>
      </c>
      <c r="G917" t="s">
        <v>15</v>
      </c>
      <c r="H917" t="s">
        <v>14</v>
      </c>
      <c r="I917" t="s">
        <v>10231</v>
      </c>
      <c r="J917" t="s">
        <v>10225</v>
      </c>
      <c r="K917" t="s">
        <v>10230</v>
      </c>
      <c r="L917" t="s">
        <v>10229</v>
      </c>
      <c r="M917" t="s">
        <v>10228</v>
      </c>
      <c r="N917">
        <v>2</v>
      </c>
      <c r="O917" t="s">
        <v>10227</v>
      </c>
      <c r="P917" t="s">
        <v>10226</v>
      </c>
      <c r="Q917" t="s">
        <v>10225</v>
      </c>
      <c r="R917" s="7">
        <v>36892</v>
      </c>
      <c r="S917" s="8">
        <f t="shared" si="112"/>
        <v>2001</v>
      </c>
      <c r="T917" s="8">
        <v>2001</v>
      </c>
      <c r="U917" s="8">
        <f t="shared" si="113"/>
        <v>21</v>
      </c>
      <c r="V917" s="7">
        <v>2001</v>
      </c>
      <c r="W917" t="s">
        <v>10224</v>
      </c>
      <c r="X917" s="2">
        <v>0.23799999999999999</v>
      </c>
      <c r="Y917" s="6">
        <f t="shared" si="118"/>
        <v>6.353274071701236E-3</v>
      </c>
      <c r="AA917">
        <v>10586393</v>
      </c>
      <c r="AB917">
        <v>12222</v>
      </c>
      <c r="AD917" t="s">
        <v>5</v>
      </c>
      <c r="AE917">
        <v>1</v>
      </c>
      <c r="AH917" t="s">
        <v>9692</v>
      </c>
      <c r="AI917" t="s">
        <v>10223</v>
      </c>
      <c r="AK917" t="s">
        <v>10222</v>
      </c>
      <c r="AL917">
        <v>0</v>
      </c>
      <c r="AM917" s="5">
        <f t="shared" si="114"/>
        <v>0</v>
      </c>
      <c r="AN917" s="4">
        <f t="shared" si="119"/>
        <v>0</v>
      </c>
      <c r="AO917" s="3"/>
      <c r="AP917">
        <v>0</v>
      </c>
      <c r="AR917" t="s">
        <v>0</v>
      </c>
      <c r="AT917" s="2" t="s">
        <v>19</v>
      </c>
      <c r="AU917" s="1">
        <f t="shared" si="115"/>
        <v>0.44472918501908648</v>
      </c>
      <c r="AV917" s="1">
        <f t="shared" si="116"/>
        <v>0.3176637035850618</v>
      </c>
      <c r="AW917" s="1">
        <f t="shared" si="117"/>
        <v>0.19059822215103706</v>
      </c>
    </row>
    <row r="918" spans="1:49" x14ac:dyDescent="0.2">
      <c r="A918">
        <v>916</v>
      </c>
      <c r="B918" t="s">
        <v>10221</v>
      </c>
      <c r="C918" t="s">
        <v>10220</v>
      </c>
      <c r="F918" t="s">
        <v>10219</v>
      </c>
      <c r="G918" t="s">
        <v>15</v>
      </c>
      <c r="H918" t="s">
        <v>14</v>
      </c>
      <c r="I918" t="s">
        <v>10218</v>
      </c>
      <c r="J918">
        <v>60032503</v>
      </c>
      <c r="K918" t="s">
        <v>10217</v>
      </c>
      <c r="L918" t="s">
        <v>3336</v>
      </c>
      <c r="M918" t="s">
        <v>10</v>
      </c>
      <c r="N918">
        <v>6</v>
      </c>
      <c r="O918" t="s">
        <v>10216</v>
      </c>
      <c r="P918" t="s">
        <v>10215</v>
      </c>
      <c r="Q918" t="s">
        <v>10214</v>
      </c>
      <c r="R918" s="7">
        <v>36892</v>
      </c>
      <c r="S918" s="8">
        <f t="shared" si="112"/>
        <v>2001</v>
      </c>
      <c r="T918" s="8">
        <v>2001</v>
      </c>
      <c r="U918" s="8">
        <f t="shared" si="113"/>
        <v>21</v>
      </c>
      <c r="V918" s="7" t="s">
        <v>10213</v>
      </c>
      <c r="W918" t="s">
        <v>10212</v>
      </c>
      <c r="X918" s="2">
        <v>0.14899999999999999</v>
      </c>
      <c r="Y918" s="6">
        <f t="shared" si="118"/>
        <v>3.977469902031446E-3</v>
      </c>
      <c r="AA918">
        <v>281425</v>
      </c>
      <c r="AB918">
        <v>21100416801</v>
      </c>
      <c r="AD918" t="s">
        <v>5</v>
      </c>
      <c r="AE918">
        <v>113</v>
      </c>
      <c r="AF918">
        <v>1</v>
      </c>
      <c r="AH918" t="s">
        <v>10211</v>
      </c>
      <c r="AI918" t="s">
        <v>10210</v>
      </c>
      <c r="AK918" t="s">
        <v>10209</v>
      </c>
      <c r="AL918">
        <v>2</v>
      </c>
      <c r="AM918" s="5">
        <f t="shared" si="114"/>
        <v>9.5238095238095233E-2</v>
      </c>
      <c r="AN918" s="4">
        <f t="shared" si="119"/>
        <v>1.4424550585095833E-4</v>
      </c>
      <c r="AO918" s="3"/>
      <c r="AP918">
        <v>0</v>
      </c>
      <c r="AR918" t="s">
        <v>0</v>
      </c>
      <c r="AT918" s="2">
        <v>0.24299999999999999</v>
      </c>
      <c r="AU918" s="1">
        <f t="shared" si="115"/>
        <v>0.28275025831772999</v>
      </c>
      <c r="AV918" s="1">
        <f t="shared" si="116"/>
        <v>0.20608577039412024</v>
      </c>
      <c r="AW918" s="1">
        <f t="shared" si="117"/>
        <v>0.12942128247051043</v>
      </c>
    </row>
    <row r="919" spans="1:49" x14ac:dyDescent="0.2">
      <c r="A919">
        <v>917</v>
      </c>
      <c r="B919" t="s">
        <v>10208</v>
      </c>
      <c r="C919" t="s">
        <v>10207</v>
      </c>
      <c r="F919" t="s">
        <v>10206</v>
      </c>
      <c r="G919" t="s">
        <v>15</v>
      </c>
      <c r="H919" t="s">
        <v>14</v>
      </c>
      <c r="I919" t="s">
        <v>10205</v>
      </c>
      <c r="J919">
        <v>60030482</v>
      </c>
      <c r="K919" t="s">
        <v>10204</v>
      </c>
      <c r="L919" t="s">
        <v>10203</v>
      </c>
      <c r="M919" t="s">
        <v>656</v>
      </c>
      <c r="N919">
        <v>4</v>
      </c>
      <c r="O919" t="s">
        <v>10202</v>
      </c>
      <c r="P919" t="s">
        <v>10201</v>
      </c>
      <c r="Q919" t="s">
        <v>10200</v>
      </c>
      <c r="R919" s="7">
        <v>36892</v>
      </c>
      <c r="S919" s="8">
        <f t="shared" ref="S919:S982" si="120">YEAR(R919)</f>
        <v>2001</v>
      </c>
      <c r="T919" s="8">
        <v>2001</v>
      </c>
      <c r="U919" s="8">
        <f t="shared" ref="U919:U982" si="121">2022-T919</f>
        <v>21</v>
      </c>
      <c r="V919" s="7">
        <v>2001</v>
      </c>
      <c r="W919" t="s">
        <v>8468</v>
      </c>
      <c r="X919" s="2">
        <v>0.218</v>
      </c>
      <c r="Y919" s="6">
        <f t="shared" si="118"/>
        <v>5.8193854942473512E-3</v>
      </c>
      <c r="AA919">
        <v>3772063</v>
      </c>
      <c r="AB919">
        <v>130012</v>
      </c>
      <c r="AC919" t="s">
        <v>9578</v>
      </c>
      <c r="AD919" t="s">
        <v>5</v>
      </c>
      <c r="AE919">
        <v>47</v>
      </c>
      <c r="AF919">
        <v>6</v>
      </c>
      <c r="AH919" t="s">
        <v>10199</v>
      </c>
      <c r="AI919" t="s">
        <v>10198</v>
      </c>
      <c r="AK919" t="s">
        <v>10197</v>
      </c>
      <c r="AL919">
        <v>0</v>
      </c>
      <c r="AM919" s="5">
        <f t="shared" ref="AM919:AM982" si="122">AL919/U919</f>
        <v>0</v>
      </c>
      <c r="AN919" s="4">
        <f t="shared" si="119"/>
        <v>0</v>
      </c>
      <c r="AO919" s="3"/>
      <c r="AP919">
        <v>0</v>
      </c>
      <c r="AR919" t="s">
        <v>0</v>
      </c>
      <c r="AT919" s="2">
        <v>2.3330000000000002</v>
      </c>
      <c r="AU919" s="1">
        <f t="shared" ref="AU919:AU982" si="123">(Y919*0.7+AN919*0.3)*100</f>
        <v>0.40735698459731456</v>
      </c>
      <c r="AV919" s="1">
        <f t="shared" ref="AV919:AV982" si="124">(Y919*0.5+AN919*0.5)*100</f>
        <v>0.29096927471236755</v>
      </c>
      <c r="AW919" s="1">
        <f t="shared" ref="AW919:AW982" si="125">(Y919*0.3+AN919*0.7)*100</f>
        <v>0.17458156482742054</v>
      </c>
    </row>
    <row r="920" spans="1:49" x14ac:dyDescent="0.2">
      <c r="A920">
        <v>918</v>
      </c>
      <c r="B920" t="s">
        <v>10196</v>
      </c>
      <c r="C920" t="s">
        <v>10195</v>
      </c>
      <c r="E920">
        <v>11837048</v>
      </c>
      <c r="F920" t="s">
        <v>10194</v>
      </c>
      <c r="G920" t="s">
        <v>15</v>
      </c>
      <c r="H920" t="s">
        <v>14</v>
      </c>
      <c r="I920" t="s">
        <v>10193</v>
      </c>
      <c r="J920">
        <v>60001490</v>
      </c>
      <c r="K920" t="s">
        <v>10192</v>
      </c>
      <c r="L920" t="s">
        <v>10191</v>
      </c>
      <c r="M920" t="s">
        <v>237</v>
      </c>
      <c r="N920">
        <v>1</v>
      </c>
      <c r="O920" t="s">
        <v>10190</v>
      </c>
      <c r="P920">
        <v>7004857239</v>
      </c>
      <c r="Q920">
        <v>60001490</v>
      </c>
      <c r="R920" s="7">
        <v>36892</v>
      </c>
      <c r="S920" s="8">
        <f t="shared" si="120"/>
        <v>2001</v>
      </c>
      <c r="T920" s="8">
        <v>2001</v>
      </c>
      <c r="U920" s="8">
        <f t="shared" si="121"/>
        <v>21</v>
      </c>
      <c r="V920" s="7">
        <v>2001</v>
      </c>
      <c r="W920" t="s">
        <v>2357</v>
      </c>
      <c r="X920" s="2">
        <v>0.28299999999999997</v>
      </c>
      <c r="Y920" s="6">
        <f t="shared" si="118"/>
        <v>7.5545233709724781E-3</v>
      </c>
      <c r="AA920">
        <v>8327823</v>
      </c>
      <c r="AB920">
        <v>18061</v>
      </c>
      <c r="AD920" t="s">
        <v>5</v>
      </c>
      <c r="AE920">
        <v>36</v>
      </c>
      <c r="AF920">
        <v>3</v>
      </c>
      <c r="AH920" t="s">
        <v>10189</v>
      </c>
      <c r="AI920" t="s">
        <v>10188</v>
      </c>
      <c r="AJ920" t="s">
        <v>10187</v>
      </c>
      <c r="AK920" t="s">
        <v>10186</v>
      </c>
      <c r="AL920">
        <v>17</v>
      </c>
      <c r="AM920" s="5">
        <f t="shared" si="122"/>
        <v>0.80952380952380953</v>
      </c>
      <c r="AN920" s="4">
        <f t="shared" si="119"/>
        <v>1.2260867997331457E-3</v>
      </c>
      <c r="AO920" s="3"/>
      <c r="AP920">
        <v>0</v>
      </c>
      <c r="AR920" t="s">
        <v>0</v>
      </c>
      <c r="AT920" s="2" t="s">
        <v>19</v>
      </c>
      <c r="AU920" s="1">
        <f t="shared" si="123"/>
        <v>0.56559923996006789</v>
      </c>
      <c r="AV920" s="1">
        <f t="shared" si="124"/>
        <v>0.43903050853528125</v>
      </c>
      <c r="AW920" s="1">
        <f t="shared" si="125"/>
        <v>0.3124617771104945</v>
      </c>
    </row>
    <row r="921" spans="1:49" x14ac:dyDescent="0.2">
      <c r="A921">
        <v>919</v>
      </c>
      <c r="B921" t="s">
        <v>10185</v>
      </c>
      <c r="C921" t="s">
        <v>10184</v>
      </c>
      <c r="E921">
        <v>11806636</v>
      </c>
      <c r="F921" t="s">
        <v>10183</v>
      </c>
      <c r="G921" t="s">
        <v>15</v>
      </c>
      <c r="H921" t="s">
        <v>14</v>
      </c>
      <c r="I921" t="s">
        <v>10182</v>
      </c>
      <c r="J921">
        <v>60022148</v>
      </c>
      <c r="K921" t="s">
        <v>10181</v>
      </c>
      <c r="L921" t="s">
        <v>4616</v>
      </c>
      <c r="M921" t="s">
        <v>237</v>
      </c>
      <c r="N921">
        <v>4</v>
      </c>
      <c r="O921" t="s">
        <v>10180</v>
      </c>
      <c r="P921" t="s">
        <v>10179</v>
      </c>
      <c r="Q921" t="s">
        <v>10178</v>
      </c>
      <c r="R921" s="7">
        <v>36892</v>
      </c>
      <c r="S921" s="8">
        <f t="shared" si="120"/>
        <v>2001</v>
      </c>
      <c r="T921" s="8">
        <v>2001</v>
      </c>
      <c r="U921" s="8">
        <f t="shared" si="121"/>
        <v>21</v>
      </c>
      <c r="V921" s="7">
        <v>2001</v>
      </c>
      <c r="W921" t="s">
        <v>10177</v>
      </c>
      <c r="X921" s="2">
        <v>0.65100000000000002</v>
      </c>
      <c r="Y921" s="6">
        <f t="shared" si="118"/>
        <v>1.7378073196123969E-2</v>
      </c>
      <c r="AA921" t="s">
        <v>10176</v>
      </c>
      <c r="AB921">
        <v>14649</v>
      </c>
      <c r="AD921" t="s">
        <v>5</v>
      </c>
      <c r="AE921">
        <v>3</v>
      </c>
      <c r="AF921">
        <v>6</v>
      </c>
      <c r="AH921" t="s">
        <v>10175</v>
      </c>
      <c r="AI921" t="s">
        <v>10174</v>
      </c>
      <c r="AK921" t="s">
        <v>10173</v>
      </c>
      <c r="AL921">
        <v>12</v>
      </c>
      <c r="AM921" s="5">
        <f t="shared" si="122"/>
        <v>0.5714285714285714</v>
      </c>
      <c r="AN921" s="4">
        <f t="shared" si="119"/>
        <v>8.6547303510574997E-4</v>
      </c>
      <c r="AO921" s="3"/>
      <c r="AP921">
        <v>0</v>
      </c>
      <c r="AR921" t="s">
        <v>0</v>
      </c>
      <c r="AT921" s="2" t="s">
        <v>19</v>
      </c>
      <c r="AU921" s="1">
        <f t="shared" si="123"/>
        <v>1.2424293147818501</v>
      </c>
      <c r="AV921" s="1">
        <f t="shared" si="124"/>
        <v>0.91217731156148596</v>
      </c>
      <c r="AW921" s="1">
        <f t="shared" si="125"/>
        <v>0.58192530834112155</v>
      </c>
    </row>
    <row r="922" spans="1:49" x14ac:dyDescent="0.2">
      <c r="A922">
        <v>920</v>
      </c>
      <c r="B922" t="s">
        <v>10172</v>
      </c>
      <c r="C922" t="s">
        <v>10171</v>
      </c>
      <c r="E922">
        <v>11751254</v>
      </c>
      <c r="F922" t="s">
        <v>10170</v>
      </c>
      <c r="G922" t="s">
        <v>15</v>
      </c>
      <c r="H922" t="s">
        <v>14</v>
      </c>
      <c r="I922" t="s">
        <v>10169</v>
      </c>
      <c r="J922">
        <v>60027576</v>
      </c>
      <c r="K922" t="s">
        <v>10168</v>
      </c>
      <c r="L922" t="s">
        <v>10167</v>
      </c>
      <c r="M922" t="s">
        <v>10</v>
      </c>
      <c r="N922">
        <v>5</v>
      </c>
      <c r="O922" t="s">
        <v>10166</v>
      </c>
      <c r="P922" t="s">
        <v>10165</v>
      </c>
      <c r="Q922" t="s">
        <v>10164</v>
      </c>
      <c r="R922" s="7">
        <v>36892</v>
      </c>
      <c r="S922" s="8">
        <f t="shared" si="120"/>
        <v>2001</v>
      </c>
      <c r="T922" s="8">
        <v>2001</v>
      </c>
      <c r="U922" s="8">
        <f t="shared" si="121"/>
        <v>21</v>
      </c>
      <c r="V922" s="7">
        <v>2001</v>
      </c>
      <c r="W922" t="s">
        <v>3956</v>
      </c>
      <c r="X922" s="2">
        <v>0.66900000000000004</v>
      </c>
      <c r="Y922" s="6">
        <f t="shared" si="118"/>
        <v>1.7858572915832469E-2</v>
      </c>
      <c r="AA922">
        <v>63185</v>
      </c>
      <c r="AB922">
        <v>13255</v>
      </c>
      <c r="AD922" t="s">
        <v>5</v>
      </c>
      <c r="AE922">
        <v>201</v>
      </c>
      <c r="AF922">
        <v>3</v>
      </c>
      <c r="AH922" t="s">
        <v>10163</v>
      </c>
      <c r="AI922" t="s">
        <v>10162</v>
      </c>
      <c r="AK922" t="s">
        <v>10161</v>
      </c>
      <c r="AL922">
        <v>19</v>
      </c>
      <c r="AM922" s="5">
        <f t="shared" si="122"/>
        <v>0.90476190476190477</v>
      </c>
      <c r="AN922" s="4">
        <f t="shared" si="119"/>
        <v>1.3703323055841042E-3</v>
      </c>
      <c r="AO922" s="3"/>
      <c r="AP922">
        <v>0</v>
      </c>
      <c r="AR922" t="s">
        <v>0</v>
      </c>
      <c r="AT922" s="2">
        <v>1.8180000000000001</v>
      </c>
      <c r="AU922" s="1">
        <f t="shared" si="123"/>
        <v>1.2912100732757958</v>
      </c>
      <c r="AV922" s="1">
        <f t="shared" si="124"/>
        <v>0.96144526107082873</v>
      </c>
      <c r="AW922" s="1">
        <f t="shared" si="125"/>
        <v>0.63168044886586128</v>
      </c>
    </row>
    <row r="923" spans="1:49" x14ac:dyDescent="0.2">
      <c r="A923">
        <v>921</v>
      </c>
      <c r="B923" t="s">
        <v>10160</v>
      </c>
      <c r="C923" t="s">
        <v>10159</v>
      </c>
      <c r="E923">
        <v>11696414</v>
      </c>
      <c r="F923" t="s">
        <v>10158</v>
      </c>
      <c r="G923" t="s">
        <v>15</v>
      </c>
      <c r="H923" t="s">
        <v>14</v>
      </c>
      <c r="I923" t="s">
        <v>10157</v>
      </c>
      <c r="J923">
        <v>60003342</v>
      </c>
      <c r="K923" t="s">
        <v>10156</v>
      </c>
      <c r="L923" t="s">
        <v>3880</v>
      </c>
      <c r="M923" t="s">
        <v>10</v>
      </c>
      <c r="N923">
        <v>5</v>
      </c>
      <c r="O923" t="s">
        <v>10155</v>
      </c>
      <c r="P923" t="s">
        <v>10154</v>
      </c>
      <c r="Q923" t="s">
        <v>10153</v>
      </c>
      <c r="R923" s="7">
        <v>36892</v>
      </c>
      <c r="S923" s="8">
        <f t="shared" si="120"/>
        <v>2001</v>
      </c>
      <c r="T923" s="8">
        <v>2001</v>
      </c>
      <c r="U923" s="8">
        <f t="shared" si="121"/>
        <v>21</v>
      </c>
      <c r="V923" s="7">
        <v>2001</v>
      </c>
      <c r="W923" t="s">
        <v>10152</v>
      </c>
      <c r="X923" s="2">
        <v>1.4139999999999999</v>
      </c>
      <c r="Y923" s="6">
        <f t="shared" si="118"/>
        <v>3.7745922425989696E-2</v>
      </c>
      <c r="AA923" t="s">
        <v>10151</v>
      </c>
      <c r="AB923">
        <v>17807</v>
      </c>
      <c r="AD923" t="s">
        <v>5</v>
      </c>
      <c r="AE923">
        <v>21</v>
      </c>
      <c r="AF923">
        <v>17</v>
      </c>
      <c r="AH923" t="s">
        <v>10150</v>
      </c>
      <c r="AI923" t="s">
        <v>10149</v>
      </c>
      <c r="AJ923" t="s">
        <v>10148</v>
      </c>
      <c r="AK923" t="s">
        <v>10147</v>
      </c>
      <c r="AL923">
        <v>152</v>
      </c>
      <c r="AM923" s="5">
        <f t="shared" si="122"/>
        <v>7.2380952380952381</v>
      </c>
      <c r="AN923" s="4">
        <f t="shared" si="119"/>
        <v>1.0962658444672833E-2</v>
      </c>
      <c r="AO923" s="3"/>
      <c r="AP923">
        <v>1</v>
      </c>
      <c r="AR923" t="s">
        <v>0</v>
      </c>
      <c r="AT923" s="2">
        <v>4.1959999999999997</v>
      </c>
      <c r="AU923" s="1">
        <f t="shared" si="123"/>
        <v>2.9710943231594635</v>
      </c>
      <c r="AV923" s="1">
        <f t="shared" si="124"/>
        <v>2.4354290435331265</v>
      </c>
      <c r="AW923" s="1">
        <f t="shared" si="125"/>
        <v>1.899763763906789</v>
      </c>
    </row>
    <row r="924" spans="1:49" x14ac:dyDescent="0.2">
      <c r="A924">
        <v>922</v>
      </c>
      <c r="B924" t="s">
        <v>10146</v>
      </c>
      <c r="C924" t="s">
        <v>10145</v>
      </c>
      <c r="F924" t="s">
        <v>10144</v>
      </c>
      <c r="G924" t="s">
        <v>15</v>
      </c>
      <c r="H924" t="s">
        <v>14</v>
      </c>
      <c r="I924" t="s">
        <v>10143</v>
      </c>
      <c r="J924" t="s">
        <v>10142</v>
      </c>
      <c r="K924" t="s">
        <v>10141</v>
      </c>
      <c r="L924" t="s">
        <v>10140</v>
      </c>
      <c r="M924" t="s">
        <v>279</v>
      </c>
      <c r="N924">
        <v>2</v>
      </c>
      <c r="O924" t="s">
        <v>10139</v>
      </c>
      <c r="P924" t="s">
        <v>10138</v>
      </c>
      <c r="Q924" t="s">
        <v>10137</v>
      </c>
      <c r="R924" s="7">
        <v>36892</v>
      </c>
      <c r="S924" s="8">
        <f t="shared" si="120"/>
        <v>2001</v>
      </c>
      <c r="T924" s="8">
        <v>2001</v>
      </c>
      <c r="U924" s="8">
        <f t="shared" si="121"/>
        <v>21</v>
      </c>
      <c r="V924" s="7">
        <v>37104</v>
      </c>
      <c r="W924" t="s">
        <v>10136</v>
      </c>
      <c r="X924" s="2">
        <v>0.46300000000000002</v>
      </c>
      <c r="Y924" s="6">
        <f t="shared" si="118"/>
        <v>1.2359520568057447E-2</v>
      </c>
      <c r="AA924">
        <v>36862</v>
      </c>
      <c r="AB924">
        <v>19141</v>
      </c>
      <c r="AD924" t="s">
        <v>5</v>
      </c>
      <c r="AE924">
        <v>36</v>
      </c>
      <c r="AF924">
        <v>3</v>
      </c>
      <c r="AH924" t="s">
        <v>10135</v>
      </c>
      <c r="AI924" t="s">
        <v>10134</v>
      </c>
      <c r="AJ924" t="s">
        <v>10133</v>
      </c>
      <c r="AK924" t="s">
        <v>10132</v>
      </c>
      <c r="AL924">
        <v>12</v>
      </c>
      <c r="AM924" s="5">
        <f t="shared" si="122"/>
        <v>0.5714285714285714</v>
      </c>
      <c r="AN924" s="4">
        <f t="shared" si="119"/>
        <v>8.6547303510574997E-4</v>
      </c>
      <c r="AO924" s="3"/>
      <c r="AP924">
        <v>1</v>
      </c>
      <c r="AR924" t="s">
        <v>0</v>
      </c>
      <c r="AT924" s="2">
        <v>1.403</v>
      </c>
      <c r="AU924" s="1">
        <f t="shared" si="123"/>
        <v>0.89113063081719368</v>
      </c>
      <c r="AV924" s="1">
        <f t="shared" si="124"/>
        <v>0.66124968015815988</v>
      </c>
      <c r="AW924" s="1">
        <f t="shared" si="125"/>
        <v>0.43136872949912591</v>
      </c>
    </row>
    <row r="925" spans="1:49" x14ac:dyDescent="0.2">
      <c r="A925">
        <v>923</v>
      </c>
      <c r="B925" t="s">
        <v>10131</v>
      </c>
      <c r="C925" t="s">
        <v>10130</v>
      </c>
      <c r="F925" t="s">
        <v>10129</v>
      </c>
      <c r="G925" t="s">
        <v>15</v>
      </c>
      <c r="H925" t="s">
        <v>14</v>
      </c>
      <c r="I925" t="s">
        <v>10128</v>
      </c>
      <c r="J925">
        <v>101245402</v>
      </c>
      <c r="K925" t="s">
        <v>10127</v>
      </c>
      <c r="L925" t="s">
        <v>10126</v>
      </c>
      <c r="M925" t="s">
        <v>10</v>
      </c>
      <c r="N925">
        <v>1</v>
      </c>
      <c r="O925" t="s">
        <v>10125</v>
      </c>
      <c r="P925">
        <v>7102043646</v>
      </c>
      <c r="Q925">
        <v>101245402</v>
      </c>
      <c r="R925" s="7">
        <v>36892</v>
      </c>
      <c r="S925" s="8">
        <f t="shared" si="120"/>
        <v>2001</v>
      </c>
      <c r="T925" s="8">
        <v>2001</v>
      </c>
      <c r="U925" s="8">
        <f t="shared" si="121"/>
        <v>21</v>
      </c>
      <c r="V925" s="7" t="s">
        <v>10124</v>
      </c>
      <c r="W925" t="s">
        <v>10123</v>
      </c>
      <c r="X925" s="2" t="s">
        <v>19</v>
      </c>
      <c r="Y925" s="6" t="e">
        <f t="shared" si="118"/>
        <v>#VALUE!</v>
      </c>
      <c r="AA925">
        <v>287199</v>
      </c>
      <c r="AB925">
        <v>21035</v>
      </c>
      <c r="AD925" t="s">
        <v>5</v>
      </c>
      <c r="AE925">
        <v>109</v>
      </c>
      <c r="AF925">
        <v>2</v>
      </c>
      <c r="AH925" t="s">
        <v>10122</v>
      </c>
      <c r="AI925" t="s">
        <v>10121</v>
      </c>
      <c r="AJ925" t="s">
        <v>10120</v>
      </c>
      <c r="AK925" t="s">
        <v>10119</v>
      </c>
      <c r="AL925">
        <v>5</v>
      </c>
      <c r="AM925" s="5">
        <f t="shared" si="122"/>
        <v>0.23809523809523808</v>
      </c>
      <c r="AN925" s="4">
        <f t="shared" si="119"/>
        <v>3.6061376462739582E-4</v>
      </c>
      <c r="AO925" s="3"/>
      <c r="AP925">
        <v>0</v>
      </c>
      <c r="AR925" t="s">
        <v>0</v>
      </c>
      <c r="AT925" s="2" t="s">
        <v>19</v>
      </c>
      <c r="AU925" s="1" t="e">
        <f t="shared" si="123"/>
        <v>#VALUE!</v>
      </c>
      <c r="AV925" s="1" t="e">
        <f t="shared" si="124"/>
        <v>#VALUE!</v>
      </c>
      <c r="AW925" s="1" t="e">
        <f t="shared" si="125"/>
        <v>#VALUE!</v>
      </c>
    </row>
    <row r="926" spans="1:49" x14ac:dyDescent="0.2">
      <c r="A926">
        <v>924</v>
      </c>
      <c r="B926" t="s">
        <v>10118</v>
      </c>
      <c r="C926" t="s">
        <v>10117</v>
      </c>
      <c r="F926" t="s">
        <v>10116</v>
      </c>
      <c r="G926" t="s">
        <v>15</v>
      </c>
      <c r="H926" t="s">
        <v>14</v>
      </c>
      <c r="I926" t="s">
        <v>10115</v>
      </c>
      <c r="J926" t="s">
        <v>10114</v>
      </c>
      <c r="K926" t="s">
        <v>10113</v>
      </c>
      <c r="L926" t="s">
        <v>10112</v>
      </c>
      <c r="M926" t="s">
        <v>10111</v>
      </c>
      <c r="N926">
        <v>3</v>
      </c>
      <c r="O926" t="s">
        <v>10110</v>
      </c>
      <c r="P926" t="s">
        <v>10109</v>
      </c>
      <c r="Q926" t="s">
        <v>10108</v>
      </c>
      <c r="R926" s="7">
        <v>36892</v>
      </c>
      <c r="S926" s="8">
        <f t="shared" si="120"/>
        <v>2001</v>
      </c>
      <c r="T926" s="8">
        <v>2001</v>
      </c>
      <c r="U926" s="8">
        <f t="shared" si="121"/>
        <v>21</v>
      </c>
      <c r="V926" s="7">
        <v>2001</v>
      </c>
      <c r="W926" t="s">
        <v>10107</v>
      </c>
      <c r="X926" s="2">
        <v>0.53100000000000003</v>
      </c>
      <c r="Y926" s="6">
        <f t="shared" si="118"/>
        <v>1.4174741731400658E-2</v>
      </c>
      <c r="AA926">
        <v>8631042</v>
      </c>
      <c r="AB926">
        <v>27458</v>
      </c>
      <c r="AD926" t="s">
        <v>5</v>
      </c>
      <c r="AE926">
        <v>41</v>
      </c>
      <c r="AF926">
        <v>4</v>
      </c>
      <c r="AH926" t="s">
        <v>375</v>
      </c>
      <c r="AI926" t="s">
        <v>10106</v>
      </c>
      <c r="AK926" t="s">
        <v>10105</v>
      </c>
      <c r="AL926">
        <v>18</v>
      </c>
      <c r="AM926" s="5">
        <f t="shared" si="122"/>
        <v>0.8571428571428571</v>
      </c>
      <c r="AN926" s="4">
        <f t="shared" si="119"/>
        <v>1.2982095526586248E-3</v>
      </c>
      <c r="AO926" s="3"/>
      <c r="AP926">
        <v>0</v>
      </c>
      <c r="AR926" t="s">
        <v>0</v>
      </c>
      <c r="AT926" s="2">
        <v>1.5629999999999999</v>
      </c>
      <c r="AU926" s="1">
        <f t="shared" si="123"/>
        <v>1.0311782077778049</v>
      </c>
      <c r="AV926" s="1">
        <f t="shared" si="124"/>
        <v>0.77364756420296421</v>
      </c>
      <c r="AW926" s="1">
        <f t="shared" si="125"/>
        <v>0.51611692062812342</v>
      </c>
    </row>
    <row r="927" spans="1:49" x14ac:dyDescent="0.2">
      <c r="A927">
        <v>925</v>
      </c>
      <c r="B927" t="s">
        <v>10104</v>
      </c>
      <c r="C927" t="s">
        <v>10103</v>
      </c>
      <c r="F927" t="s">
        <v>10102</v>
      </c>
      <c r="G927" t="s">
        <v>15</v>
      </c>
      <c r="H927" t="s">
        <v>14</v>
      </c>
      <c r="I927" t="s">
        <v>10101</v>
      </c>
      <c r="J927">
        <v>60003003</v>
      </c>
      <c r="K927" t="s">
        <v>10100</v>
      </c>
      <c r="L927" t="s">
        <v>10099</v>
      </c>
      <c r="M927" t="s">
        <v>498</v>
      </c>
      <c r="N927">
        <v>2</v>
      </c>
      <c r="O927" t="s">
        <v>10098</v>
      </c>
      <c r="P927" t="s">
        <v>10097</v>
      </c>
      <c r="Q927" t="s">
        <v>10096</v>
      </c>
      <c r="R927" s="7">
        <v>36892</v>
      </c>
      <c r="S927" s="8">
        <f t="shared" si="120"/>
        <v>2001</v>
      </c>
      <c r="T927" s="8">
        <v>2001</v>
      </c>
      <c r="U927" s="8">
        <f t="shared" si="121"/>
        <v>21</v>
      </c>
      <c r="V927" s="7">
        <v>2001</v>
      </c>
      <c r="W927" t="s">
        <v>10095</v>
      </c>
      <c r="X927" s="2">
        <v>0.48599999999999999</v>
      </c>
      <c r="Y927" s="6">
        <f t="shared" si="118"/>
        <v>1.2973492432129415E-2</v>
      </c>
      <c r="AA927">
        <v>10778306</v>
      </c>
      <c r="AB927">
        <v>22505</v>
      </c>
      <c r="AD927" t="s">
        <v>5</v>
      </c>
      <c r="AE927">
        <v>120</v>
      </c>
      <c r="AF927">
        <v>2</v>
      </c>
      <c r="AH927" t="s">
        <v>10094</v>
      </c>
      <c r="AI927" t="s">
        <v>10093</v>
      </c>
      <c r="AJ927" t="s">
        <v>10092</v>
      </c>
      <c r="AK927" t="s">
        <v>10091</v>
      </c>
      <c r="AL927">
        <v>14</v>
      </c>
      <c r="AM927" s="5">
        <f t="shared" si="122"/>
        <v>0.66666666666666663</v>
      </c>
      <c r="AN927" s="4">
        <f t="shared" si="119"/>
        <v>1.0097185409567082E-3</v>
      </c>
      <c r="AO927" s="3"/>
      <c r="AP927">
        <v>0</v>
      </c>
      <c r="AR927" t="s">
        <v>0</v>
      </c>
      <c r="AT927" s="2">
        <v>1.25</v>
      </c>
      <c r="AU927" s="1">
        <f t="shared" si="123"/>
        <v>0.93843602647776025</v>
      </c>
      <c r="AV927" s="1">
        <f t="shared" si="124"/>
        <v>0.69916054865430621</v>
      </c>
      <c r="AW927" s="1">
        <f t="shared" si="125"/>
        <v>0.45988507083085201</v>
      </c>
    </row>
    <row r="928" spans="1:49" x14ac:dyDescent="0.2">
      <c r="A928">
        <v>926</v>
      </c>
      <c r="B928" t="s">
        <v>10090</v>
      </c>
      <c r="C928" t="s">
        <v>10089</v>
      </c>
      <c r="F928" t="s">
        <v>10088</v>
      </c>
      <c r="G928" t="s">
        <v>15</v>
      </c>
      <c r="H928" t="s">
        <v>14</v>
      </c>
      <c r="I928" t="s">
        <v>10087</v>
      </c>
      <c r="J928">
        <v>60069975</v>
      </c>
      <c r="K928" t="s">
        <v>10086</v>
      </c>
      <c r="L928" t="s">
        <v>10085</v>
      </c>
      <c r="M928" t="s">
        <v>2604</v>
      </c>
      <c r="N928">
        <v>3</v>
      </c>
      <c r="O928" t="s">
        <v>10084</v>
      </c>
      <c r="P928" t="s">
        <v>10083</v>
      </c>
      <c r="Q928" t="s">
        <v>10082</v>
      </c>
      <c r="R928" s="7">
        <v>36892</v>
      </c>
      <c r="S928" s="8">
        <f t="shared" si="120"/>
        <v>2001</v>
      </c>
      <c r="T928" s="8">
        <v>2001</v>
      </c>
      <c r="U928" s="8">
        <f t="shared" si="121"/>
        <v>21</v>
      </c>
      <c r="V928" s="7">
        <v>36892</v>
      </c>
      <c r="W928" t="s">
        <v>10081</v>
      </c>
      <c r="X928" s="2">
        <v>0.33300000000000002</v>
      </c>
      <c r="Y928" s="6">
        <f t="shared" si="118"/>
        <v>8.8892448146071917E-3</v>
      </c>
      <c r="AA928" t="s">
        <v>10080</v>
      </c>
      <c r="AB928">
        <v>29252</v>
      </c>
      <c r="AD928" t="s">
        <v>5</v>
      </c>
      <c r="AE928">
        <v>27</v>
      </c>
      <c r="AF928">
        <v>1</v>
      </c>
      <c r="AH928" t="s">
        <v>10079</v>
      </c>
      <c r="AI928" t="s">
        <v>10078</v>
      </c>
      <c r="AK928" t="s">
        <v>10077</v>
      </c>
      <c r="AL928">
        <v>0</v>
      </c>
      <c r="AM928" s="5">
        <f t="shared" si="122"/>
        <v>0</v>
      </c>
      <c r="AN928" s="4">
        <f t="shared" si="119"/>
        <v>0</v>
      </c>
      <c r="AO928" s="3"/>
      <c r="AP928">
        <v>0</v>
      </c>
      <c r="AR928" t="s">
        <v>0</v>
      </c>
      <c r="AT928" s="2">
        <v>0.97699999999999998</v>
      </c>
      <c r="AU928" s="1">
        <f t="shared" si="123"/>
        <v>0.62224713702250345</v>
      </c>
      <c r="AV928" s="1">
        <f t="shared" si="124"/>
        <v>0.44446224073035956</v>
      </c>
      <c r="AW928" s="1">
        <f t="shared" si="125"/>
        <v>0.26667734443821572</v>
      </c>
    </row>
    <row r="929" spans="1:49" x14ac:dyDescent="0.2">
      <c r="A929">
        <v>927</v>
      </c>
      <c r="B929" t="s">
        <v>10076</v>
      </c>
      <c r="C929" t="s">
        <v>10075</v>
      </c>
      <c r="F929" t="s">
        <v>10074</v>
      </c>
      <c r="G929" t="s">
        <v>15</v>
      </c>
      <c r="H929" t="s">
        <v>14</v>
      </c>
      <c r="I929" t="s">
        <v>10073</v>
      </c>
      <c r="J929" t="s">
        <v>10072</v>
      </c>
      <c r="K929" t="s">
        <v>10071</v>
      </c>
      <c r="L929" t="s">
        <v>10070</v>
      </c>
      <c r="M929" t="s">
        <v>10069</v>
      </c>
      <c r="N929">
        <v>2</v>
      </c>
      <c r="O929" t="s">
        <v>10068</v>
      </c>
      <c r="P929" t="s">
        <v>10067</v>
      </c>
      <c r="Q929" t="s">
        <v>10066</v>
      </c>
      <c r="R929" s="7">
        <v>36892</v>
      </c>
      <c r="S929" s="8">
        <f t="shared" si="120"/>
        <v>2001</v>
      </c>
      <c r="T929" s="8">
        <v>2001</v>
      </c>
      <c r="U929" s="8">
        <f t="shared" si="121"/>
        <v>21</v>
      </c>
      <c r="V929" s="7">
        <v>2001</v>
      </c>
      <c r="W929" t="s">
        <v>10065</v>
      </c>
      <c r="X929" s="2">
        <v>0.68</v>
      </c>
      <c r="Y929" s="6">
        <f t="shared" si="118"/>
        <v>1.8152211633432103E-2</v>
      </c>
      <c r="AA929" t="s">
        <v>10064</v>
      </c>
      <c r="AB929">
        <v>20393</v>
      </c>
      <c r="AD929" t="s">
        <v>5</v>
      </c>
      <c r="AE929">
        <v>32</v>
      </c>
      <c r="AF929">
        <v>4</v>
      </c>
      <c r="AH929" t="s">
        <v>10063</v>
      </c>
      <c r="AI929" t="s">
        <v>10062</v>
      </c>
      <c r="AK929" t="s">
        <v>10061</v>
      </c>
      <c r="AL929">
        <v>20</v>
      </c>
      <c r="AM929" s="5">
        <f t="shared" si="122"/>
        <v>0.95238095238095233</v>
      </c>
      <c r="AN929" s="4">
        <f t="shared" si="119"/>
        <v>1.4424550585095833E-3</v>
      </c>
      <c r="AO929" s="3"/>
      <c r="AP929">
        <v>0</v>
      </c>
      <c r="AQ929" t="s">
        <v>10060</v>
      </c>
      <c r="AR929">
        <v>9801904</v>
      </c>
      <c r="AS929" t="s">
        <v>10059</v>
      </c>
      <c r="AT929" s="2" t="s">
        <v>19</v>
      </c>
      <c r="AU929" s="1">
        <f t="shared" si="123"/>
        <v>1.3139284660955348</v>
      </c>
      <c r="AV929" s="1">
        <f t="shared" si="124"/>
        <v>0.97973333459708445</v>
      </c>
      <c r="AW929" s="1">
        <f t="shared" si="125"/>
        <v>0.64553820309863386</v>
      </c>
    </row>
    <row r="930" spans="1:49" x14ac:dyDescent="0.2">
      <c r="A930">
        <v>928</v>
      </c>
      <c r="B930" t="s">
        <v>10058</v>
      </c>
      <c r="C930" t="s">
        <v>10057</v>
      </c>
      <c r="E930">
        <v>11784930</v>
      </c>
      <c r="F930" t="s">
        <v>10056</v>
      </c>
      <c r="G930" t="s">
        <v>15</v>
      </c>
      <c r="H930" t="s">
        <v>14</v>
      </c>
      <c r="I930" t="s">
        <v>10055</v>
      </c>
      <c r="J930" t="s">
        <v>10054</v>
      </c>
      <c r="K930" t="s">
        <v>10053</v>
      </c>
      <c r="L930" t="s">
        <v>10052</v>
      </c>
      <c r="M930" t="s">
        <v>10051</v>
      </c>
      <c r="N930">
        <v>3</v>
      </c>
      <c r="O930" t="s">
        <v>10050</v>
      </c>
      <c r="P930" t="s">
        <v>10049</v>
      </c>
      <c r="Q930" t="s">
        <v>10048</v>
      </c>
      <c r="R930" s="7">
        <v>36892</v>
      </c>
      <c r="S930" s="8">
        <f t="shared" si="120"/>
        <v>2001</v>
      </c>
      <c r="T930" s="8">
        <v>2001</v>
      </c>
      <c r="U930" s="8">
        <f t="shared" si="121"/>
        <v>21</v>
      </c>
      <c r="V930" s="7">
        <v>37196</v>
      </c>
      <c r="W930" t="s">
        <v>10047</v>
      </c>
      <c r="X930" s="2">
        <v>0.83899999999999997</v>
      </c>
      <c r="Y930" s="6">
        <f t="shared" si="118"/>
        <v>2.239662582419049E-2</v>
      </c>
      <c r="AA930">
        <v>740276</v>
      </c>
      <c r="AB930">
        <v>15205</v>
      </c>
      <c r="AD930" t="s">
        <v>5</v>
      </c>
      <c r="AE930">
        <v>96</v>
      </c>
      <c r="AF930">
        <v>8</v>
      </c>
      <c r="AH930" t="s">
        <v>10046</v>
      </c>
      <c r="AI930" t="s">
        <v>10045</v>
      </c>
      <c r="AJ930" t="s">
        <v>10044</v>
      </c>
      <c r="AK930" t="s">
        <v>10043</v>
      </c>
      <c r="AL930">
        <v>12</v>
      </c>
      <c r="AM930" s="5">
        <f t="shared" si="122"/>
        <v>0.5714285714285714</v>
      </c>
      <c r="AN930" s="4">
        <f t="shared" si="119"/>
        <v>8.6547303510574997E-4</v>
      </c>
      <c r="AO930" s="3"/>
      <c r="AP930">
        <v>1</v>
      </c>
      <c r="AR930" t="s">
        <v>0</v>
      </c>
      <c r="AT930" s="2">
        <v>2.7429999999999999</v>
      </c>
      <c r="AU930" s="1">
        <f t="shared" si="123"/>
        <v>1.5937279987465067</v>
      </c>
      <c r="AV930" s="1">
        <f t="shared" si="124"/>
        <v>1.1631049429648119</v>
      </c>
      <c r="AW930" s="1">
        <f t="shared" si="125"/>
        <v>0.73248188718311713</v>
      </c>
    </row>
    <row r="931" spans="1:49" x14ac:dyDescent="0.2">
      <c r="A931">
        <v>929</v>
      </c>
      <c r="B931" t="s">
        <v>10042</v>
      </c>
      <c r="C931" t="s">
        <v>10041</v>
      </c>
      <c r="F931" t="s">
        <v>10040</v>
      </c>
      <c r="G931" t="s">
        <v>15</v>
      </c>
      <c r="H931" t="s">
        <v>14</v>
      </c>
      <c r="I931" t="s">
        <v>10039</v>
      </c>
      <c r="J931" t="s">
        <v>10038</v>
      </c>
      <c r="K931" t="s">
        <v>10037</v>
      </c>
      <c r="L931" t="s">
        <v>10036</v>
      </c>
      <c r="M931" t="s">
        <v>10035</v>
      </c>
      <c r="N931">
        <v>2</v>
      </c>
      <c r="O931" t="s">
        <v>10034</v>
      </c>
      <c r="P931" t="s">
        <v>10033</v>
      </c>
      <c r="Q931" t="s">
        <v>10032</v>
      </c>
      <c r="R931" s="7">
        <v>36892</v>
      </c>
      <c r="S931" s="8">
        <f t="shared" si="120"/>
        <v>2001</v>
      </c>
      <c r="T931" s="8">
        <v>2001</v>
      </c>
      <c r="U931" s="8">
        <f t="shared" si="121"/>
        <v>21</v>
      </c>
      <c r="V931" s="7">
        <v>2001</v>
      </c>
      <c r="W931" t="s">
        <v>7578</v>
      </c>
      <c r="X931" s="2">
        <v>0.34899999999999998</v>
      </c>
      <c r="Y931" s="6">
        <f t="shared" si="118"/>
        <v>9.3163556765702999E-3</v>
      </c>
      <c r="AA931">
        <v>2564602</v>
      </c>
      <c r="AB931">
        <v>18958</v>
      </c>
      <c r="AC931">
        <v>9745971</v>
      </c>
      <c r="AD931" t="s">
        <v>5</v>
      </c>
      <c r="AE931">
        <v>18</v>
      </c>
      <c r="AF931">
        <v>6</v>
      </c>
      <c r="AH931" t="s">
        <v>10031</v>
      </c>
      <c r="AI931" t="s">
        <v>10030</v>
      </c>
      <c r="AK931" t="s">
        <v>10029</v>
      </c>
      <c r="AL931">
        <v>0</v>
      </c>
      <c r="AM931" s="5">
        <f t="shared" si="122"/>
        <v>0</v>
      </c>
      <c r="AN931" s="4">
        <f t="shared" si="119"/>
        <v>0</v>
      </c>
      <c r="AO931" s="3"/>
      <c r="AP931">
        <v>0</v>
      </c>
      <c r="AR931" t="s">
        <v>0</v>
      </c>
      <c r="AT931" s="2" t="s">
        <v>19</v>
      </c>
      <c r="AU931" s="1">
        <f t="shared" si="123"/>
        <v>0.65214489735992098</v>
      </c>
      <c r="AV931" s="1">
        <f t="shared" si="124"/>
        <v>0.46581778382851502</v>
      </c>
      <c r="AW931" s="1">
        <f t="shared" si="125"/>
        <v>0.279490670297109</v>
      </c>
    </row>
    <row r="932" spans="1:49" x14ac:dyDescent="0.2">
      <c r="A932">
        <v>930</v>
      </c>
      <c r="B932" t="s">
        <v>10028</v>
      </c>
      <c r="F932" t="s">
        <v>10027</v>
      </c>
      <c r="G932" t="s">
        <v>15</v>
      </c>
      <c r="H932" t="s">
        <v>14</v>
      </c>
      <c r="I932" t="s">
        <v>8990</v>
      </c>
      <c r="J932" t="s">
        <v>10021</v>
      </c>
      <c r="K932" t="s">
        <v>10026</v>
      </c>
      <c r="L932" t="s">
        <v>10025</v>
      </c>
      <c r="M932" t="s">
        <v>10024</v>
      </c>
      <c r="N932">
        <v>3</v>
      </c>
      <c r="O932" t="s">
        <v>10023</v>
      </c>
      <c r="P932" t="s">
        <v>10022</v>
      </c>
      <c r="Q932" t="s">
        <v>10021</v>
      </c>
      <c r="R932" s="7">
        <v>36892</v>
      </c>
      <c r="S932" s="8">
        <f t="shared" si="120"/>
        <v>2001</v>
      </c>
      <c r="T932" s="8">
        <v>2001</v>
      </c>
      <c r="U932" s="8">
        <f t="shared" si="121"/>
        <v>21</v>
      </c>
      <c r="V932" s="7">
        <v>2001</v>
      </c>
      <c r="W932" t="s">
        <v>3789</v>
      </c>
      <c r="X932" s="2">
        <v>0.33800000000000002</v>
      </c>
      <c r="Y932" s="6">
        <f t="shared" si="118"/>
        <v>9.0227169589706634E-3</v>
      </c>
      <c r="AA932">
        <v>34347</v>
      </c>
      <c r="AB932">
        <v>17722</v>
      </c>
      <c r="AC932">
        <v>19589395</v>
      </c>
      <c r="AD932" t="s">
        <v>5</v>
      </c>
      <c r="AE932">
        <v>56</v>
      </c>
      <c r="AF932" s="10">
        <v>44541</v>
      </c>
      <c r="AH932" t="s">
        <v>10020</v>
      </c>
      <c r="AI932" t="s">
        <v>10019</v>
      </c>
      <c r="AJ932" t="s">
        <v>10018</v>
      </c>
      <c r="AK932" t="s">
        <v>10017</v>
      </c>
      <c r="AL932">
        <v>0</v>
      </c>
      <c r="AM932" s="5">
        <f t="shared" si="122"/>
        <v>0</v>
      </c>
      <c r="AN932" s="4">
        <f t="shared" si="119"/>
        <v>0</v>
      </c>
      <c r="AO932" s="3"/>
      <c r="AP932">
        <v>0</v>
      </c>
      <c r="AR932" t="s">
        <v>0</v>
      </c>
      <c r="AT932" s="2" t="s">
        <v>19</v>
      </c>
      <c r="AU932" s="1">
        <f t="shared" si="123"/>
        <v>0.63159018712794635</v>
      </c>
      <c r="AV932" s="1">
        <f t="shared" si="124"/>
        <v>0.45113584794853318</v>
      </c>
      <c r="AW932" s="1">
        <f t="shared" si="125"/>
        <v>0.27068150876911989</v>
      </c>
    </row>
    <row r="933" spans="1:49" x14ac:dyDescent="0.2">
      <c r="A933">
        <v>931</v>
      </c>
      <c r="B933" t="s">
        <v>10016</v>
      </c>
      <c r="C933" t="s">
        <v>10015</v>
      </c>
      <c r="F933" t="s">
        <v>10014</v>
      </c>
      <c r="G933" t="s">
        <v>15</v>
      </c>
      <c r="H933" t="s">
        <v>14</v>
      </c>
      <c r="I933" t="s">
        <v>10013</v>
      </c>
      <c r="J933">
        <v>60073283</v>
      </c>
      <c r="K933" t="s">
        <v>10012</v>
      </c>
      <c r="L933" t="s">
        <v>499</v>
      </c>
      <c r="M933" t="s">
        <v>498</v>
      </c>
      <c r="N933">
        <v>2</v>
      </c>
      <c r="O933" t="s">
        <v>10011</v>
      </c>
      <c r="P933" t="s">
        <v>10010</v>
      </c>
      <c r="Q933" t="s">
        <v>10009</v>
      </c>
      <c r="R933" s="7">
        <v>36892</v>
      </c>
      <c r="S933" s="8">
        <f t="shared" si="120"/>
        <v>2001</v>
      </c>
      <c r="T933" s="8">
        <v>2001</v>
      </c>
      <c r="U933" s="8">
        <f t="shared" si="121"/>
        <v>21</v>
      </c>
      <c r="V933" s="7">
        <v>37196</v>
      </c>
      <c r="W933" t="s">
        <v>10008</v>
      </c>
      <c r="X933" s="2">
        <v>0.65500000000000003</v>
      </c>
      <c r="Y933" s="6">
        <f t="shared" si="118"/>
        <v>1.7484850911614749E-2</v>
      </c>
      <c r="AA933">
        <v>189375</v>
      </c>
      <c r="AB933">
        <v>26051</v>
      </c>
      <c r="AD933" t="s">
        <v>5</v>
      </c>
      <c r="AE933">
        <v>43</v>
      </c>
      <c r="AF933">
        <v>4</v>
      </c>
      <c r="AH933" t="s">
        <v>10007</v>
      </c>
      <c r="AI933" t="s">
        <v>10006</v>
      </c>
      <c r="AJ933" t="s">
        <v>10005</v>
      </c>
      <c r="AK933" t="s">
        <v>10004</v>
      </c>
      <c r="AL933">
        <v>3</v>
      </c>
      <c r="AM933" s="5">
        <f t="shared" si="122"/>
        <v>0.14285714285714285</v>
      </c>
      <c r="AN933" s="4">
        <f t="shared" si="119"/>
        <v>2.1636825877643749E-4</v>
      </c>
      <c r="AO933" s="3"/>
      <c r="AP933">
        <v>0</v>
      </c>
      <c r="AR933" t="s">
        <v>0</v>
      </c>
      <c r="AT933" s="2" t="s">
        <v>19</v>
      </c>
      <c r="AU933" s="1">
        <f t="shared" si="123"/>
        <v>1.2304306115763255</v>
      </c>
      <c r="AV933" s="1">
        <f t="shared" si="124"/>
        <v>0.88506095851955924</v>
      </c>
      <c r="AW933" s="1">
        <f t="shared" si="125"/>
        <v>0.53969130546279309</v>
      </c>
    </row>
    <row r="934" spans="1:49" x14ac:dyDescent="0.2">
      <c r="A934">
        <v>932</v>
      </c>
      <c r="B934" t="s">
        <v>10003</v>
      </c>
      <c r="C934" t="s">
        <v>10002</v>
      </c>
      <c r="F934" t="s">
        <v>10001</v>
      </c>
      <c r="G934" t="s">
        <v>15</v>
      </c>
      <c r="H934" t="s">
        <v>14</v>
      </c>
      <c r="I934" t="s">
        <v>10000</v>
      </c>
      <c r="J934">
        <v>60023539</v>
      </c>
      <c r="K934" t="s">
        <v>9999</v>
      </c>
      <c r="L934" t="s">
        <v>1696</v>
      </c>
      <c r="M934" t="s">
        <v>10</v>
      </c>
      <c r="N934">
        <v>2</v>
      </c>
      <c r="O934" t="s">
        <v>9998</v>
      </c>
      <c r="P934" t="s">
        <v>9997</v>
      </c>
      <c r="Q934" t="s">
        <v>9996</v>
      </c>
      <c r="R934" s="7">
        <v>36892</v>
      </c>
      <c r="S934" s="8">
        <f t="shared" si="120"/>
        <v>2001</v>
      </c>
      <c r="T934" s="8">
        <v>2001</v>
      </c>
      <c r="U934" s="8">
        <f t="shared" si="121"/>
        <v>21</v>
      </c>
      <c r="V934" s="7" t="s">
        <v>9995</v>
      </c>
      <c r="W934" t="s">
        <v>7786</v>
      </c>
      <c r="X934" s="2">
        <v>1.1779999999999999</v>
      </c>
      <c r="Y934" s="6">
        <f t="shared" si="118"/>
        <v>3.1446037212033845E-2</v>
      </c>
      <c r="AA934">
        <v>168033</v>
      </c>
      <c r="AB934">
        <v>27965</v>
      </c>
      <c r="AD934" t="s">
        <v>5</v>
      </c>
      <c r="AE934">
        <v>66</v>
      </c>
      <c r="AF934">
        <v>6</v>
      </c>
      <c r="AH934" t="s">
        <v>9994</v>
      </c>
      <c r="AI934" t="s">
        <v>9993</v>
      </c>
      <c r="AK934" t="s">
        <v>9992</v>
      </c>
      <c r="AL934">
        <v>31</v>
      </c>
      <c r="AM934" s="5">
        <f t="shared" si="122"/>
        <v>1.4761904761904763</v>
      </c>
      <c r="AN934" s="4">
        <f t="shared" si="119"/>
        <v>2.2358053406898544E-3</v>
      </c>
      <c r="AO934" s="3"/>
      <c r="AP934">
        <v>0</v>
      </c>
      <c r="AR934" t="s">
        <v>0</v>
      </c>
      <c r="AT934" s="2">
        <v>2.9279999999999999</v>
      </c>
      <c r="AU934" s="1">
        <f t="shared" si="123"/>
        <v>2.2682967650630648</v>
      </c>
      <c r="AV934" s="1">
        <f t="shared" si="124"/>
        <v>1.6840921276361849</v>
      </c>
      <c r="AW934" s="1">
        <f t="shared" si="125"/>
        <v>1.0998874902093052</v>
      </c>
    </row>
    <row r="935" spans="1:49" x14ac:dyDescent="0.2">
      <c r="A935">
        <v>933</v>
      </c>
      <c r="B935" t="s">
        <v>9991</v>
      </c>
      <c r="F935" t="s">
        <v>9990</v>
      </c>
      <c r="G935" t="s">
        <v>15</v>
      </c>
      <c r="H935" t="s">
        <v>14</v>
      </c>
      <c r="I935" t="s">
        <v>9989</v>
      </c>
      <c r="J935">
        <v>60080744</v>
      </c>
      <c r="K935" t="s">
        <v>7931</v>
      </c>
      <c r="L935" t="s">
        <v>7930</v>
      </c>
      <c r="M935" t="s">
        <v>588</v>
      </c>
      <c r="N935">
        <v>1</v>
      </c>
      <c r="O935" t="s">
        <v>7929</v>
      </c>
      <c r="P935">
        <v>7201869206</v>
      </c>
      <c r="Q935">
        <v>60080744</v>
      </c>
      <c r="R935" s="7">
        <v>36892</v>
      </c>
      <c r="S935" s="8">
        <f t="shared" si="120"/>
        <v>2001</v>
      </c>
      <c r="T935" s="8">
        <v>2001</v>
      </c>
      <c r="U935" s="8">
        <f t="shared" si="121"/>
        <v>21</v>
      </c>
      <c r="V935" s="7">
        <v>37196</v>
      </c>
      <c r="W935" t="s">
        <v>1021</v>
      </c>
      <c r="X935" s="2">
        <v>0.21099999999999999</v>
      </c>
      <c r="Y935" s="6">
        <f t="shared" si="118"/>
        <v>5.6325244921384904E-3</v>
      </c>
      <c r="AA935">
        <v>9168516</v>
      </c>
      <c r="AB935">
        <v>18936</v>
      </c>
      <c r="AD935" t="s">
        <v>5</v>
      </c>
      <c r="AE935" t="s">
        <v>1020</v>
      </c>
      <c r="AF935">
        <v>11</v>
      </c>
      <c r="AH935" t="s">
        <v>9988</v>
      </c>
      <c r="AI935" t="s">
        <v>9987</v>
      </c>
      <c r="AJ935" t="s">
        <v>9986</v>
      </c>
      <c r="AK935" t="s">
        <v>9985</v>
      </c>
      <c r="AL935">
        <v>2</v>
      </c>
      <c r="AM935" s="5">
        <f t="shared" si="122"/>
        <v>9.5238095238095233E-2</v>
      </c>
      <c r="AN935" s="4">
        <f t="shared" si="119"/>
        <v>1.4424550585095833E-4</v>
      </c>
      <c r="AO935" s="3"/>
      <c r="AP935">
        <v>0</v>
      </c>
      <c r="AR935" t="s">
        <v>0</v>
      </c>
      <c r="AT935" s="2">
        <v>0.52500000000000002</v>
      </c>
      <c r="AU935" s="1">
        <f t="shared" si="123"/>
        <v>0.39860407962522304</v>
      </c>
      <c r="AV935" s="1">
        <f t="shared" si="124"/>
        <v>0.28883849989947247</v>
      </c>
      <c r="AW935" s="1">
        <f t="shared" si="125"/>
        <v>0.17907292017372178</v>
      </c>
    </row>
    <row r="936" spans="1:49" x14ac:dyDescent="0.2">
      <c r="A936">
        <v>934</v>
      </c>
      <c r="B936" t="s">
        <v>9984</v>
      </c>
      <c r="F936" t="s">
        <v>9983</v>
      </c>
      <c r="G936" t="s">
        <v>15</v>
      </c>
      <c r="H936" t="s">
        <v>14</v>
      </c>
      <c r="I936" t="s">
        <v>4058</v>
      </c>
      <c r="J936">
        <v>60024751</v>
      </c>
      <c r="K936" t="s">
        <v>2808</v>
      </c>
      <c r="L936" t="s">
        <v>2807</v>
      </c>
      <c r="M936" t="s">
        <v>141</v>
      </c>
      <c r="N936">
        <v>2</v>
      </c>
      <c r="O936" t="s">
        <v>9982</v>
      </c>
      <c r="P936" t="s">
        <v>4056</v>
      </c>
      <c r="Q936" t="s">
        <v>4055</v>
      </c>
      <c r="R936" s="7">
        <v>36892</v>
      </c>
      <c r="S936" s="8">
        <f t="shared" si="120"/>
        <v>2001</v>
      </c>
      <c r="T936" s="8">
        <v>2001</v>
      </c>
      <c r="U936" s="8">
        <f t="shared" si="121"/>
        <v>21</v>
      </c>
      <c r="V936" s="7">
        <v>37196</v>
      </c>
      <c r="W936" t="s">
        <v>1021</v>
      </c>
      <c r="X936" s="2">
        <v>0.21099999999999999</v>
      </c>
      <c r="Y936" s="6">
        <f t="shared" si="118"/>
        <v>5.6325244921384904E-3</v>
      </c>
      <c r="AA936">
        <v>9168516</v>
      </c>
      <c r="AB936">
        <v>18936</v>
      </c>
      <c r="AD936" t="s">
        <v>5</v>
      </c>
      <c r="AE936" t="s">
        <v>1020</v>
      </c>
      <c r="AF936">
        <v>11</v>
      </c>
      <c r="AH936" t="s">
        <v>9981</v>
      </c>
      <c r="AI936" t="s">
        <v>9980</v>
      </c>
      <c r="AJ936" t="s">
        <v>9979</v>
      </c>
      <c r="AK936" t="s">
        <v>9978</v>
      </c>
      <c r="AL936">
        <v>8</v>
      </c>
      <c r="AM936" s="5">
        <f t="shared" si="122"/>
        <v>0.38095238095238093</v>
      </c>
      <c r="AN936" s="4">
        <f t="shared" si="119"/>
        <v>5.7698202340383331E-4</v>
      </c>
      <c r="AO936" s="3"/>
      <c r="AP936">
        <v>0</v>
      </c>
      <c r="AR936" t="s">
        <v>0</v>
      </c>
      <c r="AT936" s="2">
        <v>0.52500000000000002</v>
      </c>
      <c r="AU936" s="1">
        <f t="shared" si="123"/>
        <v>0.41158617515180929</v>
      </c>
      <c r="AV936" s="1">
        <f t="shared" si="124"/>
        <v>0.31047532577711623</v>
      </c>
      <c r="AW936" s="1">
        <f t="shared" si="125"/>
        <v>0.20936447640242306</v>
      </c>
    </row>
    <row r="937" spans="1:49" x14ac:dyDescent="0.2">
      <c r="A937">
        <v>935</v>
      </c>
      <c r="B937" t="s">
        <v>9977</v>
      </c>
      <c r="F937" t="s">
        <v>9976</v>
      </c>
      <c r="G937" t="s">
        <v>15</v>
      </c>
      <c r="H937" t="s">
        <v>14</v>
      </c>
      <c r="I937" t="s">
        <v>9975</v>
      </c>
      <c r="J937">
        <v>60031126</v>
      </c>
      <c r="K937" t="s">
        <v>3569</v>
      </c>
      <c r="L937" t="s">
        <v>877</v>
      </c>
      <c r="M937" t="s">
        <v>141</v>
      </c>
      <c r="N937">
        <v>4</v>
      </c>
      <c r="O937" t="s">
        <v>9974</v>
      </c>
      <c r="P937" t="s">
        <v>9973</v>
      </c>
      <c r="Q937" t="s">
        <v>3566</v>
      </c>
      <c r="R937" s="7">
        <v>36892</v>
      </c>
      <c r="S937" s="8">
        <f t="shared" si="120"/>
        <v>2001</v>
      </c>
      <c r="T937" s="8">
        <v>2001</v>
      </c>
      <c r="U937" s="8">
        <f t="shared" si="121"/>
        <v>21</v>
      </c>
      <c r="V937" s="7">
        <v>37196</v>
      </c>
      <c r="W937" t="s">
        <v>1021</v>
      </c>
      <c r="X937" s="2">
        <v>0.21099999999999999</v>
      </c>
      <c r="Y937" s="6">
        <f t="shared" si="118"/>
        <v>5.6325244921384904E-3</v>
      </c>
      <c r="AA937">
        <v>9168516</v>
      </c>
      <c r="AB937">
        <v>18936</v>
      </c>
      <c r="AD937" t="s">
        <v>5</v>
      </c>
      <c r="AE937" t="s">
        <v>1020</v>
      </c>
      <c r="AF937">
        <v>11</v>
      </c>
      <c r="AH937" t="s">
        <v>9972</v>
      </c>
      <c r="AI937" t="s">
        <v>9971</v>
      </c>
      <c r="AJ937" t="s">
        <v>9970</v>
      </c>
      <c r="AK937" t="s">
        <v>9969</v>
      </c>
      <c r="AL937">
        <v>1</v>
      </c>
      <c r="AM937" s="5">
        <f t="shared" si="122"/>
        <v>4.7619047619047616E-2</v>
      </c>
      <c r="AN937" s="4">
        <f t="shared" si="119"/>
        <v>7.2122752925479164E-5</v>
      </c>
      <c r="AO937" s="3"/>
      <c r="AP937">
        <v>0</v>
      </c>
      <c r="AR937" t="s">
        <v>0</v>
      </c>
      <c r="AT937" s="2">
        <v>0.52500000000000002</v>
      </c>
      <c r="AU937" s="1">
        <f t="shared" si="123"/>
        <v>0.39644039703745865</v>
      </c>
      <c r="AV937" s="1">
        <f t="shared" si="124"/>
        <v>0.28523236225319848</v>
      </c>
      <c r="AW937" s="1">
        <f t="shared" si="125"/>
        <v>0.17402432746893826</v>
      </c>
    </row>
    <row r="938" spans="1:49" x14ac:dyDescent="0.2">
      <c r="A938">
        <v>936</v>
      </c>
      <c r="B938" t="s">
        <v>9968</v>
      </c>
      <c r="F938" t="s">
        <v>9967</v>
      </c>
      <c r="G938" t="s">
        <v>15</v>
      </c>
      <c r="H938" t="s">
        <v>14</v>
      </c>
      <c r="I938" t="s">
        <v>9966</v>
      </c>
      <c r="J938">
        <v>60025555</v>
      </c>
      <c r="K938" t="s">
        <v>878</v>
      </c>
      <c r="L938" t="s">
        <v>877</v>
      </c>
      <c r="M938" t="s">
        <v>141</v>
      </c>
      <c r="N938">
        <v>2</v>
      </c>
      <c r="O938" t="s">
        <v>9965</v>
      </c>
      <c r="P938" t="s">
        <v>9964</v>
      </c>
      <c r="Q938" t="s">
        <v>9205</v>
      </c>
      <c r="R938" s="7">
        <v>36892</v>
      </c>
      <c r="S938" s="8">
        <f t="shared" si="120"/>
        <v>2001</v>
      </c>
      <c r="T938" s="8">
        <v>2001</v>
      </c>
      <c r="U938" s="8">
        <f t="shared" si="121"/>
        <v>21</v>
      </c>
      <c r="V938" s="7">
        <v>37196</v>
      </c>
      <c r="W938" t="s">
        <v>1021</v>
      </c>
      <c r="X938" s="2">
        <v>0.21099999999999999</v>
      </c>
      <c r="Y938" s="6">
        <f t="shared" si="118"/>
        <v>5.6325244921384904E-3</v>
      </c>
      <c r="AA938">
        <v>9168516</v>
      </c>
      <c r="AB938">
        <v>18936</v>
      </c>
      <c r="AD938" t="s">
        <v>5</v>
      </c>
      <c r="AE938" t="s">
        <v>1020</v>
      </c>
      <c r="AF938">
        <v>11</v>
      </c>
      <c r="AH938" t="s">
        <v>9963</v>
      </c>
      <c r="AI938" t="s">
        <v>9962</v>
      </c>
      <c r="AJ938" t="s">
        <v>9961</v>
      </c>
      <c r="AK938" t="s">
        <v>9960</v>
      </c>
      <c r="AL938">
        <v>6</v>
      </c>
      <c r="AM938" s="5">
        <f t="shared" si="122"/>
        <v>0.2857142857142857</v>
      </c>
      <c r="AN938" s="4">
        <f t="shared" si="119"/>
        <v>4.3273651755287499E-4</v>
      </c>
      <c r="AO938" s="3"/>
      <c r="AP938">
        <v>0</v>
      </c>
      <c r="AR938" t="s">
        <v>0</v>
      </c>
      <c r="AT938" s="2">
        <v>0.52500000000000002</v>
      </c>
      <c r="AU938" s="1">
        <f t="shared" si="123"/>
        <v>0.4072588099762805</v>
      </c>
      <c r="AV938" s="1">
        <f t="shared" si="124"/>
        <v>0.30326305048456825</v>
      </c>
      <c r="AW938" s="1">
        <f t="shared" si="125"/>
        <v>0.19926729099285595</v>
      </c>
    </row>
    <row r="939" spans="1:49" x14ac:dyDescent="0.2">
      <c r="A939">
        <v>937</v>
      </c>
      <c r="B939" t="s">
        <v>9959</v>
      </c>
      <c r="C939" t="s">
        <v>9958</v>
      </c>
      <c r="F939" t="s">
        <v>9957</v>
      </c>
      <c r="G939" t="s">
        <v>15</v>
      </c>
      <c r="H939" t="s">
        <v>14</v>
      </c>
      <c r="I939" t="s">
        <v>9956</v>
      </c>
      <c r="J939" t="s">
        <v>9955</v>
      </c>
      <c r="K939" t="s">
        <v>9954</v>
      </c>
      <c r="L939" t="s">
        <v>9953</v>
      </c>
      <c r="M939" t="s">
        <v>9952</v>
      </c>
      <c r="N939">
        <v>3</v>
      </c>
      <c r="O939" t="s">
        <v>9951</v>
      </c>
      <c r="P939" t="s">
        <v>9950</v>
      </c>
      <c r="Q939" t="s">
        <v>9949</v>
      </c>
      <c r="R939" s="7">
        <v>36892</v>
      </c>
      <c r="S939" s="8">
        <f t="shared" si="120"/>
        <v>2001</v>
      </c>
      <c r="T939" s="8">
        <v>2001</v>
      </c>
      <c r="U939" s="8">
        <f t="shared" si="121"/>
        <v>21</v>
      </c>
      <c r="V939" s="7">
        <v>37196</v>
      </c>
      <c r="W939" t="s">
        <v>3089</v>
      </c>
      <c r="X939" s="2">
        <v>1.6519999999999999</v>
      </c>
      <c r="Y939" s="6">
        <f t="shared" si="118"/>
        <v>4.409919649769093E-2</v>
      </c>
      <c r="AA939" t="s">
        <v>3088</v>
      </c>
      <c r="AB939">
        <v>17337</v>
      </c>
      <c r="AD939" t="s">
        <v>5</v>
      </c>
      <c r="AE939">
        <v>49</v>
      </c>
      <c r="AF939">
        <v>11</v>
      </c>
      <c r="AH939" t="s">
        <v>9948</v>
      </c>
      <c r="AI939" t="s">
        <v>9947</v>
      </c>
      <c r="AJ939" t="s">
        <v>9946</v>
      </c>
      <c r="AK939" t="s">
        <v>9945</v>
      </c>
      <c r="AL939">
        <v>52</v>
      </c>
      <c r="AM939" s="5">
        <f t="shared" si="122"/>
        <v>2.4761904761904763</v>
      </c>
      <c r="AN939" s="4">
        <f t="shared" si="119"/>
        <v>3.7503831521249168E-3</v>
      </c>
      <c r="AO939" s="3"/>
      <c r="AP939">
        <v>0</v>
      </c>
      <c r="AR939" t="s">
        <v>0</v>
      </c>
      <c r="AT939" s="2" t="s">
        <v>19</v>
      </c>
      <c r="AU939" s="1">
        <f t="shared" si="123"/>
        <v>3.1994552494021127</v>
      </c>
      <c r="AV939" s="1">
        <f t="shared" si="124"/>
        <v>2.3924789824907924</v>
      </c>
      <c r="AW939" s="1">
        <f t="shared" si="125"/>
        <v>1.5855027155794719</v>
      </c>
    </row>
    <row r="940" spans="1:49" x14ac:dyDescent="0.2">
      <c r="A940">
        <v>938</v>
      </c>
      <c r="B940" t="s">
        <v>9944</v>
      </c>
      <c r="C940" t="s">
        <v>9943</v>
      </c>
      <c r="F940" t="s">
        <v>9942</v>
      </c>
      <c r="G940" t="s">
        <v>15</v>
      </c>
      <c r="H940" t="s">
        <v>14</v>
      </c>
      <c r="I940" t="s">
        <v>4588</v>
      </c>
      <c r="J940">
        <v>60091367</v>
      </c>
      <c r="K940" t="s">
        <v>9941</v>
      </c>
      <c r="L940" t="s">
        <v>9940</v>
      </c>
      <c r="M940" t="s">
        <v>141</v>
      </c>
      <c r="N940">
        <v>3</v>
      </c>
      <c r="O940" t="s">
        <v>9939</v>
      </c>
      <c r="P940" t="s">
        <v>9938</v>
      </c>
      <c r="Q940" t="s">
        <v>9937</v>
      </c>
      <c r="R940" s="7">
        <v>36892</v>
      </c>
      <c r="S940" s="8">
        <f t="shared" si="120"/>
        <v>2001</v>
      </c>
      <c r="T940" s="8">
        <v>2001</v>
      </c>
      <c r="U940" s="8">
        <f t="shared" si="121"/>
        <v>21</v>
      </c>
      <c r="V940" s="7" t="s">
        <v>9936</v>
      </c>
      <c r="W940" t="s">
        <v>9935</v>
      </c>
      <c r="X940" s="2" t="s">
        <v>19</v>
      </c>
      <c r="Y940" s="6" t="e">
        <f t="shared" si="118"/>
        <v>#VALUE!</v>
      </c>
      <c r="AA940">
        <v>7342101</v>
      </c>
      <c r="AB940">
        <v>28596</v>
      </c>
      <c r="AD940" t="s">
        <v>5</v>
      </c>
      <c r="AE940">
        <v>19</v>
      </c>
      <c r="AF940">
        <v>6</v>
      </c>
      <c r="AH940" t="s">
        <v>9934</v>
      </c>
      <c r="AI940" t="s">
        <v>9933</v>
      </c>
      <c r="AK940" t="s">
        <v>9932</v>
      </c>
      <c r="AL940">
        <v>36</v>
      </c>
      <c r="AM940" s="5">
        <f t="shared" si="122"/>
        <v>1.7142857142857142</v>
      </c>
      <c r="AN940" s="4">
        <f t="shared" si="119"/>
        <v>2.5964191053172497E-3</v>
      </c>
      <c r="AO940" s="3"/>
      <c r="AP940">
        <v>0</v>
      </c>
      <c r="AR940" t="s">
        <v>0</v>
      </c>
      <c r="AT940" s="2" t="s">
        <v>19</v>
      </c>
      <c r="AU940" s="1" t="e">
        <f t="shared" si="123"/>
        <v>#VALUE!</v>
      </c>
      <c r="AV940" s="1" t="e">
        <f t="shared" si="124"/>
        <v>#VALUE!</v>
      </c>
      <c r="AW940" s="1" t="e">
        <f t="shared" si="125"/>
        <v>#VALUE!</v>
      </c>
    </row>
    <row r="941" spans="1:49" x14ac:dyDescent="0.2">
      <c r="A941">
        <v>939</v>
      </c>
      <c r="B941" t="s">
        <v>9931</v>
      </c>
      <c r="C941" t="s">
        <v>9930</v>
      </c>
      <c r="F941" t="s">
        <v>9929</v>
      </c>
      <c r="G941" t="s">
        <v>15</v>
      </c>
      <c r="H941" t="s">
        <v>14</v>
      </c>
      <c r="I941" t="s">
        <v>9928</v>
      </c>
      <c r="J941" t="s">
        <v>9923</v>
      </c>
      <c r="K941" t="s">
        <v>9927</v>
      </c>
      <c r="L941" t="s">
        <v>9926</v>
      </c>
      <c r="M941" t="s">
        <v>27</v>
      </c>
      <c r="N941">
        <v>2</v>
      </c>
      <c r="O941" t="s">
        <v>9925</v>
      </c>
      <c r="P941" t="s">
        <v>9924</v>
      </c>
      <c r="Q941" t="s">
        <v>9923</v>
      </c>
      <c r="R941" s="7">
        <v>36892</v>
      </c>
      <c r="S941" s="8">
        <f t="shared" si="120"/>
        <v>2001</v>
      </c>
      <c r="T941" s="8">
        <v>2001</v>
      </c>
      <c r="U941" s="8">
        <f t="shared" si="121"/>
        <v>21</v>
      </c>
      <c r="V941" s="7">
        <v>37196</v>
      </c>
      <c r="W941" t="s">
        <v>3089</v>
      </c>
      <c r="X941" s="2">
        <v>1.6519999999999999</v>
      </c>
      <c r="Y941" s="6">
        <f t="shared" si="118"/>
        <v>4.409919649769093E-2</v>
      </c>
      <c r="AA941" t="s">
        <v>3088</v>
      </c>
      <c r="AB941">
        <v>17337</v>
      </c>
      <c r="AD941" t="s">
        <v>5</v>
      </c>
      <c r="AE941">
        <v>49</v>
      </c>
      <c r="AF941">
        <v>11</v>
      </c>
      <c r="AH941" t="s">
        <v>9922</v>
      </c>
      <c r="AI941" t="s">
        <v>9921</v>
      </c>
      <c r="AJ941" t="s">
        <v>9920</v>
      </c>
      <c r="AK941" t="s">
        <v>9919</v>
      </c>
      <c r="AL941">
        <v>10</v>
      </c>
      <c r="AM941" s="5">
        <f t="shared" si="122"/>
        <v>0.47619047619047616</v>
      </c>
      <c r="AN941" s="4">
        <f t="shared" si="119"/>
        <v>7.2122752925479164E-4</v>
      </c>
      <c r="AO941" s="3"/>
      <c r="AP941">
        <v>0</v>
      </c>
      <c r="AR941" t="s">
        <v>0</v>
      </c>
      <c r="AT941" s="2" t="s">
        <v>19</v>
      </c>
      <c r="AU941" s="1">
        <f t="shared" si="123"/>
        <v>3.1085805807160085</v>
      </c>
      <c r="AV941" s="1">
        <f t="shared" si="124"/>
        <v>2.2410212013472859</v>
      </c>
      <c r="AW941" s="1">
        <f t="shared" si="125"/>
        <v>1.3734618219785633</v>
      </c>
    </row>
    <row r="942" spans="1:49" x14ac:dyDescent="0.2">
      <c r="A942">
        <v>940</v>
      </c>
      <c r="B942" t="s">
        <v>9918</v>
      </c>
      <c r="C942" t="s">
        <v>9917</v>
      </c>
      <c r="F942" t="s">
        <v>9916</v>
      </c>
      <c r="G942" t="s">
        <v>15</v>
      </c>
      <c r="H942" t="s">
        <v>14</v>
      </c>
      <c r="I942" t="s">
        <v>9760</v>
      </c>
      <c r="J942" t="s">
        <v>9759</v>
      </c>
      <c r="K942" t="s">
        <v>9758</v>
      </c>
      <c r="L942" t="s">
        <v>9757</v>
      </c>
      <c r="M942" t="s">
        <v>279</v>
      </c>
      <c r="N942">
        <v>7</v>
      </c>
      <c r="O942" t="s">
        <v>9756</v>
      </c>
      <c r="P942" t="s">
        <v>9755</v>
      </c>
      <c r="Q942" t="s">
        <v>9754</v>
      </c>
      <c r="R942" s="7">
        <v>36892</v>
      </c>
      <c r="S942" s="8">
        <f t="shared" si="120"/>
        <v>2001</v>
      </c>
      <c r="T942" s="8">
        <v>2001</v>
      </c>
      <c r="U942" s="8">
        <f t="shared" si="121"/>
        <v>21</v>
      </c>
      <c r="V942" s="7">
        <v>37196</v>
      </c>
      <c r="W942" t="s">
        <v>974</v>
      </c>
      <c r="X942" s="2">
        <v>1.3720000000000001</v>
      </c>
      <c r="Y942" s="6">
        <f t="shared" si="118"/>
        <v>3.662475641333654E-2</v>
      </c>
      <c r="AA942">
        <v>189480</v>
      </c>
      <c r="AB942">
        <v>17366</v>
      </c>
      <c r="AD942" t="s">
        <v>5</v>
      </c>
      <c r="AE942">
        <v>49</v>
      </c>
      <c r="AF942">
        <v>11</v>
      </c>
      <c r="AH942" t="s">
        <v>9915</v>
      </c>
      <c r="AI942" t="s">
        <v>9914</v>
      </c>
      <c r="AJ942" t="s">
        <v>9913</v>
      </c>
      <c r="AK942" t="s">
        <v>9912</v>
      </c>
      <c r="AL942">
        <v>26</v>
      </c>
      <c r="AM942" s="5">
        <f t="shared" si="122"/>
        <v>1.2380952380952381</v>
      </c>
      <c r="AN942" s="4">
        <f t="shared" si="119"/>
        <v>1.8751915760624584E-3</v>
      </c>
      <c r="AO942" s="3"/>
      <c r="AP942">
        <v>0</v>
      </c>
      <c r="AR942" t="s">
        <v>0</v>
      </c>
      <c r="AT942" s="2" t="s">
        <v>19</v>
      </c>
      <c r="AU942" s="1">
        <f t="shared" si="123"/>
        <v>2.6199886962154313</v>
      </c>
      <c r="AV942" s="1">
        <f t="shared" si="124"/>
        <v>1.9249973994699501</v>
      </c>
      <c r="AW942" s="1">
        <f t="shared" si="125"/>
        <v>1.2300061027244684</v>
      </c>
    </row>
    <row r="943" spans="1:49" x14ac:dyDescent="0.2">
      <c r="A943">
        <v>941</v>
      </c>
      <c r="B943" t="s">
        <v>9911</v>
      </c>
      <c r="C943" t="s">
        <v>9910</v>
      </c>
      <c r="D943" t="s">
        <v>9909</v>
      </c>
      <c r="F943" t="s">
        <v>9908</v>
      </c>
      <c r="G943" t="s">
        <v>15</v>
      </c>
      <c r="H943" t="s">
        <v>14</v>
      </c>
      <c r="I943" t="s">
        <v>9907</v>
      </c>
      <c r="J943" t="s">
        <v>9906</v>
      </c>
      <c r="K943" t="s">
        <v>9905</v>
      </c>
      <c r="L943" t="s">
        <v>9904</v>
      </c>
      <c r="M943" t="s">
        <v>263</v>
      </c>
      <c r="N943">
        <v>4</v>
      </c>
      <c r="O943" t="s">
        <v>9903</v>
      </c>
      <c r="P943" t="s">
        <v>9902</v>
      </c>
      <c r="Q943" t="s">
        <v>9901</v>
      </c>
      <c r="R943" s="7">
        <v>36892</v>
      </c>
      <c r="S943" s="8">
        <f t="shared" si="120"/>
        <v>2001</v>
      </c>
      <c r="T943" s="8">
        <v>2001</v>
      </c>
      <c r="U943" s="8">
        <f t="shared" si="121"/>
        <v>21</v>
      </c>
      <c r="V943" s="7">
        <v>37196</v>
      </c>
      <c r="W943" t="s">
        <v>9900</v>
      </c>
      <c r="X943" s="2">
        <v>0.54400000000000004</v>
      </c>
      <c r="Y943" s="6">
        <f t="shared" si="118"/>
        <v>1.4521769306745683E-2</v>
      </c>
      <c r="AA943">
        <v>406090</v>
      </c>
      <c r="AB943">
        <v>12347</v>
      </c>
      <c r="AD943" t="s">
        <v>5</v>
      </c>
      <c r="AE943">
        <v>398</v>
      </c>
      <c r="AF943">
        <v>399</v>
      </c>
      <c r="AH943" t="s">
        <v>9899</v>
      </c>
      <c r="AI943" t="s">
        <v>9898</v>
      </c>
      <c r="AJ943" t="s">
        <v>9897</v>
      </c>
      <c r="AK943" t="s">
        <v>9896</v>
      </c>
      <c r="AL943">
        <v>7</v>
      </c>
      <c r="AM943" s="5">
        <f t="shared" si="122"/>
        <v>0.33333333333333331</v>
      </c>
      <c r="AN943" s="4">
        <f t="shared" si="119"/>
        <v>5.048592704783541E-4</v>
      </c>
      <c r="AO943" s="3"/>
      <c r="AP943">
        <v>0</v>
      </c>
      <c r="AQ943" t="s">
        <v>9895</v>
      </c>
      <c r="AR943" t="s">
        <v>9894</v>
      </c>
      <c r="AS943" t="s">
        <v>9893</v>
      </c>
      <c r="AT943" s="2">
        <v>2.1829999999999998</v>
      </c>
      <c r="AU943" s="1">
        <f t="shared" si="123"/>
        <v>1.0316696295865484</v>
      </c>
      <c r="AV943" s="1">
        <f t="shared" si="124"/>
        <v>0.75133142886120186</v>
      </c>
      <c r="AW943" s="1">
        <f t="shared" si="125"/>
        <v>0.4709932281358552</v>
      </c>
    </row>
    <row r="944" spans="1:49" x14ac:dyDescent="0.2">
      <c r="A944">
        <v>942</v>
      </c>
      <c r="B944" t="s">
        <v>9892</v>
      </c>
      <c r="C944" t="s">
        <v>9891</v>
      </c>
      <c r="F944" t="s">
        <v>9890</v>
      </c>
      <c r="G944" t="s">
        <v>15</v>
      </c>
      <c r="H944" t="s">
        <v>14</v>
      </c>
      <c r="I944" t="s">
        <v>9889</v>
      </c>
      <c r="J944">
        <v>60003694</v>
      </c>
      <c r="K944" t="s">
        <v>9888</v>
      </c>
      <c r="L944" t="s">
        <v>9887</v>
      </c>
      <c r="M944" t="s">
        <v>10</v>
      </c>
      <c r="N944">
        <v>2</v>
      </c>
      <c r="O944" t="s">
        <v>9886</v>
      </c>
      <c r="P944" t="s">
        <v>9885</v>
      </c>
      <c r="Q944" t="s">
        <v>9884</v>
      </c>
      <c r="R944" s="7">
        <v>36892</v>
      </c>
      <c r="S944" s="8">
        <f t="shared" si="120"/>
        <v>2001</v>
      </c>
      <c r="T944" s="8">
        <v>2001</v>
      </c>
      <c r="U944" s="8">
        <f t="shared" si="121"/>
        <v>21</v>
      </c>
      <c r="V944" s="7">
        <v>2001</v>
      </c>
      <c r="W944" t="s">
        <v>8982</v>
      </c>
      <c r="X944" s="2">
        <v>0.33500000000000002</v>
      </c>
      <c r="Y944" s="6">
        <f t="shared" si="118"/>
        <v>8.94263367235258E-3</v>
      </c>
      <c r="AA944">
        <v>10964290</v>
      </c>
      <c r="AB944">
        <v>18201</v>
      </c>
      <c r="AD944" t="s">
        <v>5</v>
      </c>
      <c r="AE944">
        <v>11</v>
      </c>
      <c r="AF944">
        <v>6</v>
      </c>
      <c r="AH944" t="s">
        <v>9883</v>
      </c>
      <c r="AI944" t="s">
        <v>9882</v>
      </c>
      <c r="AJ944" t="s">
        <v>9881</v>
      </c>
      <c r="AK944" t="s">
        <v>9880</v>
      </c>
      <c r="AL944">
        <v>3</v>
      </c>
      <c r="AM944" s="5">
        <f t="shared" si="122"/>
        <v>0.14285714285714285</v>
      </c>
      <c r="AN944" s="4">
        <f t="shared" si="119"/>
        <v>2.1636825877643749E-4</v>
      </c>
      <c r="AO944" s="3"/>
      <c r="AP944">
        <v>0</v>
      </c>
      <c r="AR944" t="s">
        <v>0</v>
      </c>
      <c r="AT944" s="2">
        <v>1.694</v>
      </c>
      <c r="AU944" s="1">
        <f t="shared" si="123"/>
        <v>0.63247540482797371</v>
      </c>
      <c r="AV944" s="1">
        <f t="shared" si="124"/>
        <v>0.45795009655645086</v>
      </c>
      <c r="AW944" s="1">
        <f t="shared" si="125"/>
        <v>0.28342478828492806</v>
      </c>
    </row>
    <row r="945" spans="1:49" x14ac:dyDescent="0.2">
      <c r="A945">
        <v>943</v>
      </c>
      <c r="B945" t="s">
        <v>9879</v>
      </c>
      <c r="C945" t="s">
        <v>9878</v>
      </c>
      <c r="F945" t="s">
        <v>9877</v>
      </c>
      <c r="G945" t="s">
        <v>15</v>
      </c>
      <c r="H945" t="s">
        <v>14</v>
      </c>
      <c r="I945" t="s">
        <v>9876</v>
      </c>
      <c r="J945">
        <v>60007711</v>
      </c>
      <c r="K945" t="s">
        <v>9875</v>
      </c>
      <c r="L945" t="s">
        <v>9874</v>
      </c>
      <c r="M945" t="s">
        <v>469</v>
      </c>
      <c r="N945">
        <v>3</v>
      </c>
      <c r="O945" t="s">
        <v>9873</v>
      </c>
      <c r="P945" t="s">
        <v>9872</v>
      </c>
      <c r="Q945" t="s">
        <v>9871</v>
      </c>
      <c r="R945" s="7">
        <v>36892</v>
      </c>
      <c r="S945" s="8">
        <f t="shared" si="120"/>
        <v>2001</v>
      </c>
      <c r="T945" s="8">
        <v>2001</v>
      </c>
      <c r="U945" s="8">
        <f t="shared" si="121"/>
        <v>21</v>
      </c>
      <c r="V945" s="7">
        <v>37196</v>
      </c>
      <c r="W945" t="s">
        <v>9870</v>
      </c>
      <c r="X945" s="2">
        <v>0.64700000000000002</v>
      </c>
      <c r="Y945" s="6">
        <f t="shared" si="118"/>
        <v>1.7271295480633192E-2</v>
      </c>
      <c r="AA945">
        <v>12254568</v>
      </c>
      <c r="AB945">
        <v>22062</v>
      </c>
      <c r="AD945" t="s">
        <v>5</v>
      </c>
      <c r="AE945">
        <v>12</v>
      </c>
      <c r="AF945">
        <v>5</v>
      </c>
      <c r="AH945" t="s">
        <v>9869</v>
      </c>
      <c r="AI945" t="s">
        <v>9868</v>
      </c>
      <c r="AJ945" t="s">
        <v>9867</v>
      </c>
      <c r="AK945" t="s">
        <v>9866</v>
      </c>
      <c r="AL945">
        <v>9</v>
      </c>
      <c r="AM945" s="5">
        <f t="shared" si="122"/>
        <v>0.42857142857142855</v>
      </c>
      <c r="AN945" s="4">
        <f t="shared" si="119"/>
        <v>6.4910477632931242E-4</v>
      </c>
      <c r="AO945" s="3"/>
      <c r="AP945">
        <v>0</v>
      </c>
      <c r="AR945" t="s">
        <v>0</v>
      </c>
      <c r="AT945" s="2">
        <v>3.524</v>
      </c>
      <c r="AU945" s="1">
        <f t="shared" si="123"/>
        <v>1.2284638269342028</v>
      </c>
      <c r="AV945" s="1">
        <f t="shared" si="124"/>
        <v>0.89602001284812516</v>
      </c>
      <c r="AW945" s="1">
        <f t="shared" si="125"/>
        <v>0.56357619876204768</v>
      </c>
    </row>
    <row r="946" spans="1:49" x14ac:dyDescent="0.2">
      <c r="A946">
        <v>944</v>
      </c>
      <c r="B946" t="s">
        <v>9865</v>
      </c>
      <c r="C946" t="s">
        <v>9864</v>
      </c>
      <c r="F946" t="s">
        <v>9863</v>
      </c>
      <c r="G946" t="s">
        <v>15</v>
      </c>
      <c r="H946" t="s">
        <v>14</v>
      </c>
      <c r="I946" t="s">
        <v>9862</v>
      </c>
      <c r="J946">
        <v>60003674</v>
      </c>
      <c r="K946" t="s">
        <v>8644</v>
      </c>
      <c r="L946" t="s">
        <v>783</v>
      </c>
      <c r="M946" t="s">
        <v>782</v>
      </c>
      <c r="N946">
        <v>1</v>
      </c>
      <c r="O946" t="s">
        <v>9861</v>
      </c>
      <c r="P946">
        <v>8902646900</v>
      </c>
      <c r="Q946">
        <v>60003674</v>
      </c>
      <c r="R946" s="7">
        <v>36892</v>
      </c>
      <c r="S946" s="8">
        <f t="shared" si="120"/>
        <v>2001</v>
      </c>
      <c r="T946" s="8">
        <v>2001</v>
      </c>
      <c r="U946" s="8">
        <f t="shared" si="121"/>
        <v>21</v>
      </c>
      <c r="V946" s="7" t="s">
        <v>9860</v>
      </c>
      <c r="W946" t="s">
        <v>718</v>
      </c>
      <c r="X946" s="2">
        <v>2.137</v>
      </c>
      <c r="Y946" s="6">
        <f t="shared" si="118"/>
        <v>5.7045994500947654E-2</v>
      </c>
      <c r="AA946">
        <v>46361</v>
      </c>
      <c r="AB946">
        <v>26750</v>
      </c>
      <c r="AD946" t="s">
        <v>5</v>
      </c>
      <c r="AE946">
        <v>377</v>
      </c>
      <c r="AF946">
        <v>1</v>
      </c>
      <c r="AH946" t="s">
        <v>7915</v>
      </c>
      <c r="AI946" t="s">
        <v>9859</v>
      </c>
      <c r="AJ946" t="s">
        <v>9858</v>
      </c>
      <c r="AK946" t="s">
        <v>9857</v>
      </c>
      <c r="AL946">
        <v>40</v>
      </c>
      <c r="AM946" s="5">
        <f t="shared" si="122"/>
        <v>1.9047619047619047</v>
      </c>
      <c r="AN946" s="4">
        <f t="shared" si="119"/>
        <v>2.8849101170191666E-3</v>
      </c>
      <c r="AO946" s="3"/>
      <c r="AP946">
        <v>1</v>
      </c>
      <c r="AR946" t="s">
        <v>0</v>
      </c>
      <c r="AT946" s="2" t="s">
        <v>19</v>
      </c>
      <c r="AU946" s="1">
        <f t="shared" si="123"/>
        <v>4.0797669185769099</v>
      </c>
      <c r="AV946" s="1">
        <f t="shared" si="124"/>
        <v>2.9965452308983411</v>
      </c>
      <c r="AW946" s="1">
        <f t="shared" si="125"/>
        <v>1.9133235432197711</v>
      </c>
    </row>
    <row r="947" spans="1:49" x14ac:dyDescent="0.2">
      <c r="A947">
        <v>945</v>
      </c>
      <c r="B947" t="s">
        <v>9856</v>
      </c>
      <c r="C947" t="s">
        <v>9855</v>
      </c>
      <c r="F947" t="s">
        <v>9854</v>
      </c>
      <c r="G947" t="s">
        <v>15</v>
      </c>
      <c r="H947" t="s">
        <v>14</v>
      </c>
      <c r="I947" t="s">
        <v>9853</v>
      </c>
      <c r="J947">
        <v>60010080</v>
      </c>
      <c r="K947" t="s">
        <v>9852</v>
      </c>
      <c r="L947" t="s">
        <v>5617</v>
      </c>
      <c r="M947" t="s">
        <v>469</v>
      </c>
      <c r="N947">
        <v>4</v>
      </c>
      <c r="O947" t="s">
        <v>9851</v>
      </c>
      <c r="P947" t="s">
        <v>9850</v>
      </c>
      <c r="Q947" t="s">
        <v>9849</v>
      </c>
      <c r="R947" s="7">
        <v>36892</v>
      </c>
      <c r="S947" s="8">
        <f t="shared" si="120"/>
        <v>2001</v>
      </c>
      <c r="T947" s="8">
        <v>2001</v>
      </c>
      <c r="U947" s="8">
        <f t="shared" si="121"/>
        <v>21</v>
      </c>
      <c r="V947" s="7">
        <v>37165</v>
      </c>
      <c r="W947" t="s">
        <v>2816</v>
      </c>
      <c r="X947" s="2">
        <v>1.137</v>
      </c>
      <c r="Y947" s="6">
        <f t="shared" si="118"/>
        <v>3.0351565628253384E-2</v>
      </c>
      <c r="AA947">
        <v>189251</v>
      </c>
      <c r="AB947">
        <v>17336</v>
      </c>
      <c r="AD947" t="s">
        <v>5</v>
      </c>
      <c r="AE947">
        <v>37</v>
      </c>
      <c r="AF947">
        <v>4</v>
      </c>
      <c r="AH947" t="s">
        <v>9848</v>
      </c>
      <c r="AI947" t="s">
        <v>9847</v>
      </c>
      <c r="AK947" t="s">
        <v>9846</v>
      </c>
      <c r="AL947">
        <v>27</v>
      </c>
      <c r="AM947" s="5">
        <f t="shared" si="122"/>
        <v>1.2857142857142858</v>
      </c>
      <c r="AN947" s="4">
        <f t="shared" si="119"/>
        <v>1.9473143289879377E-3</v>
      </c>
      <c r="AO947" s="3"/>
      <c r="AP947">
        <v>0</v>
      </c>
      <c r="AR947">
        <v>69771004</v>
      </c>
      <c r="AT947" s="2" t="s">
        <v>19</v>
      </c>
      <c r="AU947" s="1">
        <f t="shared" si="123"/>
        <v>2.1830290238473746</v>
      </c>
      <c r="AV947" s="1">
        <f t="shared" si="124"/>
        <v>1.6149439978620661</v>
      </c>
      <c r="AW947" s="1">
        <f t="shared" si="125"/>
        <v>1.0468589718767571</v>
      </c>
    </row>
    <row r="948" spans="1:49" x14ac:dyDescent="0.2">
      <c r="A948">
        <v>946</v>
      </c>
      <c r="B948" t="s">
        <v>9845</v>
      </c>
      <c r="C948" t="s">
        <v>9844</v>
      </c>
      <c r="F948" t="s">
        <v>9843</v>
      </c>
      <c r="G948" t="s">
        <v>15</v>
      </c>
      <c r="H948" t="s">
        <v>14</v>
      </c>
      <c r="I948" t="s">
        <v>9842</v>
      </c>
      <c r="J948" t="s">
        <v>9841</v>
      </c>
      <c r="K948" t="s">
        <v>9840</v>
      </c>
      <c r="L948" t="s">
        <v>9839</v>
      </c>
      <c r="M948" t="s">
        <v>4749</v>
      </c>
      <c r="N948">
        <v>3</v>
      </c>
      <c r="O948" t="s">
        <v>9838</v>
      </c>
      <c r="P948" t="s">
        <v>9837</v>
      </c>
      <c r="Q948" t="s">
        <v>9836</v>
      </c>
      <c r="R948" s="7">
        <v>36892</v>
      </c>
      <c r="S948" s="8">
        <f t="shared" si="120"/>
        <v>2001</v>
      </c>
      <c r="T948" s="8">
        <v>2001</v>
      </c>
      <c r="U948" s="8">
        <f t="shared" si="121"/>
        <v>21</v>
      </c>
      <c r="V948" s="7">
        <v>37165</v>
      </c>
      <c r="W948" t="s">
        <v>8481</v>
      </c>
      <c r="X948" s="2">
        <v>0.88100000000000001</v>
      </c>
      <c r="Y948" s="6">
        <f t="shared" si="118"/>
        <v>2.3517791836843653E-2</v>
      </c>
      <c r="AA948">
        <v>10459243</v>
      </c>
      <c r="AB948">
        <v>17248</v>
      </c>
      <c r="AD948" t="s">
        <v>5</v>
      </c>
      <c r="AE948">
        <v>43</v>
      </c>
      <c r="AF948">
        <v>5</v>
      </c>
      <c r="AH948" t="s">
        <v>150</v>
      </c>
      <c r="AI948" t="s">
        <v>9835</v>
      </c>
      <c r="AJ948" t="s">
        <v>9834</v>
      </c>
      <c r="AK948" t="s">
        <v>9833</v>
      </c>
      <c r="AL948">
        <v>4</v>
      </c>
      <c r="AM948" s="5">
        <f t="shared" si="122"/>
        <v>0.19047619047619047</v>
      </c>
      <c r="AN948" s="4">
        <f t="shared" si="119"/>
        <v>2.8849101170191666E-4</v>
      </c>
      <c r="AO948" s="3"/>
      <c r="AP948">
        <v>0</v>
      </c>
      <c r="AR948" t="s">
        <v>0</v>
      </c>
      <c r="AT948" s="2" t="s">
        <v>19</v>
      </c>
      <c r="AU948" s="1">
        <f t="shared" si="123"/>
        <v>1.6549001589301129</v>
      </c>
      <c r="AV948" s="1">
        <f t="shared" si="124"/>
        <v>1.1903141424272785</v>
      </c>
      <c r="AW948" s="1">
        <f t="shared" si="125"/>
        <v>0.7257281259244438</v>
      </c>
    </row>
    <row r="949" spans="1:49" x14ac:dyDescent="0.2">
      <c r="A949">
        <v>947</v>
      </c>
      <c r="B949" t="s">
        <v>9832</v>
      </c>
      <c r="C949" t="s">
        <v>9831</v>
      </c>
      <c r="F949" t="s">
        <v>9830</v>
      </c>
      <c r="G949" t="s">
        <v>15</v>
      </c>
      <c r="H949" t="s">
        <v>14</v>
      </c>
      <c r="I949" t="s">
        <v>9829</v>
      </c>
      <c r="J949">
        <v>60006832</v>
      </c>
      <c r="K949" t="s">
        <v>1143</v>
      </c>
      <c r="L949" t="s">
        <v>1142</v>
      </c>
      <c r="M949" t="s">
        <v>10</v>
      </c>
      <c r="N949">
        <v>3</v>
      </c>
      <c r="O949" t="s">
        <v>9828</v>
      </c>
      <c r="P949" t="s">
        <v>9827</v>
      </c>
      <c r="Q949" t="s">
        <v>1139</v>
      </c>
      <c r="R949" s="7">
        <v>36892</v>
      </c>
      <c r="S949" s="8">
        <f t="shared" si="120"/>
        <v>2001</v>
      </c>
      <c r="T949" s="8">
        <v>2001</v>
      </c>
      <c r="U949" s="8">
        <f t="shared" si="121"/>
        <v>21</v>
      </c>
      <c r="V949" s="7">
        <v>37165</v>
      </c>
      <c r="W949" t="s">
        <v>8481</v>
      </c>
      <c r="X949" s="2">
        <v>0.88100000000000001</v>
      </c>
      <c r="Y949" s="6">
        <f t="shared" si="118"/>
        <v>2.3517791836843653E-2</v>
      </c>
      <c r="AA949">
        <v>10459243</v>
      </c>
      <c r="AB949">
        <v>17248</v>
      </c>
      <c r="AD949" t="s">
        <v>5</v>
      </c>
      <c r="AE949">
        <v>43</v>
      </c>
      <c r="AF949">
        <v>5</v>
      </c>
      <c r="AH949" t="s">
        <v>9826</v>
      </c>
      <c r="AJ949" t="s">
        <v>9825</v>
      </c>
      <c r="AL949">
        <v>2</v>
      </c>
      <c r="AM949" s="5">
        <f t="shared" si="122"/>
        <v>9.5238095238095233E-2</v>
      </c>
      <c r="AN949" s="4">
        <f t="shared" si="119"/>
        <v>1.4424550585095833E-4</v>
      </c>
      <c r="AO949" s="3"/>
      <c r="AP949">
        <v>0</v>
      </c>
      <c r="AR949" t="s">
        <v>0</v>
      </c>
      <c r="AT949" s="2" t="s">
        <v>19</v>
      </c>
      <c r="AU949" s="1">
        <f t="shared" si="123"/>
        <v>1.6505727937545844</v>
      </c>
      <c r="AV949" s="1">
        <f t="shared" si="124"/>
        <v>1.1831018671347306</v>
      </c>
      <c r="AW949" s="1">
        <f t="shared" si="125"/>
        <v>0.71563094051487663</v>
      </c>
    </row>
    <row r="950" spans="1:49" x14ac:dyDescent="0.2">
      <c r="A950">
        <v>948</v>
      </c>
      <c r="B950" t="s">
        <v>9824</v>
      </c>
      <c r="C950" t="s">
        <v>9823</v>
      </c>
      <c r="F950" t="s">
        <v>9822</v>
      </c>
      <c r="G950" t="s">
        <v>15</v>
      </c>
      <c r="H950" t="s">
        <v>14</v>
      </c>
      <c r="I950" t="s">
        <v>9821</v>
      </c>
      <c r="J950">
        <v>60028419</v>
      </c>
      <c r="K950" t="s">
        <v>9820</v>
      </c>
      <c r="L950" t="s">
        <v>9819</v>
      </c>
      <c r="M950" t="s">
        <v>2509</v>
      </c>
      <c r="N950">
        <v>4</v>
      </c>
      <c r="O950" t="s">
        <v>9818</v>
      </c>
      <c r="P950" t="s">
        <v>9817</v>
      </c>
      <c r="Q950" t="s">
        <v>9816</v>
      </c>
      <c r="R950" s="7">
        <v>36892</v>
      </c>
      <c r="S950" s="8">
        <f t="shared" si="120"/>
        <v>2001</v>
      </c>
      <c r="T950" s="8">
        <v>2001</v>
      </c>
      <c r="U950" s="8">
        <f t="shared" si="121"/>
        <v>21</v>
      </c>
      <c r="V950" s="7">
        <v>37165</v>
      </c>
      <c r="W950" t="s">
        <v>8481</v>
      </c>
      <c r="X950" s="2">
        <v>0.88100000000000001</v>
      </c>
      <c r="Y950" s="6">
        <f t="shared" si="118"/>
        <v>2.3517791836843653E-2</v>
      </c>
      <c r="AA950">
        <v>10459243</v>
      </c>
      <c r="AB950">
        <v>17248</v>
      </c>
      <c r="AD950" t="s">
        <v>5</v>
      </c>
      <c r="AE950">
        <v>43</v>
      </c>
      <c r="AF950">
        <v>5</v>
      </c>
      <c r="AH950" t="s">
        <v>9815</v>
      </c>
      <c r="AI950" t="s">
        <v>9814</v>
      </c>
      <c r="AJ950" t="s">
        <v>9813</v>
      </c>
      <c r="AK950" t="s">
        <v>9812</v>
      </c>
      <c r="AL950">
        <v>12</v>
      </c>
      <c r="AM950" s="5">
        <f t="shared" si="122"/>
        <v>0.5714285714285714</v>
      </c>
      <c r="AN950" s="4">
        <f t="shared" si="119"/>
        <v>8.6547303510574997E-4</v>
      </c>
      <c r="AO950" s="3"/>
      <c r="AP950">
        <v>0</v>
      </c>
      <c r="AR950" t="s">
        <v>9811</v>
      </c>
      <c r="AS950" t="s">
        <v>9810</v>
      </c>
      <c r="AT950" s="2" t="s">
        <v>19</v>
      </c>
      <c r="AU950" s="1">
        <f t="shared" si="123"/>
        <v>1.672209619632228</v>
      </c>
      <c r="AV950" s="1">
        <f t="shared" si="124"/>
        <v>1.2191632435974702</v>
      </c>
      <c r="AW950" s="1">
        <f t="shared" si="125"/>
        <v>0.76611686756271202</v>
      </c>
    </row>
    <row r="951" spans="1:49" x14ac:dyDescent="0.2">
      <c r="A951">
        <v>949</v>
      </c>
      <c r="B951" t="s">
        <v>9809</v>
      </c>
      <c r="F951" t="s">
        <v>9808</v>
      </c>
      <c r="G951" t="s">
        <v>15</v>
      </c>
      <c r="H951" t="s">
        <v>14</v>
      </c>
      <c r="I951" t="s">
        <v>9807</v>
      </c>
      <c r="J951">
        <v>60031126</v>
      </c>
      <c r="K951" t="s">
        <v>3569</v>
      </c>
      <c r="L951" t="s">
        <v>877</v>
      </c>
      <c r="M951" t="s">
        <v>141</v>
      </c>
      <c r="N951">
        <v>4</v>
      </c>
      <c r="O951" t="s">
        <v>9806</v>
      </c>
      <c r="P951" t="s">
        <v>9805</v>
      </c>
      <c r="Q951" t="s">
        <v>3566</v>
      </c>
      <c r="R951" s="7">
        <v>36892</v>
      </c>
      <c r="S951" s="8">
        <f t="shared" si="120"/>
        <v>2001</v>
      </c>
      <c r="T951" s="8">
        <v>2001</v>
      </c>
      <c r="U951" s="8">
        <f t="shared" si="121"/>
        <v>21</v>
      </c>
      <c r="V951" s="7">
        <v>37165</v>
      </c>
      <c r="W951" t="s">
        <v>873</v>
      </c>
      <c r="X951" s="2">
        <v>0.182</v>
      </c>
      <c r="Y951" s="6">
        <f t="shared" si="118"/>
        <v>4.8583860548303574E-3</v>
      </c>
      <c r="AA951">
        <v>9168524</v>
      </c>
      <c r="AB951">
        <v>26075</v>
      </c>
      <c r="AD951" t="s">
        <v>5</v>
      </c>
      <c r="AE951" t="s">
        <v>872</v>
      </c>
      <c r="AF951">
        <v>10</v>
      </c>
      <c r="AH951" t="s">
        <v>9804</v>
      </c>
      <c r="AI951" t="s">
        <v>9803</v>
      </c>
      <c r="AJ951" t="s">
        <v>9802</v>
      </c>
      <c r="AK951" t="s">
        <v>9801</v>
      </c>
      <c r="AL951">
        <v>12</v>
      </c>
      <c r="AM951" s="5">
        <f t="shared" si="122"/>
        <v>0.5714285714285714</v>
      </c>
      <c r="AN951" s="4">
        <f t="shared" si="119"/>
        <v>8.6547303510574997E-4</v>
      </c>
      <c r="AO951" s="3"/>
      <c r="AP951">
        <v>0</v>
      </c>
      <c r="AR951" t="s">
        <v>0</v>
      </c>
      <c r="AT951" s="2">
        <v>0.35199999999999998</v>
      </c>
      <c r="AU951" s="1">
        <f t="shared" si="123"/>
        <v>0.36605121489129749</v>
      </c>
      <c r="AV951" s="1">
        <f t="shared" si="124"/>
        <v>0.28619295449680537</v>
      </c>
      <c r="AW951" s="1">
        <f t="shared" si="125"/>
        <v>0.20633469410231325</v>
      </c>
    </row>
    <row r="952" spans="1:49" x14ac:dyDescent="0.2">
      <c r="A952">
        <v>950</v>
      </c>
      <c r="B952" t="s">
        <v>9800</v>
      </c>
      <c r="F952" t="s">
        <v>9799</v>
      </c>
      <c r="G952" t="s">
        <v>15</v>
      </c>
      <c r="H952" t="s">
        <v>14</v>
      </c>
      <c r="I952" t="s">
        <v>9798</v>
      </c>
      <c r="J952" t="s">
        <v>9797</v>
      </c>
      <c r="K952" t="s">
        <v>9796</v>
      </c>
      <c r="L952" t="s">
        <v>9795</v>
      </c>
      <c r="M952" t="s">
        <v>279</v>
      </c>
      <c r="N952">
        <v>6</v>
      </c>
      <c r="O952" t="s">
        <v>9794</v>
      </c>
      <c r="P952" t="s">
        <v>9793</v>
      </c>
      <c r="Q952" t="s">
        <v>9792</v>
      </c>
      <c r="R952" s="7">
        <v>36892</v>
      </c>
      <c r="S952" s="8">
        <f t="shared" si="120"/>
        <v>2001</v>
      </c>
      <c r="T952" s="8">
        <v>2001</v>
      </c>
      <c r="U952" s="8">
        <f t="shared" si="121"/>
        <v>21</v>
      </c>
      <c r="V952" s="7">
        <v>37165</v>
      </c>
      <c r="W952" t="s">
        <v>873</v>
      </c>
      <c r="X952" s="2">
        <v>0.182</v>
      </c>
      <c r="Y952" s="6">
        <f t="shared" si="118"/>
        <v>4.8583860548303574E-3</v>
      </c>
      <c r="AA952">
        <v>9168524</v>
      </c>
      <c r="AB952">
        <v>26075</v>
      </c>
      <c r="AD952" t="s">
        <v>5</v>
      </c>
      <c r="AE952" t="s">
        <v>872</v>
      </c>
      <c r="AF952">
        <v>10</v>
      </c>
      <c r="AH952" t="s">
        <v>9791</v>
      </c>
      <c r="AI952" t="s">
        <v>9790</v>
      </c>
      <c r="AJ952" t="s">
        <v>9789</v>
      </c>
      <c r="AK952" t="s">
        <v>9788</v>
      </c>
      <c r="AL952">
        <v>1</v>
      </c>
      <c r="AM952" s="5">
        <f t="shared" si="122"/>
        <v>4.7619047619047616E-2</v>
      </c>
      <c r="AN952" s="4">
        <f t="shared" si="119"/>
        <v>7.2122752925479164E-5</v>
      </c>
      <c r="AO952" s="3"/>
      <c r="AP952">
        <v>0</v>
      </c>
      <c r="AR952" t="s">
        <v>0</v>
      </c>
      <c r="AT952" s="2">
        <v>0.35199999999999998</v>
      </c>
      <c r="AU952" s="1">
        <f t="shared" si="123"/>
        <v>0.34225070642588939</v>
      </c>
      <c r="AV952" s="1">
        <f t="shared" si="124"/>
        <v>0.24652544038779181</v>
      </c>
      <c r="AW952" s="1">
        <f t="shared" si="125"/>
        <v>0.15080017434969428</v>
      </c>
    </row>
    <row r="953" spans="1:49" x14ac:dyDescent="0.2">
      <c r="A953">
        <v>951</v>
      </c>
      <c r="B953" t="s">
        <v>9787</v>
      </c>
      <c r="C953" t="s">
        <v>9786</v>
      </c>
      <c r="D953" t="s">
        <v>9785</v>
      </c>
      <c r="F953" t="s">
        <v>9784</v>
      </c>
      <c r="G953" t="s">
        <v>15</v>
      </c>
      <c r="H953" t="s">
        <v>14</v>
      </c>
      <c r="I953" t="s">
        <v>9783</v>
      </c>
      <c r="J953" t="s">
        <v>9782</v>
      </c>
      <c r="K953" t="s">
        <v>9781</v>
      </c>
      <c r="L953" t="s">
        <v>9780</v>
      </c>
      <c r="M953" t="s">
        <v>9779</v>
      </c>
      <c r="N953">
        <v>3</v>
      </c>
      <c r="O953" t="s">
        <v>9778</v>
      </c>
      <c r="P953" t="s">
        <v>9777</v>
      </c>
      <c r="Q953" t="s">
        <v>9776</v>
      </c>
      <c r="R953" s="7">
        <v>36892</v>
      </c>
      <c r="S953" s="8">
        <f t="shared" si="120"/>
        <v>2001</v>
      </c>
      <c r="T953" s="8">
        <v>2001</v>
      </c>
      <c r="U953" s="8">
        <f t="shared" si="121"/>
        <v>21</v>
      </c>
      <c r="V953" s="7">
        <v>37165</v>
      </c>
      <c r="W953" t="s">
        <v>202</v>
      </c>
      <c r="X953" s="2">
        <v>0.65600000000000003</v>
      </c>
      <c r="Y953" s="6">
        <f t="shared" si="118"/>
        <v>1.751154534048744E-2</v>
      </c>
      <c r="AA953">
        <v>9203796</v>
      </c>
      <c r="AB953">
        <v>20344</v>
      </c>
      <c r="AD953" t="s">
        <v>5</v>
      </c>
      <c r="AE953">
        <v>56</v>
      </c>
      <c r="AF953">
        <v>57</v>
      </c>
      <c r="AH953" t="s">
        <v>9775</v>
      </c>
      <c r="AI953" t="s">
        <v>9774</v>
      </c>
      <c r="AJ953" t="s">
        <v>9773</v>
      </c>
      <c r="AK953" t="s">
        <v>9772</v>
      </c>
      <c r="AL953">
        <v>1</v>
      </c>
      <c r="AM953" s="5">
        <f t="shared" si="122"/>
        <v>4.7619047619047616E-2</v>
      </c>
      <c r="AN953" s="4">
        <f t="shared" si="119"/>
        <v>7.2122752925479164E-5</v>
      </c>
      <c r="AO953" s="3"/>
      <c r="AP953">
        <v>0</v>
      </c>
      <c r="AR953" t="s">
        <v>0</v>
      </c>
      <c r="AT953" s="2">
        <v>1.4530000000000001</v>
      </c>
      <c r="AU953" s="1">
        <f t="shared" si="123"/>
        <v>1.2279718564218853</v>
      </c>
      <c r="AV953" s="1">
        <f t="shared" si="124"/>
        <v>0.87918340467064604</v>
      </c>
      <c r="AW953" s="1">
        <f t="shared" si="125"/>
        <v>0.53039495291940675</v>
      </c>
    </row>
    <row r="954" spans="1:49" x14ac:dyDescent="0.2">
      <c r="A954">
        <v>952</v>
      </c>
      <c r="B954" t="s">
        <v>9771</v>
      </c>
      <c r="F954" t="s">
        <v>9770</v>
      </c>
      <c r="G954" t="s">
        <v>15</v>
      </c>
      <c r="H954" t="s">
        <v>14</v>
      </c>
      <c r="I954" t="s">
        <v>9769</v>
      </c>
      <c r="J954">
        <v>60107350</v>
      </c>
      <c r="K954" t="s">
        <v>7523</v>
      </c>
      <c r="L954" t="s">
        <v>7522</v>
      </c>
      <c r="M954" t="s">
        <v>141</v>
      </c>
      <c r="N954">
        <v>3</v>
      </c>
      <c r="O954" t="s">
        <v>9768</v>
      </c>
      <c r="P954" t="s">
        <v>9767</v>
      </c>
      <c r="Q954" t="s">
        <v>7519</v>
      </c>
      <c r="R954" s="7">
        <v>36892</v>
      </c>
      <c r="S954" s="8">
        <f t="shared" si="120"/>
        <v>2001</v>
      </c>
      <c r="T954" s="8">
        <v>2001</v>
      </c>
      <c r="U954" s="8">
        <f t="shared" si="121"/>
        <v>21</v>
      </c>
      <c r="V954" s="7">
        <v>37165</v>
      </c>
      <c r="W954" t="s">
        <v>873</v>
      </c>
      <c r="X954" s="2">
        <v>0.182</v>
      </c>
      <c r="Y954" s="6">
        <f t="shared" si="118"/>
        <v>4.8583860548303574E-3</v>
      </c>
      <c r="AA954">
        <v>9168524</v>
      </c>
      <c r="AB954">
        <v>26075</v>
      </c>
      <c r="AD954" t="s">
        <v>5</v>
      </c>
      <c r="AE954" t="s">
        <v>872</v>
      </c>
      <c r="AF954">
        <v>10</v>
      </c>
      <c r="AH954" t="s">
        <v>9766</v>
      </c>
      <c r="AI954" t="s">
        <v>9765</v>
      </c>
      <c r="AJ954" t="s">
        <v>9764</v>
      </c>
      <c r="AK954" t="s">
        <v>9763</v>
      </c>
      <c r="AL954">
        <v>5</v>
      </c>
      <c r="AM954" s="5">
        <f t="shared" si="122"/>
        <v>0.23809523809523808</v>
      </c>
      <c r="AN954" s="4">
        <f t="shared" si="119"/>
        <v>3.6061376462739582E-4</v>
      </c>
      <c r="AO954" s="3"/>
      <c r="AP954">
        <v>0</v>
      </c>
      <c r="AR954" t="s">
        <v>0</v>
      </c>
      <c r="AT954" s="2">
        <v>0.35199999999999998</v>
      </c>
      <c r="AU954" s="1">
        <f t="shared" si="123"/>
        <v>0.35090543677694686</v>
      </c>
      <c r="AV954" s="1">
        <f t="shared" si="124"/>
        <v>0.26094999097288768</v>
      </c>
      <c r="AW954" s="1">
        <f t="shared" si="125"/>
        <v>0.17099454516882842</v>
      </c>
    </row>
    <row r="955" spans="1:49" x14ac:dyDescent="0.2">
      <c r="A955">
        <v>953</v>
      </c>
      <c r="B955" t="s">
        <v>9762</v>
      </c>
      <c r="F955" t="s">
        <v>9761</v>
      </c>
      <c r="G955" t="s">
        <v>15</v>
      </c>
      <c r="H955" t="s">
        <v>14</v>
      </c>
      <c r="I955" t="s">
        <v>9760</v>
      </c>
      <c r="J955" t="s">
        <v>9759</v>
      </c>
      <c r="K955" t="s">
        <v>9758</v>
      </c>
      <c r="L955" t="s">
        <v>9757</v>
      </c>
      <c r="M955" t="s">
        <v>279</v>
      </c>
      <c r="N955">
        <v>7</v>
      </c>
      <c r="O955" t="s">
        <v>9756</v>
      </c>
      <c r="P955" t="s">
        <v>9755</v>
      </c>
      <c r="Q955" t="s">
        <v>9754</v>
      </c>
      <c r="R955" s="7">
        <v>36892</v>
      </c>
      <c r="S955" s="8">
        <f t="shared" si="120"/>
        <v>2001</v>
      </c>
      <c r="T955" s="8">
        <v>2001</v>
      </c>
      <c r="U955" s="8">
        <f t="shared" si="121"/>
        <v>21</v>
      </c>
      <c r="V955" s="7">
        <v>37165</v>
      </c>
      <c r="W955" t="s">
        <v>873</v>
      </c>
      <c r="X955" s="2">
        <v>0.182</v>
      </c>
      <c r="Y955" s="6">
        <f t="shared" si="118"/>
        <v>4.8583860548303574E-3</v>
      </c>
      <c r="AA955">
        <v>9168524</v>
      </c>
      <c r="AB955">
        <v>26075</v>
      </c>
      <c r="AD955" t="s">
        <v>5</v>
      </c>
      <c r="AE955" t="s">
        <v>872</v>
      </c>
      <c r="AF955">
        <v>10</v>
      </c>
      <c r="AH955" t="s">
        <v>9753</v>
      </c>
      <c r="AI955" t="s">
        <v>9752</v>
      </c>
      <c r="AJ955" t="s">
        <v>9751</v>
      </c>
      <c r="AK955" t="s">
        <v>9750</v>
      </c>
      <c r="AL955">
        <v>13</v>
      </c>
      <c r="AM955" s="5">
        <f t="shared" si="122"/>
        <v>0.61904761904761907</v>
      </c>
      <c r="AN955" s="4">
        <f t="shared" si="119"/>
        <v>9.3759578803122919E-4</v>
      </c>
      <c r="AO955" s="3"/>
      <c r="AP955">
        <v>0</v>
      </c>
      <c r="AR955" t="s">
        <v>0</v>
      </c>
      <c r="AT955" s="2">
        <v>0.35199999999999998</v>
      </c>
      <c r="AU955" s="1">
        <f t="shared" si="123"/>
        <v>0.36821489747906183</v>
      </c>
      <c r="AV955" s="1">
        <f t="shared" si="124"/>
        <v>0.28979909214307931</v>
      </c>
      <c r="AW955" s="1">
        <f t="shared" si="125"/>
        <v>0.21138328680709678</v>
      </c>
    </row>
    <row r="956" spans="1:49" x14ac:dyDescent="0.2">
      <c r="A956">
        <v>954</v>
      </c>
      <c r="B956" t="s">
        <v>9749</v>
      </c>
      <c r="C956" t="s">
        <v>9748</v>
      </c>
      <c r="F956" t="s">
        <v>9747</v>
      </c>
      <c r="G956" t="s">
        <v>15</v>
      </c>
      <c r="H956" t="s">
        <v>14</v>
      </c>
      <c r="I956" t="s">
        <v>9450</v>
      </c>
      <c r="J956" t="s">
        <v>9746</v>
      </c>
      <c r="K956" t="s">
        <v>9745</v>
      </c>
      <c r="L956" t="s">
        <v>9744</v>
      </c>
      <c r="M956" t="s">
        <v>433</v>
      </c>
      <c r="N956">
        <v>4</v>
      </c>
      <c r="O956" t="s">
        <v>9743</v>
      </c>
      <c r="P956" t="s">
        <v>9742</v>
      </c>
      <c r="Q956" t="s">
        <v>9741</v>
      </c>
      <c r="R956" s="7">
        <v>36892</v>
      </c>
      <c r="S956" s="8">
        <f t="shared" si="120"/>
        <v>2001</v>
      </c>
      <c r="T956" s="8">
        <v>2001</v>
      </c>
      <c r="U956" s="8">
        <f t="shared" si="121"/>
        <v>21</v>
      </c>
      <c r="V956" s="7">
        <v>37165</v>
      </c>
      <c r="W956" t="s">
        <v>974</v>
      </c>
      <c r="X956" s="2">
        <v>1.3720000000000001</v>
      </c>
      <c r="Y956" s="6">
        <f t="shared" si="118"/>
        <v>3.662475641333654E-2</v>
      </c>
      <c r="AA956">
        <v>189480</v>
      </c>
      <c r="AB956">
        <v>17366</v>
      </c>
      <c r="AD956" t="s">
        <v>5</v>
      </c>
      <c r="AE956">
        <v>49</v>
      </c>
      <c r="AF956">
        <v>10</v>
      </c>
      <c r="AH956" t="s">
        <v>9740</v>
      </c>
      <c r="AI956" t="s">
        <v>9739</v>
      </c>
      <c r="AJ956" t="s">
        <v>9738</v>
      </c>
      <c r="AK956" t="s">
        <v>9737</v>
      </c>
      <c r="AL956">
        <v>22</v>
      </c>
      <c r="AM956" s="5">
        <f t="shared" si="122"/>
        <v>1.0476190476190477</v>
      </c>
      <c r="AN956" s="4">
        <f t="shared" si="119"/>
        <v>1.5867005643605417E-3</v>
      </c>
      <c r="AO956" s="3"/>
      <c r="AP956">
        <v>0</v>
      </c>
      <c r="AR956" t="s">
        <v>0</v>
      </c>
      <c r="AT956" s="2" t="s">
        <v>19</v>
      </c>
      <c r="AU956" s="1">
        <f t="shared" si="123"/>
        <v>2.6113339658643739</v>
      </c>
      <c r="AV956" s="1">
        <f t="shared" si="124"/>
        <v>1.9105728488848541</v>
      </c>
      <c r="AW956" s="1">
        <f t="shared" si="125"/>
        <v>1.2098117319053341</v>
      </c>
    </row>
    <row r="957" spans="1:49" x14ac:dyDescent="0.2">
      <c r="A957">
        <v>955</v>
      </c>
      <c r="B957" t="s">
        <v>9736</v>
      </c>
      <c r="C957" t="s">
        <v>9735</v>
      </c>
      <c r="F957" t="s">
        <v>9734</v>
      </c>
      <c r="G957" t="s">
        <v>15</v>
      </c>
      <c r="H957" t="s">
        <v>14</v>
      </c>
      <c r="I957" t="s">
        <v>9733</v>
      </c>
      <c r="J957">
        <v>60025529</v>
      </c>
      <c r="K957" t="s">
        <v>9124</v>
      </c>
      <c r="L957" t="s">
        <v>9123</v>
      </c>
      <c r="M957" t="s">
        <v>766</v>
      </c>
      <c r="N957">
        <v>2</v>
      </c>
      <c r="O957" t="s">
        <v>9732</v>
      </c>
      <c r="P957" t="s">
        <v>9731</v>
      </c>
      <c r="Q957" t="s">
        <v>9730</v>
      </c>
      <c r="R957" s="7">
        <v>36892</v>
      </c>
      <c r="S957" s="8">
        <f t="shared" si="120"/>
        <v>2001</v>
      </c>
      <c r="T957" s="8">
        <v>2001</v>
      </c>
      <c r="U957" s="8">
        <f t="shared" si="121"/>
        <v>21</v>
      </c>
      <c r="V957" s="7">
        <v>37165</v>
      </c>
      <c r="W957" t="s">
        <v>718</v>
      </c>
      <c r="X957" s="2">
        <v>2.137</v>
      </c>
      <c r="Y957" s="6">
        <f t="shared" si="118"/>
        <v>5.7045994500947654E-2</v>
      </c>
      <c r="AA957">
        <v>46361</v>
      </c>
      <c r="AB957">
        <v>26750</v>
      </c>
      <c r="AD957" t="s">
        <v>5</v>
      </c>
      <c r="AE957">
        <v>378</v>
      </c>
      <c r="AF957">
        <v>1</v>
      </c>
      <c r="AH957" t="s">
        <v>9729</v>
      </c>
      <c r="AI957" t="s">
        <v>9728</v>
      </c>
      <c r="AJ957" t="s">
        <v>9727</v>
      </c>
      <c r="AK957" t="s">
        <v>9726</v>
      </c>
      <c r="AL957">
        <v>113</v>
      </c>
      <c r="AM957" s="5">
        <f t="shared" si="122"/>
        <v>5.3809523809523814</v>
      </c>
      <c r="AN957" s="4">
        <f t="shared" si="119"/>
        <v>8.149871080579147E-3</v>
      </c>
      <c r="AO957" s="3"/>
      <c r="AP957">
        <v>1</v>
      </c>
      <c r="AR957" t="s">
        <v>0</v>
      </c>
      <c r="AT957" s="2" t="s">
        <v>19</v>
      </c>
      <c r="AU957" s="1">
        <f t="shared" si="123"/>
        <v>4.2377157474837102</v>
      </c>
      <c r="AV957" s="1">
        <f t="shared" si="124"/>
        <v>3.2597932790763404</v>
      </c>
      <c r="AW957" s="1">
        <f t="shared" si="125"/>
        <v>2.2818708106689698</v>
      </c>
    </row>
    <row r="958" spans="1:49" x14ac:dyDescent="0.2">
      <c r="A958">
        <v>956</v>
      </c>
      <c r="B958" t="s">
        <v>9725</v>
      </c>
      <c r="C958" t="s">
        <v>9724</v>
      </c>
      <c r="F958" t="s">
        <v>9723</v>
      </c>
      <c r="G958" t="s">
        <v>15</v>
      </c>
      <c r="H958" t="s">
        <v>14</v>
      </c>
      <c r="I958" t="s">
        <v>9722</v>
      </c>
      <c r="J958">
        <v>60101845</v>
      </c>
      <c r="K958" t="s">
        <v>9721</v>
      </c>
      <c r="L958" t="s">
        <v>9720</v>
      </c>
      <c r="M958" t="s">
        <v>782</v>
      </c>
      <c r="N958">
        <v>3</v>
      </c>
      <c r="O958" t="s">
        <v>9719</v>
      </c>
      <c r="P958" t="s">
        <v>9718</v>
      </c>
      <c r="Q958" t="s">
        <v>9717</v>
      </c>
      <c r="R958" s="7">
        <v>36892</v>
      </c>
      <c r="S958" s="8">
        <f t="shared" si="120"/>
        <v>2001</v>
      </c>
      <c r="T958" s="8">
        <v>2001</v>
      </c>
      <c r="U958" s="8">
        <f t="shared" si="121"/>
        <v>21</v>
      </c>
      <c r="V958" s="7">
        <v>37165</v>
      </c>
      <c r="W958" t="s">
        <v>6</v>
      </c>
      <c r="X958" s="2">
        <v>0.60499999999999998</v>
      </c>
      <c r="Y958" s="6">
        <f t="shared" si="118"/>
        <v>1.6150129467980032E-2</v>
      </c>
      <c r="AA958">
        <v>346748</v>
      </c>
      <c r="AB958">
        <v>15563</v>
      </c>
      <c r="AD958" t="s">
        <v>5</v>
      </c>
      <c r="AE958">
        <v>72</v>
      </c>
      <c r="AF958">
        <v>10</v>
      </c>
      <c r="AH958" t="s">
        <v>9716</v>
      </c>
      <c r="AI958" t="s">
        <v>9715</v>
      </c>
      <c r="AK958" t="s">
        <v>9714</v>
      </c>
      <c r="AL958">
        <v>2</v>
      </c>
      <c r="AM958" s="5">
        <f t="shared" si="122"/>
        <v>9.5238095238095233E-2</v>
      </c>
      <c r="AN958" s="4">
        <f t="shared" si="119"/>
        <v>1.4424550585095833E-4</v>
      </c>
      <c r="AO958" s="3"/>
      <c r="AP958">
        <v>0</v>
      </c>
      <c r="AR958" t="s">
        <v>0</v>
      </c>
      <c r="AT958" s="2">
        <v>1.5229999999999999</v>
      </c>
      <c r="AU958" s="1">
        <f t="shared" si="123"/>
        <v>1.1348364279341308</v>
      </c>
      <c r="AV958" s="1">
        <f t="shared" si="124"/>
        <v>0.81471874869154959</v>
      </c>
      <c r="AW958" s="1">
        <f t="shared" si="125"/>
        <v>0.49460106944896809</v>
      </c>
    </row>
    <row r="959" spans="1:49" x14ac:dyDescent="0.2">
      <c r="A959">
        <v>957</v>
      </c>
      <c r="B959" t="s">
        <v>9713</v>
      </c>
      <c r="C959" t="s">
        <v>9712</v>
      </c>
      <c r="F959" t="s">
        <v>9711</v>
      </c>
      <c r="G959" t="s">
        <v>15</v>
      </c>
      <c r="H959" t="s">
        <v>14</v>
      </c>
      <c r="I959" t="s">
        <v>605</v>
      </c>
      <c r="J959" t="s">
        <v>9710</v>
      </c>
      <c r="K959" t="s">
        <v>9709</v>
      </c>
      <c r="L959" t="s">
        <v>9708</v>
      </c>
      <c r="M959" t="s">
        <v>2425</v>
      </c>
      <c r="N959">
        <v>3</v>
      </c>
      <c r="O959" t="s">
        <v>9707</v>
      </c>
      <c r="P959" t="s">
        <v>9706</v>
      </c>
      <c r="Q959" t="s">
        <v>9705</v>
      </c>
      <c r="R959" s="7">
        <v>36892</v>
      </c>
      <c r="S959" s="8">
        <f t="shared" si="120"/>
        <v>2001</v>
      </c>
      <c r="T959" s="8">
        <v>2001</v>
      </c>
      <c r="U959" s="8">
        <f t="shared" si="121"/>
        <v>21</v>
      </c>
      <c r="V959" s="7" t="s">
        <v>349</v>
      </c>
      <c r="W959" t="s">
        <v>7578</v>
      </c>
      <c r="X959" s="2">
        <v>0.34899999999999998</v>
      </c>
      <c r="Y959" s="6">
        <f t="shared" si="118"/>
        <v>9.3163556765702999E-3</v>
      </c>
      <c r="AA959">
        <v>2564602</v>
      </c>
      <c r="AB959">
        <v>18958</v>
      </c>
      <c r="AD959" t="s">
        <v>5</v>
      </c>
      <c r="AE959">
        <v>18</v>
      </c>
      <c r="AF959">
        <v>5</v>
      </c>
      <c r="AH959" t="s">
        <v>9704</v>
      </c>
      <c r="AI959" t="s">
        <v>9703</v>
      </c>
      <c r="AK959" t="s">
        <v>9702</v>
      </c>
      <c r="AL959">
        <v>0</v>
      </c>
      <c r="AM959" s="5">
        <f t="shared" si="122"/>
        <v>0</v>
      </c>
      <c r="AN959" s="4">
        <f t="shared" si="119"/>
        <v>0</v>
      </c>
      <c r="AO959" s="3"/>
      <c r="AP959">
        <v>0</v>
      </c>
      <c r="AR959" t="s">
        <v>0</v>
      </c>
      <c r="AT959" s="2" t="s">
        <v>19</v>
      </c>
      <c r="AU959" s="1">
        <f t="shared" si="123"/>
        <v>0.65214489735992098</v>
      </c>
      <c r="AV959" s="1">
        <f t="shared" si="124"/>
        <v>0.46581778382851502</v>
      </c>
      <c r="AW959" s="1">
        <f t="shared" si="125"/>
        <v>0.279490670297109</v>
      </c>
    </row>
    <row r="960" spans="1:49" x14ac:dyDescent="0.2">
      <c r="A960">
        <v>958</v>
      </c>
      <c r="B960" t="s">
        <v>9701</v>
      </c>
      <c r="C960" t="s">
        <v>9700</v>
      </c>
      <c r="F960" t="s">
        <v>9699</v>
      </c>
      <c r="G960" t="s">
        <v>15</v>
      </c>
      <c r="H960" t="s">
        <v>14</v>
      </c>
      <c r="I960" t="s">
        <v>9698</v>
      </c>
      <c r="J960">
        <v>60010513</v>
      </c>
      <c r="K960" t="s">
        <v>9697</v>
      </c>
      <c r="L960" t="s">
        <v>9696</v>
      </c>
      <c r="M960" t="s">
        <v>782</v>
      </c>
      <c r="N960">
        <v>2</v>
      </c>
      <c r="O960" t="s">
        <v>9695</v>
      </c>
      <c r="P960" t="s">
        <v>9694</v>
      </c>
      <c r="Q960" t="s">
        <v>9693</v>
      </c>
      <c r="R960" s="7">
        <v>36892</v>
      </c>
      <c r="S960" s="8">
        <f t="shared" si="120"/>
        <v>2001</v>
      </c>
      <c r="T960" s="8">
        <v>2001</v>
      </c>
      <c r="U960" s="8">
        <f t="shared" si="121"/>
        <v>21</v>
      </c>
      <c r="V960" s="7" t="s">
        <v>9678</v>
      </c>
      <c r="W960" t="s">
        <v>718</v>
      </c>
      <c r="X960" s="2">
        <v>2.137</v>
      </c>
      <c r="Y960" s="6">
        <f t="shared" si="118"/>
        <v>5.7045994500947654E-2</v>
      </c>
      <c r="AA960">
        <v>46361</v>
      </c>
      <c r="AB960">
        <v>26750</v>
      </c>
      <c r="AD960" t="s">
        <v>5</v>
      </c>
      <c r="AE960">
        <v>376</v>
      </c>
      <c r="AF960">
        <v>2</v>
      </c>
      <c r="AH960" t="s">
        <v>9692</v>
      </c>
      <c r="AI960" t="s">
        <v>9691</v>
      </c>
      <c r="AJ960" t="s">
        <v>9690</v>
      </c>
      <c r="AK960" t="s">
        <v>9689</v>
      </c>
      <c r="AL960">
        <v>52</v>
      </c>
      <c r="AM960" s="5">
        <f t="shared" si="122"/>
        <v>2.4761904761904763</v>
      </c>
      <c r="AN960" s="4">
        <f t="shared" si="119"/>
        <v>3.7503831521249168E-3</v>
      </c>
      <c r="AO960" s="3"/>
      <c r="AP960">
        <v>1</v>
      </c>
      <c r="AR960" t="s">
        <v>0</v>
      </c>
      <c r="AT960" s="2" t="s">
        <v>19</v>
      </c>
      <c r="AU960" s="1">
        <f t="shared" si="123"/>
        <v>4.1057311096300824</v>
      </c>
      <c r="AV960" s="1">
        <f t="shared" si="124"/>
        <v>3.0398188826536288</v>
      </c>
      <c r="AW960" s="1">
        <f t="shared" si="125"/>
        <v>1.9739066556771736</v>
      </c>
    </row>
    <row r="961" spans="1:49" x14ac:dyDescent="0.2">
      <c r="A961">
        <v>959</v>
      </c>
      <c r="B961" t="s">
        <v>9688</v>
      </c>
      <c r="C961" t="s">
        <v>9687</v>
      </c>
      <c r="F961" t="s">
        <v>9686</v>
      </c>
      <c r="G961" t="s">
        <v>15</v>
      </c>
      <c r="H961" t="s">
        <v>14</v>
      </c>
      <c r="I961" t="s">
        <v>9685</v>
      </c>
      <c r="J961" t="s">
        <v>9684</v>
      </c>
      <c r="K961" t="s">
        <v>9683</v>
      </c>
      <c r="L961" t="s">
        <v>9682</v>
      </c>
      <c r="M961" t="s">
        <v>9681</v>
      </c>
      <c r="N961">
        <v>1</v>
      </c>
      <c r="O961" t="s">
        <v>9680</v>
      </c>
      <c r="P961">
        <v>54790586600</v>
      </c>
      <c r="Q961" t="s">
        <v>9679</v>
      </c>
      <c r="R961" s="7">
        <v>36892</v>
      </c>
      <c r="S961" s="8">
        <f t="shared" si="120"/>
        <v>2001</v>
      </c>
      <c r="T961" s="8">
        <v>2001</v>
      </c>
      <c r="U961" s="8">
        <f t="shared" si="121"/>
        <v>21</v>
      </c>
      <c r="V961" s="7" t="s">
        <v>9678</v>
      </c>
      <c r="W961" t="s">
        <v>718</v>
      </c>
      <c r="X961" s="2">
        <v>2.137</v>
      </c>
      <c r="Y961" s="6">
        <f t="shared" si="118"/>
        <v>5.7045994500947654E-2</v>
      </c>
      <c r="AA961">
        <v>46361</v>
      </c>
      <c r="AB961">
        <v>26750</v>
      </c>
      <c r="AD961" t="s">
        <v>5</v>
      </c>
      <c r="AE961">
        <v>376</v>
      </c>
      <c r="AF961">
        <v>2</v>
      </c>
      <c r="AH961" t="s">
        <v>9677</v>
      </c>
      <c r="AI961" t="s">
        <v>9676</v>
      </c>
      <c r="AJ961" t="s">
        <v>9675</v>
      </c>
      <c r="AK961" t="s">
        <v>9674</v>
      </c>
      <c r="AL961">
        <v>2</v>
      </c>
      <c r="AM961" s="5">
        <f t="shared" si="122"/>
        <v>9.5238095238095233E-2</v>
      </c>
      <c r="AN961" s="4">
        <f t="shared" si="119"/>
        <v>1.4424550585095833E-4</v>
      </c>
      <c r="AO961" s="3"/>
      <c r="AP961">
        <v>1</v>
      </c>
      <c r="AR961" t="s">
        <v>0</v>
      </c>
      <c r="AT961" s="2" t="s">
        <v>19</v>
      </c>
      <c r="AU961" s="1">
        <f t="shared" si="123"/>
        <v>3.9975469802418639</v>
      </c>
      <c r="AV961" s="1">
        <f t="shared" si="124"/>
        <v>2.8595120003399308</v>
      </c>
      <c r="AW961" s="1">
        <f t="shared" si="125"/>
        <v>1.7214770204379966</v>
      </c>
    </row>
    <row r="962" spans="1:49" x14ac:dyDescent="0.2">
      <c r="A962">
        <v>960</v>
      </c>
      <c r="B962" t="s">
        <v>9673</v>
      </c>
      <c r="C962" t="s">
        <v>9672</v>
      </c>
      <c r="F962" t="s">
        <v>9671</v>
      </c>
      <c r="G962" t="s">
        <v>15</v>
      </c>
      <c r="H962" t="s">
        <v>14</v>
      </c>
      <c r="I962" t="s">
        <v>9670</v>
      </c>
      <c r="J962" t="s">
        <v>9669</v>
      </c>
      <c r="K962" t="s">
        <v>9668</v>
      </c>
      <c r="L962" t="s">
        <v>9667</v>
      </c>
      <c r="M962" t="s">
        <v>9666</v>
      </c>
      <c r="N962">
        <v>3</v>
      </c>
      <c r="O962" t="s">
        <v>9665</v>
      </c>
      <c r="P962" t="s">
        <v>9664</v>
      </c>
      <c r="Q962" t="s">
        <v>9663</v>
      </c>
      <c r="R962" s="7">
        <v>36892</v>
      </c>
      <c r="S962" s="8">
        <f t="shared" si="120"/>
        <v>2001</v>
      </c>
      <c r="T962" s="8">
        <v>2001</v>
      </c>
      <c r="U962" s="8">
        <f t="shared" si="121"/>
        <v>21</v>
      </c>
      <c r="V962" s="7" t="s">
        <v>9662</v>
      </c>
      <c r="W962" t="s">
        <v>718</v>
      </c>
      <c r="X962" s="2">
        <v>2.137</v>
      </c>
      <c r="Y962" s="6">
        <f t="shared" si="118"/>
        <v>5.7045994500947654E-2</v>
      </c>
      <c r="AA962">
        <v>46361</v>
      </c>
      <c r="AB962">
        <v>26750</v>
      </c>
      <c r="AD962" t="s">
        <v>5</v>
      </c>
      <c r="AE962">
        <v>376</v>
      </c>
      <c r="AF962">
        <v>3</v>
      </c>
      <c r="AH962" t="s">
        <v>9661</v>
      </c>
      <c r="AI962" t="s">
        <v>9660</v>
      </c>
      <c r="AJ962" t="s">
        <v>9659</v>
      </c>
      <c r="AK962" t="s">
        <v>9658</v>
      </c>
      <c r="AL962">
        <v>98</v>
      </c>
      <c r="AM962" s="5">
        <f t="shared" si="122"/>
        <v>4.666666666666667</v>
      </c>
      <c r="AN962" s="4">
        <f t="shared" si="119"/>
        <v>7.0680297866969584E-3</v>
      </c>
      <c r="AO962" s="3"/>
      <c r="AP962">
        <v>1</v>
      </c>
      <c r="AR962" t="s">
        <v>0</v>
      </c>
      <c r="AT962" s="2" t="s">
        <v>19</v>
      </c>
      <c r="AU962" s="1">
        <f t="shared" si="123"/>
        <v>4.2052605086672443</v>
      </c>
      <c r="AV962" s="1">
        <f t="shared" si="124"/>
        <v>3.2057012143822305</v>
      </c>
      <c r="AW962" s="1">
        <f t="shared" si="125"/>
        <v>2.2061419200972163</v>
      </c>
    </row>
    <row r="963" spans="1:49" x14ac:dyDescent="0.2">
      <c r="A963">
        <v>961</v>
      </c>
      <c r="B963" t="s">
        <v>9657</v>
      </c>
      <c r="C963" t="s">
        <v>9656</v>
      </c>
      <c r="D963" t="s">
        <v>9655</v>
      </c>
      <c r="F963" t="s">
        <v>9654</v>
      </c>
      <c r="G963" t="s">
        <v>15</v>
      </c>
      <c r="H963" t="s">
        <v>14</v>
      </c>
      <c r="I963" t="s">
        <v>9653</v>
      </c>
      <c r="J963">
        <v>60000251</v>
      </c>
      <c r="K963" t="s">
        <v>9652</v>
      </c>
      <c r="L963" t="s">
        <v>9651</v>
      </c>
      <c r="M963" t="s">
        <v>10</v>
      </c>
      <c r="N963">
        <v>1</v>
      </c>
      <c r="O963" t="s">
        <v>9650</v>
      </c>
      <c r="P963">
        <v>57199013289</v>
      </c>
      <c r="Q963">
        <v>60000251</v>
      </c>
      <c r="R963" s="7">
        <v>36892</v>
      </c>
      <c r="S963" s="8">
        <f t="shared" si="120"/>
        <v>2001</v>
      </c>
      <c r="T963" s="8">
        <v>2001</v>
      </c>
      <c r="U963" s="8">
        <f t="shared" si="121"/>
        <v>21</v>
      </c>
      <c r="V963" s="7">
        <v>37135</v>
      </c>
      <c r="W963" t="s">
        <v>9649</v>
      </c>
      <c r="X963" s="2">
        <v>0.78200000000000003</v>
      </c>
      <c r="Y963" s="6">
        <f t="shared" ref="Y963:Y1026" si="126">(X963-$Z$3)/($Z$2-$Z$3)</f>
        <v>2.0875043378446919E-2</v>
      </c>
      <c r="AA963">
        <v>189316</v>
      </c>
      <c r="AB963">
        <v>19901</v>
      </c>
      <c r="AD963" t="s">
        <v>5</v>
      </c>
      <c r="AE963">
        <v>47</v>
      </c>
      <c r="AF963">
        <v>3</v>
      </c>
      <c r="AH963" t="s">
        <v>9648</v>
      </c>
      <c r="AI963" t="s">
        <v>9647</v>
      </c>
      <c r="AJ963" t="s">
        <v>9646</v>
      </c>
      <c r="AK963" t="s">
        <v>9645</v>
      </c>
      <c r="AL963">
        <v>2</v>
      </c>
      <c r="AM963" s="5">
        <f t="shared" si="122"/>
        <v>9.5238095238095233E-2</v>
      </c>
      <c r="AN963" s="4">
        <f t="shared" ref="AN963:AN1026" si="127">(AM963-$AO$3)/($AO$2-$AO$3)</f>
        <v>1.4424550585095833E-4</v>
      </c>
      <c r="AO963" s="3"/>
      <c r="AP963">
        <v>0</v>
      </c>
      <c r="AR963" t="s">
        <v>0</v>
      </c>
      <c r="AT963" s="2">
        <v>3.863</v>
      </c>
      <c r="AU963" s="1">
        <f t="shared" si="123"/>
        <v>1.4655804016668128</v>
      </c>
      <c r="AV963" s="1">
        <f t="shared" si="124"/>
        <v>1.050964444214894</v>
      </c>
      <c r="AW963" s="1">
        <f t="shared" si="125"/>
        <v>0.63634848676297462</v>
      </c>
    </row>
    <row r="964" spans="1:49" x14ac:dyDescent="0.2">
      <c r="A964">
        <v>962</v>
      </c>
      <c r="B964" t="s">
        <v>9644</v>
      </c>
      <c r="C964" t="s">
        <v>9643</v>
      </c>
      <c r="F964" t="s">
        <v>9642</v>
      </c>
      <c r="G964" t="s">
        <v>15</v>
      </c>
      <c r="H964" t="s">
        <v>14</v>
      </c>
      <c r="I964" t="s">
        <v>9641</v>
      </c>
      <c r="J964">
        <v>60018735</v>
      </c>
      <c r="K964" t="s">
        <v>4048</v>
      </c>
      <c r="L964" t="s">
        <v>877</v>
      </c>
      <c r="M964" t="s">
        <v>141</v>
      </c>
      <c r="N964">
        <v>5</v>
      </c>
      <c r="O964" t="s">
        <v>9640</v>
      </c>
      <c r="P964" t="s">
        <v>9639</v>
      </c>
      <c r="Q964" t="s">
        <v>9638</v>
      </c>
      <c r="R964" s="7">
        <v>36892</v>
      </c>
      <c r="S964" s="8">
        <f t="shared" si="120"/>
        <v>2001</v>
      </c>
      <c r="T964" s="8">
        <v>2001</v>
      </c>
      <c r="U964" s="8">
        <f t="shared" si="121"/>
        <v>21</v>
      </c>
      <c r="V964" s="7">
        <v>37135</v>
      </c>
      <c r="W964" t="s">
        <v>3359</v>
      </c>
      <c r="X964" s="2">
        <v>0.48699999999999999</v>
      </c>
      <c r="Y964" s="6">
        <f t="shared" si="126"/>
        <v>1.3000186861002109E-2</v>
      </c>
      <c r="AA964">
        <v>214922</v>
      </c>
      <c r="AB964">
        <v>130262</v>
      </c>
      <c r="AD964" t="s">
        <v>5</v>
      </c>
      <c r="AE964">
        <v>40</v>
      </c>
      <c r="AF964" s="12">
        <v>0.375</v>
      </c>
      <c r="AH964" t="s">
        <v>9637</v>
      </c>
      <c r="AI964" t="s">
        <v>9636</v>
      </c>
      <c r="AJ964" t="s">
        <v>9635</v>
      </c>
      <c r="AK964" t="s">
        <v>9634</v>
      </c>
      <c r="AL964">
        <v>49</v>
      </c>
      <c r="AM964" s="5">
        <f t="shared" si="122"/>
        <v>2.3333333333333335</v>
      </c>
      <c r="AN964" s="4">
        <f t="shared" si="127"/>
        <v>3.5340148933484792E-3</v>
      </c>
      <c r="AO964" s="3"/>
      <c r="AP964">
        <v>0</v>
      </c>
      <c r="AR964" t="s">
        <v>0</v>
      </c>
      <c r="AT964" s="2" t="s">
        <v>19</v>
      </c>
      <c r="AU964" s="1">
        <f t="shared" si="123"/>
        <v>1.016033527070602</v>
      </c>
      <c r="AV964" s="1">
        <f t="shared" si="124"/>
        <v>0.82671008771752941</v>
      </c>
      <c r="AW964" s="1">
        <f t="shared" si="125"/>
        <v>0.6373866483644568</v>
      </c>
    </row>
    <row r="965" spans="1:49" x14ac:dyDescent="0.2">
      <c r="A965">
        <v>963</v>
      </c>
      <c r="B965" t="s">
        <v>9633</v>
      </c>
      <c r="C965" t="s">
        <v>9632</v>
      </c>
      <c r="F965" t="s">
        <v>9631</v>
      </c>
      <c r="G965" t="s">
        <v>15</v>
      </c>
      <c r="H965" t="s">
        <v>14</v>
      </c>
      <c r="I965" t="s">
        <v>9630</v>
      </c>
      <c r="J965" t="s">
        <v>9629</v>
      </c>
      <c r="K965" t="s">
        <v>9628</v>
      </c>
      <c r="L965" t="s">
        <v>7488</v>
      </c>
      <c r="M965" t="s">
        <v>279</v>
      </c>
      <c r="N965">
        <v>4</v>
      </c>
      <c r="O965" t="s">
        <v>9627</v>
      </c>
      <c r="P965" t="s">
        <v>9626</v>
      </c>
      <c r="Q965" t="s">
        <v>9625</v>
      </c>
      <c r="R965" s="7">
        <v>36892</v>
      </c>
      <c r="S965" s="8">
        <f t="shared" si="120"/>
        <v>2001</v>
      </c>
      <c r="T965" s="8">
        <v>2001</v>
      </c>
      <c r="U965" s="8">
        <f t="shared" si="121"/>
        <v>21</v>
      </c>
      <c r="V965" s="7">
        <v>37135</v>
      </c>
      <c r="W965" t="s">
        <v>3359</v>
      </c>
      <c r="X965" s="2">
        <v>0.48699999999999999</v>
      </c>
      <c r="Y965" s="6">
        <f t="shared" si="126"/>
        <v>1.3000186861002109E-2</v>
      </c>
      <c r="AA965">
        <v>214922</v>
      </c>
      <c r="AB965">
        <v>130262</v>
      </c>
      <c r="AD965" t="s">
        <v>5</v>
      </c>
      <c r="AE965">
        <v>40</v>
      </c>
      <c r="AF965" s="12">
        <v>0.375</v>
      </c>
      <c r="AH965" t="s">
        <v>9624</v>
      </c>
      <c r="AI965" t="s">
        <v>9623</v>
      </c>
      <c r="AJ965" t="s">
        <v>9622</v>
      </c>
      <c r="AK965" t="s">
        <v>9621</v>
      </c>
      <c r="AL965">
        <v>3</v>
      </c>
      <c r="AM965" s="5">
        <f t="shared" si="122"/>
        <v>0.14285714285714285</v>
      </c>
      <c r="AN965" s="4">
        <f t="shared" si="127"/>
        <v>2.1636825877643749E-4</v>
      </c>
      <c r="AO965" s="3"/>
      <c r="AP965">
        <v>0</v>
      </c>
      <c r="AR965" t="s">
        <v>0</v>
      </c>
      <c r="AT965" s="2" t="s">
        <v>19</v>
      </c>
      <c r="AU965" s="1">
        <f t="shared" si="123"/>
        <v>0.91650412803344072</v>
      </c>
      <c r="AV965" s="1">
        <f t="shared" si="124"/>
        <v>0.66082775598892729</v>
      </c>
      <c r="AW965" s="1">
        <f t="shared" si="125"/>
        <v>0.40515138394441386</v>
      </c>
    </row>
    <row r="966" spans="1:49" x14ac:dyDescent="0.2">
      <c r="A966">
        <v>964</v>
      </c>
      <c r="B966" t="s">
        <v>9620</v>
      </c>
      <c r="C966" t="s">
        <v>9619</v>
      </c>
      <c r="F966" t="s">
        <v>9618</v>
      </c>
      <c r="G966" t="s">
        <v>15</v>
      </c>
      <c r="H966" t="s">
        <v>14</v>
      </c>
      <c r="I966" t="s">
        <v>9617</v>
      </c>
      <c r="J966">
        <v>60031126</v>
      </c>
      <c r="K966" t="s">
        <v>3569</v>
      </c>
      <c r="L966" t="s">
        <v>877</v>
      </c>
      <c r="M966" t="s">
        <v>141</v>
      </c>
      <c r="N966">
        <v>2</v>
      </c>
      <c r="O966" t="s">
        <v>9616</v>
      </c>
      <c r="P966" t="s">
        <v>9615</v>
      </c>
      <c r="Q966" t="s">
        <v>9614</v>
      </c>
      <c r="R966" s="7">
        <v>36892</v>
      </c>
      <c r="S966" s="8">
        <f t="shared" si="120"/>
        <v>2001</v>
      </c>
      <c r="T966" s="8">
        <v>2001</v>
      </c>
      <c r="U966" s="8">
        <f t="shared" si="121"/>
        <v>21</v>
      </c>
      <c r="V966" s="7">
        <v>37135</v>
      </c>
      <c r="W966" t="s">
        <v>3359</v>
      </c>
      <c r="X966" s="2">
        <v>0.48699999999999999</v>
      </c>
      <c r="Y966" s="6">
        <f t="shared" si="126"/>
        <v>1.3000186861002109E-2</v>
      </c>
      <c r="AA966">
        <v>214922</v>
      </c>
      <c r="AB966">
        <v>130262</v>
      </c>
      <c r="AD966" t="s">
        <v>5</v>
      </c>
      <c r="AE966">
        <v>40</v>
      </c>
      <c r="AF966" s="12">
        <v>0.375</v>
      </c>
      <c r="AH966" t="s">
        <v>9613</v>
      </c>
      <c r="AI966" t="s">
        <v>9612</v>
      </c>
      <c r="AJ966" t="s">
        <v>9611</v>
      </c>
      <c r="AK966" t="s">
        <v>9610</v>
      </c>
      <c r="AL966">
        <v>3</v>
      </c>
      <c r="AM966" s="5">
        <f t="shared" si="122"/>
        <v>0.14285714285714285</v>
      </c>
      <c r="AN966" s="4">
        <f t="shared" si="127"/>
        <v>2.1636825877643749E-4</v>
      </c>
      <c r="AO966" s="3"/>
      <c r="AP966">
        <v>0</v>
      </c>
      <c r="AR966" t="s">
        <v>0</v>
      </c>
      <c r="AT966" s="2" t="s">
        <v>19</v>
      </c>
      <c r="AU966" s="1">
        <f t="shared" si="123"/>
        <v>0.91650412803344072</v>
      </c>
      <c r="AV966" s="1">
        <f t="shared" si="124"/>
        <v>0.66082775598892729</v>
      </c>
      <c r="AW966" s="1">
        <f t="shared" si="125"/>
        <v>0.40515138394441386</v>
      </c>
    </row>
    <row r="967" spans="1:49" x14ac:dyDescent="0.2">
      <c r="A967">
        <v>965</v>
      </c>
      <c r="B967" t="s">
        <v>9609</v>
      </c>
      <c r="C967" t="s">
        <v>9608</v>
      </c>
      <c r="F967" t="s">
        <v>9607</v>
      </c>
      <c r="G967" t="s">
        <v>15</v>
      </c>
      <c r="H967" t="s">
        <v>14</v>
      </c>
      <c r="I967" t="s">
        <v>9606</v>
      </c>
      <c r="J967" t="s">
        <v>9605</v>
      </c>
      <c r="K967" t="s">
        <v>9604</v>
      </c>
      <c r="L967" t="s">
        <v>9603</v>
      </c>
      <c r="M967" t="s">
        <v>9602</v>
      </c>
      <c r="N967">
        <v>3</v>
      </c>
      <c r="O967" t="s">
        <v>9601</v>
      </c>
      <c r="P967" t="s">
        <v>9600</v>
      </c>
      <c r="Q967" t="s">
        <v>9599</v>
      </c>
      <c r="R967" s="7">
        <v>36892</v>
      </c>
      <c r="S967" s="8">
        <f t="shared" si="120"/>
        <v>2001</v>
      </c>
      <c r="T967" s="8">
        <v>2001</v>
      </c>
      <c r="U967" s="8">
        <f t="shared" si="121"/>
        <v>21</v>
      </c>
      <c r="V967" s="7">
        <v>2001</v>
      </c>
      <c r="W967" t="s">
        <v>8468</v>
      </c>
      <c r="X967" s="2">
        <v>0.218</v>
      </c>
      <c r="Y967" s="6">
        <f t="shared" si="126"/>
        <v>5.8193854942473512E-3</v>
      </c>
      <c r="AA967">
        <v>3772063</v>
      </c>
      <c r="AB967">
        <v>130012</v>
      </c>
      <c r="AC967" t="s">
        <v>9578</v>
      </c>
      <c r="AD967" t="s">
        <v>5</v>
      </c>
      <c r="AE967">
        <v>47</v>
      </c>
      <c r="AF967">
        <v>5</v>
      </c>
      <c r="AH967" t="s">
        <v>9598</v>
      </c>
      <c r="AI967" t="s">
        <v>9597</v>
      </c>
      <c r="AK967" t="s">
        <v>9596</v>
      </c>
      <c r="AL967">
        <v>0</v>
      </c>
      <c r="AM967" s="5">
        <f t="shared" si="122"/>
        <v>0</v>
      </c>
      <c r="AN967" s="4">
        <f t="shared" si="127"/>
        <v>0</v>
      </c>
      <c r="AO967" s="3"/>
      <c r="AP967">
        <v>0</v>
      </c>
      <c r="AQ967" t="s">
        <v>9595</v>
      </c>
      <c r="AR967" t="s">
        <v>0</v>
      </c>
      <c r="AS967" t="s">
        <v>9594</v>
      </c>
      <c r="AT967" s="2">
        <v>2.3330000000000002</v>
      </c>
      <c r="AU967" s="1">
        <f t="shared" si="123"/>
        <v>0.40735698459731456</v>
      </c>
      <c r="AV967" s="1">
        <f t="shared" si="124"/>
        <v>0.29096927471236755</v>
      </c>
      <c r="AW967" s="1">
        <f t="shared" si="125"/>
        <v>0.17458156482742054</v>
      </c>
    </row>
    <row r="968" spans="1:49" x14ac:dyDescent="0.2">
      <c r="A968">
        <v>966</v>
      </c>
      <c r="B968" t="s">
        <v>9593</v>
      </c>
      <c r="C968" t="s">
        <v>9592</v>
      </c>
      <c r="F968" t="s">
        <v>9591</v>
      </c>
      <c r="G968" t="s">
        <v>15</v>
      </c>
      <c r="H968" t="s">
        <v>14</v>
      </c>
      <c r="I968" t="s">
        <v>9590</v>
      </c>
      <c r="J968">
        <v>60014153</v>
      </c>
      <c r="K968" t="s">
        <v>4118</v>
      </c>
      <c r="L968" t="s">
        <v>4117</v>
      </c>
      <c r="M968" t="s">
        <v>656</v>
      </c>
      <c r="N968">
        <v>2</v>
      </c>
      <c r="O968" t="s">
        <v>9589</v>
      </c>
      <c r="P968" t="s">
        <v>9588</v>
      </c>
      <c r="Q968" t="s">
        <v>6092</v>
      </c>
      <c r="R968" s="7">
        <v>36892</v>
      </c>
      <c r="S968" s="8">
        <f t="shared" si="120"/>
        <v>2001</v>
      </c>
      <c r="T968" s="8">
        <v>2001</v>
      </c>
      <c r="U968" s="8">
        <f t="shared" si="121"/>
        <v>21</v>
      </c>
      <c r="V968" s="7">
        <v>2001</v>
      </c>
      <c r="W968" t="s">
        <v>8468</v>
      </c>
      <c r="X968" s="2">
        <v>0.218</v>
      </c>
      <c r="Y968" s="6">
        <f t="shared" si="126"/>
        <v>5.8193854942473512E-3</v>
      </c>
      <c r="AA968">
        <v>3772063</v>
      </c>
      <c r="AB968">
        <v>130012</v>
      </c>
      <c r="AC968" t="s">
        <v>9578</v>
      </c>
      <c r="AD968" t="s">
        <v>5</v>
      </c>
      <c r="AE968">
        <v>47</v>
      </c>
      <c r="AF968">
        <v>5</v>
      </c>
      <c r="AH968" t="s">
        <v>9587</v>
      </c>
      <c r="AI968" t="s">
        <v>9586</v>
      </c>
      <c r="AK968" t="s">
        <v>9585</v>
      </c>
      <c r="AL968">
        <v>0</v>
      </c>
      <c r="AM968" s="5">
        <f t="shared" si="122"/>
        <v>0</v>
      </c>
      <c r="AN968" s="4">
        <f t="shared" si="127"/>
        <v>0</v>
      </c>
      <c r="AO968" s="3"/>
      <c r="AP968">
        <v>0</v>
      </c>
      <c r="AR968" t="s">
        <v>0</v>
      </c>
      <c r="AT968" s="2">
        <v>2.3330000000000002</v>
      </c>
      <c r="AU968" s="1">
        <f t="shared" si="123"/>
        <v>0.40735698459731456</v>
      </c>
      <c r="AV968" s="1">
        <f t="shared" si="124"/>
        <v>0.29096927471236755</v>
      </c>
      <c r="AW968" s="1">
        <f t="shared" si="125"/>
        <v>0.17458156482742054</v>
      </c>
    </row>
    <row r="969" spans="1:49" x14ac:dyDescent="0.2">
      <c r="A969">
        <v>967</v>
      </c>
      <c r="B969" t="s">
        <v>9584</v>
      </c>
      <c r="C969" t="s">
        <v>9583</v>
      </c>
      <c r="F969" t="s">
        <v>9582</v>
      </c>
      <c r="G969" t="s">
        <v>15</v>
      </c>
      <c r="H969" t="s">
        <v>14</v>
      </c>
      <c r="I969" t="s">
        <v>9581</v>
      </c>
      <c r="J969">
        <v>60023345</v>
      </c>
      <c r="K969" t="s">
        <v>3138</v>
      </c>
      <c r="L969" t="s">
        <v>3137</v>
      </c>
      <c r="M969" t="s">
        <v>656</v>
      </c>
      <c r="N969">
        <v>3</v>
      </c>
      <c r="O969" t="s">
        <v>9580</v>
      </c>
      <c r="P969" t="s">
        <v>9579</v>
      </c>
      <c r="Q969" t="s">
        <v>3134</v>
      </c>
      <c r="R969" s="7">
        <v>36892</v>
      </c>
      <c r="S969" s="8">
        <f t="shared" si="120"/>
        <v>2001</v>
      </c>
      <c r="T969" s="8">
        <v>2001</v>
      </c>
      <c r="U969" s="8">
        <f t="shared" si="121"/>
        <v>21</v>
      </c>
      <c r="V969" s="7">
        <v>2001</v>
      </c>
      <c r="W969" t="s">
        <v>8468</v>
      </c>
      <c r="X969" s="2">
        <v>0.218</v>
      </c>
      <c r="Y969" s="6">
        <f t="shared" si="126"/>
        <v>5.8193854942473512E-3</v>
      </c>
      <c r="AA969">
        <v>3772063</v>
      </c>
      <c r="AB969">
        <v>130012</v>
      </c>
      <c r="AC969" t="s">
        <v>9578</v>
      </c>
      <c r="AD969" t="s">
        <v>5</v>
      </c>
      <c r="AE969">
        <v>47</v>
      </c>
      <c r="AF969">
        <v>5</v>
      </c>
      <c r="AH969" t="s">
        <v>9577</v>
      </c>
      <c r="AI969" t="s">
        <v>9576</v>
      </c>
      <c r="AK969" t="s">
        <v>9575</v>
      </c>
      <c r="AL969">
        <v>0</v>
      </c>
      <c r="AM969" s="5">
        <f t="shared" si="122"/>
        <v>0</v>
      </c>
      <c r="AN969" s="4">
        <f t="shared" si="127"/>
        <v>0</v>
      </c>
      <c r="AO969" s="3"/>
      <c r="AP969">
        <v>0</v>
      </c>
      <c r="AR969" t="s">
        <v>0</v>
      </c>
      <c r="AT969" s="2">
        <v>2.3330000000000002</v>
      </c>
      <c r="AU969" s="1">
        <f t="shared" si="123"/>
        <v>0.40735698459731456</v>
      </c>
      <c r="AV969" s="1">
        <f t="shared" si="124"/>
        <v>0.29096927471236755</v>
      </c>
      <c r="AW969" s="1">
        <f t="shared" si="125"/>
        <v>0.17458156482742054</v>
      </c>
    </row>
    <row r="970" spans="1:49" x14ac:dyDescent="0.2">
      <c r="A970">
        <v>968</v>
      </c>
      <c r="B970" t="s">
        <v>9574</v>
      </c>
      <c r="C970" t="s">
        <v>9573</v>
      </c>
      <c r="D970" t="s">
        <v>9572</v>
      </c>
      <c r="F970" t="s">
        <v>9571</v>
      </c>
      <c r="G970" t="s">
        <v>15</v>
      </c>
      <c r="H970" t="s">
        <v>14</v>
      </c>
      <c r="I970" t="s">
        <v>9570</v>
      </c>
      <c r="J970" t="s">
        <v>9569</v>
      </c>
      <c r="K970" t="s">
        <v>9568</v>
      </c>
      <c r="L970" t="s">
        <v>9567</v>
      </c>
      <c r="M970" t="s">
        <v>3169</v>
      </c>
      <c r="N970">
        <v>3</v>
      </c>
      <c r="O970" t="s">
        <v>9566</v>
      </c>
      <c r="P970" t="s">
        <v>9565</v>
      </c>
      <c r="Q970" t="s">
        <v>9564</v>
      </c>
      <c r="R970" s="7">
        <v>36892</v>
      </c>
      <c r="S970" s="8">
        <f t="shared" si="120"/>
        <v>2001</v>
      </c>
      <c r="T970" s="8">
        <v>2001</v>
      </c>
      <c r="U970" s="8">
        <f t="shared" si="121"/>
        <v>21</v>
      </c>
      <c r="V970" s="7">
        <v>2001</v>
      </c>
      <c r="W970" t="s">
        <v>9563</v>
      </c>
      <c r="X970" s="2">
        <v>0.68100000000000005</v>
      </c>
      <c r="Y970" s="6">
        <f t="shared" si="126"/>
        <v>1.8178906062304798E-2</v>
      </c>
      <c r="AA970">
        <v>936413</v>
      </c>
      <c r="AB970">
        <v>17829</v>
      </c>
      <c r="AD970" t="s">
        <v>5</v>
      </c>
      <c r="AE970">
        <v>28</v>
      </c>
      <c r="AF970">
        <v>5</v>
      </c>
      <c r="AG970">
        <v>1002105</v>
      </c>
      <c r="AH970" t="s">
        <v>9562</v>
      </c>
      <c r="AI970" t="s">
        <v>9561</v>
      </c>
      <c r="AK970" t="s">
        <v>9560</v>
      </c>
      <c r="AL970">
        <v>24</v>
      </c>
      <c r="AM970" s="5">
        <f t="shared" si="122"/>
        <v>1.1428571428571428</v>
      </c>
      <c r="AN970" s="4">
        <f t="shared" si="127"/>
        <v>1.7309460702114999E-3</v>
      </c>
      <c r="AO970" s="3"/>
      <c r="AP970">
        <v>0</v>
      </c>
      <c r="AR970" t="s">
        <v>0</v>
      </c>
      <c r="AT970" s="2">
        <v>2.254</v>
      </c>
      <c r="AU970" s="1">
        <f t="shared" si="123"/>
        <v>1.3244518064676809</v>
      </c>
      <c r="AV970" s="1">
        <f t="shared" si="124"/>
        <v>0.99549260662581496</v>
      </c>
      <c r="AW970" s="1">
        <f t="shared" si="125"/>
        <v>0.6665334067839489</v>
      </c>
    </row>
    <row r="971" spans="1:49" x14ac:dyDescent="0.2">
      <c r="A971">
        <v>969</v>
      </c>
      <c r="B971" t="s">
        <v>9559</v>
      </c>
      <c r="C971" t="s">
        <v>9558</v>
      </c>
      <c r="D971" t="s">
        <v>9557</v>
      </c>
      <c r="F971" t="s">
        <v>9556</v>
      </c>
      <c r="G971" t="s">
        <v>15</v>
      </c>
      <c r="H971" t="s">
        <v>14</v>
      </c>
      <c r="I971" t="s">
        <v>9555</v>
      </c>
      <c r="J971">
        <v>60024322</v>
      </c>
      <c r="K971" t="s">
        <v>3649</v>
      </c>
      <c r="L971" t="s">
        <v>3648</v>
      </c>
      <c r="M971" t="s">
        <v>141</v>
      </c>
      <c r="N971">
        <v>7</v>
      </c>
      <c r="O971" t="s">
        <v>9554</v>
      </c>
      <c r="P971" t="s">
        <v>9553</v>
      </c>
      <c r="Q971" t="s">
        <v>9552</v>
      </c>
      <c r="R971" s="7">
        <v>36892</v>
      </c>
      <c r="S971" s="8">
        <f t="shared" si="120"/>
        <v>2001</v>
      </c>
      <c r="T971" s="8">
        <v>2001</v>
      </c>
      <c r="U971" s="8">
        <f t="shared" si="121"/>
        <v>21</v>
      </c>
      <c r="V971" s="7">
        <v>37135</v>
      </c>
      <c r="W971" t="s">
        <v>9519</v>
      </c>
      <c r="X971" s="2">
        <v>0.372</v>
      </c>
      <c r="Y971" s="6">
        <f t="shared" si="126"/>
        <v>9.930327540642268E-3</v>
      </c>
      <c r="AA971">
        <v>9214534</v>
      </c>
      <c r="AB971">
        <v>29119</v>
      </c>
      <c r="AD971" t="s">
        <v>5</v>
      </c>
      <c r="AE971" t="s">
        <v>9518</v>
      </c>
      <c r="AH971" t="s">
        <v>9551</v>
      </c>
      <c r="AI971" t="s">
        <v>9550</v>
      </c>
      <c r="AJ971" t="s">
        <v>9549</v>
      </c>
      <c r="AK971" t="s">
        <v>9548</v>
      </c>
      <c r="AL971">
        <v>3</v>
      </c>
      <c r="AM971" s="5">
        <f t="shared" si="122"/>
        <v>0.14285714285714285</v>
      </c>
      <c r="AN971" s="4">
        <f t="shared" si="127"/>
        <v>2.1636825877643749E-4</v>
      </c>
      <c r="AO971" s="3"/>
      <c r="AP971">
        <v>0</v>
      </c>
      <c r="AQ971" t="s">
        <v>9547</v>
      </c>
      <c r="AR971" t="s">
        <v>0</v>
      </c>
      <c r="AS971" t="s">
        <v>9546</v>
      </c>
      <c r="AT971" s="2" t="s">
        <v>19</v>
      </c>
      <c r="AU971" s="1">
        <f t="shared" si="123"/>
        <v>0.70161397560825178</v>
      </c>
      <c r="AV971" s="1">
        <f t="shared" si="124"/>
        <v>0.50733478997093528</v>
      </c>
      <c r="AW971" s="1">
        <f t="shared" si="125"/>
        <v>0.31305560433361868</v>
      </c>
    </row>
    <row r="972" spans="1:49" x14ac:dyDescent="0.2">
      <c r="A972">
        <v>970</v>
      </c>
      <c r="B972" t="s">
        <v>9545</v>
      </c>
      <c r="C972" t="s">
        <v>9544</v>
      </c>
      <c r="D972" t="s">
        <v>9543</v>
      </c>
      <c r="F972" t="s">
        <v>9542</v>
      </c>
      <c r="G972" t="s">
        <v>15</v>
      </c>
      <c r="H972" t="s">
        <v>14</v>
      </c>
      <c r="I972" t="s">
        <v>9541</v>
      </c>
      <c r="J972" t="s">
        <v>9540</v>
      </c>
      <c r="K972" t="s">
        <v>9539</v>
      </c>
      <c r="L972" t="s">
        <v>9538</v>
      </c>
      <c r="M972" t="s">
        <v>279</v>
      </c>
      <c r="N972">
        <v>7</v>
      </c>
      <c r="O972" t="s">
        <v>9537</v>
      </c>
      <c r="P972" t="s">
        <v>9536</v>
      </c>
      <c r="Q972" t="s">
        <v>9535</v>
      </c>
      <c r="R972" s="7">
        <v>36892</v>
      </c>
      <c r="S972" s="8">
        <f t="shared" si="120"/>
        <v>2001</v>
      </c>
      <c r="T972" s="8">
        <v>2001</v>
      </c>
      <c r="U972" s="8">
        <f t="shared" si="121"/>
        <v>21</v>
      </c>
      <c r="V972" s="7">
        <v>37135</v>
      </c>
      <c r="W972" t="s">
        <v>9519</v>
      </c>
      <c r="X972" s="2">
        <v>0.372</v>
      </c>
      <c r="Y972" s="6">
        <f t="shared" si="126"/>
        <v>9.930327540642268E-3</v>
      </c>
      <c r="AA972">
        <v>9214534</v>
      </c>
      <c r="AB972">
        <v>29119</v>
      </c>
      <c r="AD972" t="s">
        <v>5</v>
      </c>
      <c r="AE972" t="s">
        <v>9518</v>
      </c>
      <c r="AH972" t="s">
        <v>9534</v>
      </c>
      <c r="AI972" t="s">
        <v>9533</v>
      </c>
      <c r="AJ972" t="s">
        <v>9532</v>
      </c>
      <c r="AK972" t="s">
        <v>9531</v>
      </c>
      <c r="AL972">
        <v>0</v>
      </c>
      <c r="AM972" s="5">
        <f t="shared" si="122"/>
        <v>0</v>
      </c>
      <c r="AN972" s="4">
        <f t="shared" si="127"/>
        <v>0</v>
      </c>
      <c r="AO972" s="3"/>
      <c r="AP972">
        <v>0</v>
      </c>
      <c r="AR972" t="s">
        <v>0</v>
      </c>
      <c r="AT972" s="2" t="s">
        <v>19</v>
      </c>
      <c r="AU972" s="1">
        <f t="shared" si="123"/>
        <v>0.69512292784495866</v>
      </c>
      <c r="AV972" s="1">
        <f t="shared" si="124"/>
        <v>0.49651637703211338</v>
      </c>
      <c r="AW972" s="1">
        <f t="shared" si="125"/>
        <v>0.29790982621926804</v>
      </c>
    </row>
    <row r="973" spans="1:49" x14ac:dyDescent="0.2">
      <c r="A973">
        <v>971</v>
      </c>
      <c r="B973" t="s">
        <v>9530</v>
      </c>
      <c r="C973" t="s">
        <v>9529</v>
      </c>
      <c r="D973" t="s">
        <v>9528</v>
      </c>
      <c r="F973" t="s">
        <v>9527</v>
      </c>
      <c r="G973" t="s">
        <v>15</v>
      </c>
      <c r="H973" t="s">
        <v>14</v>
      </c>
      <c r="I973" t="s">
        <v>9526</v>
      </c>
      <c r="J973" t="s">
        <v>9525</v>
      </c>
      <c r="K973" t="s">
        <v>9524</v>
      </c>
      <c r="L973" t="s">
        <v>9523</v>
      </c>
      <c r="M973" t="s">
        <v>279</v>
      </c>
      <c r="N973">
        <v>4</v>
      </c>
      <c r="O973" t="s">
        <v>9522</v>
      </c>
      <c r="P973" t="s">
        <v>9521</v>
      </c>
      <c r="Q973" t="s">
        <v>9520</v>
      </c>
      <c r="R973" s="7">
        <v>36892</v>
      </c>
      <c r="S973" s="8">
        <f t="shared" si="120"/>
        <v>2001</v>
      </c>
      <c r="T973" s="8">
        <v>2001</v>
      </c>
      <c r="U973" s="8">
        <f t="shared" si="121"/>
        <v>21</v>
      </c>
      <c r="V973" s="7">
        <v>2001</v>
      </c>
      <c r="W973" t="s">
        <v>9519</v>
      </c>
      <c r="X973" s="2">
        <v>0.372</v>
      </c>
      <c r="Y973" s="6">
        <f t="shared" si="126"/>
        <v>9.930327540642268E-3</v>
      </c>
      <c r="AA973">
        <v>9214534</v>
      </c>
      <c r="AB973">
        <v>29119</v>
      </c>
      <c r="AD973" t="s">
        <v>5</v>
      </c>
      <c r="AE973" t="s">
        <v>9518</v>
      </c>
      <c r="AH973" t="s">
        <v>9517</v>
      </c>
      <c r="AI973" t="s">
        <v>9516</v>
      </c>
      <c r="AJ973" t="s">
        <v>9515</v>
      </c>
      <c r="AK973" t="s">
        <v>9514</v>
      </c>
      <c r="AL973">
        <v>7</v>
      </c>
      <c r="AM973" s="5">
        <f t="shared" si="122"/>
        <v>0.33333333333333331</v>
      </c>
      <c r="AN973" s="4">
        <f t="shared" si="127"/>
        <v>5.048592704783541E-4</v>
      </c>
      <c r="AO973" s="3"/>
      <c r="AP973">
        <v>0</v>
      </c>
      <c r="AQ973" t="s">
        <v>9513</v>
      </c>
      <c r="AR973" t="s">
        <v>0</v>
      </c>
      <c r="AS973" t="s">
        <v>9512</v>
      </c>
      <c r="AT973" s="2" t="s">
        <v>19</v>
      </c>
      <c r="AU973" s="1">
        <f t="shared" si="123"/>
        <v>0.71026870595930935</v>
      </c>
      <c r="AV973" s="1">
        <f t="shared" si="124"/>
        <v>0.52175934055603113</v>
      </c>
      <c r="AW973" s="1">
        <f t="shared" si="125"/>
        <v>0.33324997515275284</v>
      </c>
    </row>
    <row r="974" spans="1:49" x14ac:dyDescent="0.2">
      <c r="A974">
        <v>972</v>
      </c>
      <c r="B974" t="s">
        <v>9511</v>
      </c>
      <c r="F974" t="s">
        <v>9510</v>
      </c>
      <c r="G974" t="s">
        <v>15</v>
      </c>
      <c r="H974" t="s">
        <v>14</v>
      </c>
      <c r="I974" t="s">
        <v>9509</v>
      </c>
      <c r="J974" t="s">
        <v>9508</v>
      </c>
      <c r="K974" t="s">
        <v>9507</v>
      </c>
      <c r="L974" t="s">
        <v>9506</v>
      </c>
      <c r="M974" t="s">
        <v>9505</v>
      </c>
      <c r="N974">
        <v>4</v>
      </c>
      <c r="O974" t="s">
        <v>9504</v>
      </c>
      <c r="P974" t="s">
        <v>9503</v>
      </c>
      <c r="Q974" t="s">
        <v>9502</v>
      </c>
      <c r="R974" s="7">
        <v>36892</v>
      </c>
      <c r="S974" s="8">
        <f t="shared" si="120"/>
        <v>2001</v>
      </c>
      <c r="T974" s="8">
        <v>2001</v>
      </c>
      <c r="U974" s="8">
        <f t="shared" si="121"/>
        <v>21</v>
      </c>
      <c r="V974" s="7">
        <v>37135</v>
      </c>
      <c r="W974" t="s">
        <v>1021</v>
      </c>
      <c r="X974" s="2">
        <v>0.21099999999999999</v>
      </c>
      <c r="Y974" s="6">
        <f t="shared" si="126"/>
        <v>5.6325244921384904E-3</v>
      </c>
      <c r="AA974">
        <v>9168516</v>
      </c>
      <c r="AB974">
        <v>18936</v>
      </c>
      <c r="AD974" t="s">
        <v>5</v>
      </c>
      <c r="AE974" t="s">
        <v>1020</v>
      </c>
      <c r="AF974">
        <v>9</v>
      </c>
      <c r="AH974" t="s">
        <v>9501</v>
      </c>
      <c r="AI974" t="s">
        <v>9500</v>
      </c>
      <c r="AJ974" t="s">
        <v>9499</v>
      </c>
      <c r="AK974" t="s">
        <v>9498</v>
      </c>
      <c r="AL974">
        <v>3</v>
      </c>
      <c r="AM974" s="5">
        <f t="shared" si="122"/>
        <v>0.14285714285714285</v>
      </c>
      <c r="AN974" s="4">
        <f t="shared" si="127"/>
        <v>2.1636825877643749E-4</v>
      </c>
      <c r="AO974" s="3"/>
      <c r="AP974">
        <v>0</v>
      </c>
      <c r="AR974" t="s">
        <v>0</v>
      </c>
      <c r="AT974" s="2">
        <v>0.52500000000000002</v>
      </c>
      <c r="AU974" s="1">
        <f t="shared" si="123"/>
        <v>0.40076776221298738</v>
      </c>
      <c r="AV974" s="1">
        <f t="shared" si="124"/>
        <v>0.2924446375457464</v>
      </c>
      <c r="AW974" s="1">
        <f t="shared" si="125"/>
        <v>0.18412151287850534</v>
      </c>
    </row>
    <row r="975" spans="1:49" x14ac:dyDescent="0.2">
      <c r="A975">
        <v>973</v>
      </c>
      <c r="B975" t="s">
        <v>9497</v>
      </c>
      <c r="F975" t="s">
        <v>9496</v>
      </c>
      <c r="G975" t="s">
        <v>15</v>
      </c>
      <c r="H975" t="s">
        <v>14</v>
      </c>
      <c r="I975" t="s">
        <v>9495</v>
      </c>
      <c r="J975">
        <v>60107350</v>
      </c>
      <c r="K975" t="s">
        <v>7523</v>
      </c>
      <c r="L975" t="s">
        <v>7522</v>
      </c>
      <c r="M975" t="s">
        <v>141</v>
      </c>
      <c r="N975">
        <v>4</v>
      </c>
      <c r="O975" t="s">
        <v>9494</v>
      </c>
      <c r="P975" t="s">
        <v>9493</v>
      </c>
      <c r="Q975" t="s">
        <v>7906</v>
      </c>
      <c r="R975" s="7">
        <v>36892</v>
      </c>
      <c r="S975" s="8">
        <f t="shared" si="120"/>
        <v>2001</v>
      </c>
      <c r="T975" s="8">
        <v>2001</v>
      </c>
      <c r="U975" s="8">
        <f t="shared" si="121"/>
        <v>21</v>
      </c>
      <c r="V975" s="7">
        <v>37135</v>
      </c>
      <c r="W975" t="s">
        <v>1021</v>
      </c>
      <c r="X975" s="2">
        <v>0.21099999999999999</v>
      </c>
      <c r="Y975" s="6">
        <f t="shared" si="126"/>
        <v>5.6325244921384904E-3</v>
      </c>
      <c r="AA975">
        <v>9168516</v>
      </c>
      <c r="AB975">
        <v>18936</v>
      </c>
      <c r="AD975" t="s">
        <v>5</v>
      </c>
      <c r="AE975" t="s">
        <v>1020</v>
      </c>
      <c r="AF975">
        <v>9</v>
      </c>
      <c r="AH975" t="s">
        <v>9492</v>
      </c>
      <c r="AI975" t="s">
        <v>9491</v>
      </c>
      <c r="AJ975" t="s">
        <v>9490</v>
      </c>
      <c r="AK975" t="s">
        <v>9489</v>
      </c>
      <c r="AL975">
        <v>1</v>
      </c>
      <c r="AM975" s="5">
        <f t="shared" si="122"/>
        <v>4.7619047619047616E-2</v>
      </c>
      <c r="AN975" s="4">
        <f t="shared" si="127"/>
        <v>7.2122752925479164E-5</v>
      </c>
      <c r="AO975" s="3"/>
      <c r="AP975">
        <v>0</v>
      </c>
      <c r="AR975" t="s">
        <v>0</v>
      </c>
      <c r="AT975" s="2">
        <v>0.52500000000000002</v>
      </c>
      <c r="AU975" s="1">
        <f t="shared" si="123"/>
        <v>0.39644039703745865</v>
      </c>
      <c r="AV975" s="1">
        <f t="shared" si="124"/>
        <v>0.28523236225319848</v>
      </c>
      <c r="AW975" s="1">
        <f t="shared" si="125"/>
        <v>0.17402432746893826</v>
      </c>
    </row>
    <row r="976" spans="1:49" x14ac:dyDescent="0.2">
      <c r="A976">
        <v>974</v>
      </c>
      <c r="B976" t="s">
        <v>9488</v>
      </c>
      <c r="F976" t="s">
        <v>9487</v>
      </c>
      <c r="G976" t="s">
        <v>15</v>
      </c>
      <c r="H976" t="s">
        <v>14</v>
      </c>
      <c r="I976" t="s">
        <v>9486</v>
      </c>
      <c r="J976" t="s">
        <v>9485</v>
      </c>
      <c r="K976" t="s">
        <v>9484</v>
      </c>
      <c r="L976" t="s">
        <v>9483</v>
      </c>
      <c r="M976" t="s">
        <v>9482</v>
      </c>
      <c r="N976">
        <v>4</v>
      </c>
      <c r="O976" t="s">
        <v>9481</v>
      </c>
      <c r="P976" t="s">
        <v>9480</v>
      </c>
      <c r="Q976" t="s">
        <v>9479</v>
      </c>
      <c r="R976" s="7">
        <v>36892</v>
      </c>
      <c r="S976" s="8">
        <f t="shared" si="120"/>
        <v>2001</v>
      </c>
      <c r="T976" s="8">
        <v>2001</v>
      </c>
      <c r="U976" s="8">
        <f t="shared" si="121"/>
        <v>21</v>
      </c>
      <c r="V976" s="7">
        <v>37135</v>
      </c>
      <c r="W976" t="s">
        <v>1021</v>
      </c>
      <c r="X976" s="2">
        <v>0.21099999999999999</v>
      </c>
      <c r="Y976" s="6">
        <f t="shared" si="126"/>
        <v>5.6325244921384904E-3</v>
      </c>
      <c r="AA976">
        <v>9168516</v>
      </c>
      <c r="AB976">
        <v>18936</v>
      </c>
      <c r="AD976" t="s">
        <v>5</v>
      </c>
      <c r="AE976" t="s">
        <v>1020</v>
      </c>
      <c r="AF976">
        <v>9</v>
      </c>
      <c r="AH976" t="s">
        <v>9478</v>
      </c>
      <c r="AI976" t="s">
        <v>9477</v>
      </c>
      <c r="AJ976" t="s">
        <v>9476</v>
      </c>
      <c r="AK976" t="s">
        <v>9475</v>
      </c>
      <c r="AL976">
        <v>5</v>
      </c>
      <c r="AM976" s="5">
        <f t="shared" si="122"/>
        <v>0.23809523809523808</v>
      </c>
      <c r="AN976" s="4">
        <f t="shared" si="127"/>
        <v>3.6061376462739582E-4</v>
      </c>
      <c r="AO976" s="3"/>
      <c r="AP976">
        <v>0</v>
      </c>
      <c r="AR976" t="s">
        <v>0</v>
      </c>
      <c r="AT976" s="2">
        <v>0.52500000000000002</v>
      </c>
      <c r="AU976" s="1">
        <f t="shared" si="123"/>
        <v>0.40509512738851616</v>
      </c>
      <c r="AV976" s="1">
        <f t="shared" si="124"/>
        <v>0.29965691283829432</v>
      </c>
      <c r="AW976" s="1">
        <f t="shared" si="125"/>
        <v>0.19421869828807242</v>
      </c>
    </row>
    <row r="977" spans="1:49" x14ac:dyDescent="0.2">
      <c r="A977">
        <v>975</v>
      </c>
      <c r="B977" t="s">
        <v>9474</v>
      </c>
      <c r="F977" t="s">
        <v>9473</v>
      </c>
      <c r="G977" t="s">
        <v>15</v>
      </c>
      <c r="H977" t="s">
        <v>14</v>
      </c>
      <c r="I977" t="s">
        <v>9472</v>
      </c>
      <c r="J977">
        <v>60025555</v>
      </c>
      <c r="K977" t="s">
        <v>878</v>
      </c>
      <c r="L977" t="s">
        <v>877</v>
      </c>
      <c r="M977" t="s">
        <v>141</v>
      </c>
      <c r="N977">
        <v>2</v>
      </c>
      <c r="O977" t="s">
        <v>9471</v>
      </c>
      <c r="P977" t="s">
        <v>9470</v>
      </c>
      <c r="Q977" t="s">
        <v>9205</v>
      </c>
      <c r="R977" s="7">
        <v>36892</v>
      </c>
      <c r="S977" s="8">
        <f t="shared" si="120"/>
        <v>2001</v>
      </c>
      <c r="T977" s="8">
        <v>2001</v>
      </c>
      <c r="U977" s="8">
        <f t="shared" si="121"/>
        <v>21</v>
      </c>
      <c r="V977" s="7">
        <v>37135</v>
      </c>
      <c r="W977" t="s">
        <v>1021</v>
      </c>
      <c r="X977" s="2">
        <v>0.21099999999999999</v>
      </c>
      <c r="Y977" s="6">
        <f t="shared" si="126"/>
        <v>5.6325244921384904E-3</v>
      </c>
      <c r="AA977">
        <v>9168516</v>
      </c>
      <c r="AB977">
        <v>18936</v>
      </c>
      <c r="AD977" t="s">
        <v>5</v>
      </c>
      <c r="AE977" t="s">
        <v>1020</v>
      </c>
      <c r="AF977">
        <v>9</v>
      </c>
      <c r="AH977" t="s">
        <v>9469</v>
      </c>
      <c r="AI977" t="s">
        <v>9468</v>
      </c>
      <c r="AJ977" t="s">
        <v>9467</v>
      </c>
      <c r="AK977" t="s">
        <v>9466</v>
      </c>
      <c r="AL977">
        <v>2</v>
      </c>
      <c r="AM977" s="5">
        <f t="shared" si="122"/>
        <v>9.5238095238095233E-2</v>
      </c>
      <c r="AN977" s="4">
        <f t="shared" si="127"/>
        <v>1.4424550585095833E-4</v>
      </c>
      <c r="AO977" s="3"/>
      <c r="AP977">
        <v>0</v>
      </c>
      <c r="AR977" t="s">
        <v>0</v>
      </c>
      <c r="AT977" s="2">
        <v>0.52500000000000002</v>
      </c>
      <c r="AU977" s="1">
        <f t="shared" si="123"/>
        <v>0.39860407962522304</v>
      </c>
      <c r="AV977" s="1">
        <f t="shared" si="124"/>
        <v>0.28883849989947247</v>
      </c>
      <c r="AW977" s="1">
        <f t="shared" si="125"/>
        <v>0.17907292017372178</v>
      </c>
    </row>
    <row r="978" spans="1:49" x14ac:dyDescent="0.2">
      <c r="A978">
        <v>976</v>
      </c>
      <c r="B978" t="s">
        <v>9465</v>
      </c>
      <c r="F978" t="s">
        <v>9464</v>
      </c>
      <c r="G978" t="s">
        <v>15</v>
      </c>
      <c r="H978" t="s">
        <v>14</v>
      </c>
      <c r="I978" t="s">
        <v>9463</v>
      </c>
      <c r="J978" t="s">
        <v>9462</v>
      </c>
      <c r="K978" t="s">
        <v>9461</v>
      </c>
      <c r="L978" t="s">
        <v>9460</v>
      </c>
      <c r="M978" t="s">
        <v>4628</v>
      </c>
      <c r="N978">
        <v>2</v>
      </c>
      <c r="O978" t="s">
        <v>9459</v>
      </c>
      <c r="P978" t="s">
        <v>9458</v>
      </c>
      <c r="Q978" t="s">
        <v>9457</v>
      </c>
      <c r="R978" s="7">
        <v>36892</v>
      </c>
      <c r="S978" s="8">
        <f t="shared" si="120"/>
        <v>2001</v>
      </c>
      <c r="T978" s="8">
        <v>2001</v>
      </c>
      <c r="U978" s="8">
        <f t="shared" si="121"/>
        <v>21</v>
      </c>
      <c r="V978" s="7">
        <v>37135</v>
      </c>
      <c r="W978" t="s">
        <v>1021</v>
      </c>
      <c r="X978" s="2">
        <v>0.21099999999999999</v>
      </c>
      <c r="Y978" s="6">
        <f t="shared" si="126"/>
        <v>5.6325244921384904E-3</v>
      </c>
      <c r="AA978">
        <v>9168516</v>
      </c>
      <c r="AB978">
        <v>18936</v>
      </c>
      <c r="AD978" t="s">
        <v>5</v>
      </c>
      <c r="AE978" t="s">
        <v>1020</v>
      </c>
      <c r="AF978">
        <v>9</v>
      </c>
      <c r="AH978" t="s">
        <v>9456</v>
      </c>
      <c r="AI978" t="s">
        <v>9455</v>
      </c>
      <c r="AJ978" t="s">
        <v>9454</v>
      </c>
      <c r="AK978" t="s">
        <v>9453</v>
      </c>
      <c r="AL978">
        <v>5</v>
      </c>
      <c r="AM978" s="5">
        <f t="shared" si="122"/>
        <v>0.23809523809523808</v>
      </c>
      <c r="AN978" s="4">
        <f t="shared" si="127"/>
        <v>3.6061376462739582E-4</v>
      </c>
      <c r="AO978" s="3"/>
      <c r="AP978">
        <v>0</v>
      </c>
      <c r="AR978" t="s">
        <v>0</v>
      </c>
      <c r="AT978" s="2">
        <v>0.52500000000000002</v>
      </c>
      <c r="AU978" s="1">
        <f t="shared" si="123"/>
        <v>0.40509512738851616</v>
      </c>
      <c r="AV978" s="1">
        <f t="shared" si="124"/>
        <v>0.29965691283829432</v>
      </c>
      <c r="AW978" s="1">
        <f t="shared" si="125"/>
        <v>0.19421869828807242</v>
      </c>
    </row>
    <row r="979" spans="1:49" x14ac:dyDescent="0.2">
      <c r="A979">
        <v>977</v>
      </c>
      <c r="B979" t="s">
        <v>9452</v>
      </c>
      <c r="F979" t="s">
        <v>9451</v>
      </c>
      <c r="G979" t="s">
        <v>15</v>
      </c>
      <c r="H979" t="s">
        <v>14</v>
      </c>
      <c r="I979" t="s">
        <v>9450</v>
      </c>
      <c r="J979" t="s">
        <v>9449</v>
      </c>
      <c r="K979" t="s">
        <v>9448</v>
      </c>
      <c r="L979" t="s">
        <v>9447</v>
      </c>
      <c r="M979" t="s">
        <v>433</v>
      </c>
      <c r="N979">
        <v>4</v>
      </c>
      <c r="O979" t="s">
        <v>9446</v>
      </c>
      <c r="P979" t="s">
        <v>9445</v>
      </c>
      <c r="Q979" t="s">
        <v>9444</v>
      </c>
      <c r="R979" s="7">
        <v>36892</v>
      </c>
      <c r="S979" s="8">
        <f t="shared" si="120"/>
        <v>2001</v>
      </c>
      <c r="T979" s="8">
        <v>2001</v>
      </c>
      <c r="U979" s="8">
        <f t="shared" si="121"/>
        <v>21</v>
      </c>
      <c r="V979" s="7">
        <v>37135</v>
      </c>
      <c r="W979" t="s">
        <v>1021</v>
      </c>
      <c r="X979" s="2">
        <v>0.21099999999999999</v>
      </c>
      <c r="Y979" s="6">
        <f t="shared" si="126"/>
        <v>5.6325244921384904E-3</v>
      </c>
      <c r="AA979">
        <v>9168516</v>
      </c>
      <c r="AB979">
        <v>18936</v>
      </c>
      <c r="AD979" t="s">
        <v>5</v>
      </c>
      <c r="AE979" t="s">
        <v>1020</v>
      </c>
      <c r="AF979">
        <v>9</v>
      </c>
      <c r="AH979" t="s">
        <v>9443</v>
      </c>
      <c r="AI979" t="s">
        <v>9442</v>
      </c>
      <c r="AJ979" t="s">
        <v>9441</v>
      </c>
      <c r="AK979" t="s">
        <v>9440</v>
      </c>
      <c r="AL979">
        <v>7</v>
      </c>
      <c r="AM979" s="5">
        <f t="shared" si="122"/>
        <v>0.33333333333333331</v>
      </c>
      <c r="AN979" s="4">
        <f t="shared" si="127"/>
        <v>5.048592704783541E-4</v>
      </c>
      <c r="AO979" s="3"/>
      <c r="AP979">
        <v>0</v>
      </c>
      <c r="AR979" t="s">
        <v>0</v>
      </c>
      <c r="AT979" s="2">
        <v>0.52500000000000002</v>
      </c>
      <c r="AU979" s="1">
        <f t="shared" si="123"/>
        <v>0.40942249256404495</v>
      </c>
      <c r="AV979" s="1">
        <f t="shared" si="124"/>
        <v>0.30686918813084224</v>
      </c>
      <c r="AW979" s="1">
        <f t="shared" si="125"/>
        <v>0.20431588369763951</v>
      </c>
    </row>
    <row r="980" spans="1:49" x14ac:dyDescent="0.2">
      <c r="A980">
        <v>978</v>
      </c>
      <c r="B980" t="s">
        <v>9439</v>
      </c>
      <c r="F980" t="s">
        <v>9438</v>
      </c>
      <c r="G980" t="s">
        <v>15</v>
      </c>
      <c r="H980" t="s">
        <v>14</v>
      </c>
      <c r="I980" t="s">
        <v>9437</v>
      </c>
      <c r="J980" t="s">
        <v>9407</v>
      </c>
      <c r="K980" t="s">
        <v>9406</v>
      </c>
      <c r="L980" t="s">
        <v>9405</v>
      </c>
      <c r="M980" t="s">
        <v>279</v>
      </c>
      <c r="N980">
        <v>5</v>
      </c>
      <c r="O980" t="s">
        <v>9436</v>
      </c>
      <c r="P980" t="s">
        <v>9435</v>
      </c>
      <c r="Q980" t="s">
        <v>9434</v>
      </c>
      <c r="R980" s="7">
        <v>36892</v>
      </c>
      <c r="S980" s="8">
        <f t="shared" si="120"/>
        <v>2001</v>
      </c>
      <c r="T980" s="8">
        <v>2001</v>
      </c>
      <c r="U980" s="8">
        <f t="shared" si="121"/>
        <v>21</v>
      </c>
      <c r="V980" s="7">
        <v>37135</v>
      </c>
      <c r="W980" t="s">
        <v>1021</v>
      </c>
      <c r="X980" s="2">
        <v>0.21099999999999999</v>
      </c>
      <c r="Y980" s="6">
        <f t="shared" si="126"/>
        <v>5.6325244921384904E-3</v>
      </c>
      <c r="AA980">
        <v>9168516</v>
      </c>
      <c r="AB980">
        <v>18936</v>
      </c>
      <c r="AD980" t="s">
        <v>5</v>
      </c>
      <c r="AE980" t="s">
        <v>1020</v>
      </c>
      <c r="AF980">
        <v>9</v>
      </c>
      <c r="AH980" t="s">
        <v>9433</v>
      </c>
      <c r="AI980" t="s">
        <v>9432</v>
      </c>
      <c r="AJ980" t="s">
        <v>9431</v>
      </c>
      <c r="AK980" t="s">
        <v>9430</v>
      </c>
      <c r="AL980">
        <v>7</v>
      </c>
      <c r="AM980" s="5">
        <f t="shared" si="122"/>
        <v>0.33333333333333331</v>
      </c>
      <c r="AN980" s="4">
        <f t="shared" si="127"/>
        <v>5.048592704783541E-4</v>
      </c>
      <c r="AO980" s="3"/>
      <c r="AP980">
        <v>0</v>
      </c>
      <c r="AR980" t="s">
        <v>0</v>
      </c>
      <c r="AT980" s="2">
        <v>0.52500000000000002</v>
      </c>
      <c r="AU980" s="1">
        <f t="shared" si="123"/>
        <v>0.40942249256404495</v>
      </c>
      <c r="AV980" s="1">
        <f t="shared" si="124"/>
        <v>0.30686918813084224</v>
      </c>
      <c r="AW980" s="1">
        <f t="shared" si="125"/>
        <v>0.20431588369763951</v>
      </c>
    </row>
    <row r="981" spans="1:49" x14ac:dyDescent="0.2">
      <c r="A981">
        <v>979</v>
      </c>
      <c r="B981" t="s">
        <v>9429</v>
      </c>
      <c r="F981" t="s">
        <v>9428</v>
      </c>
      <c r="G981" t="s">
        <v>15</v>
      </c>
      <c r="H981" t="s">
        <v>14</v>
      </c>
      <c r="I981" t="s">
        <v>4574</v>
      </c>
      <c r="J981">
        <v>60095982</v>
      </c>
      <c r="K981" t="s">
        <v>9427</v>
      </c>
      <c r="L981" t="s">
        <v>9426</v>
      </c>
      <c r="M981" t="s">
        <v>141</v>
      </c>
      <c r="N981">
        <v>6</v>
      </c>
      <c r="O981" t="s">
        <v>4570</v>
      </c>
      <c r="P981" t="s">
        <v>4569</v>
      </c>
      <c r="Q981" t="s">
        <v>9425</v>
      </c>
      <c r="R981" s="7">
        <v>36892</v>
      </c>
      <c r="S981" s="8">
        <f t="shared" si="120"/>
        <v>2001</v>
      </c>
      <c r="T981" s="8">
        <v>2001</v>
      </c>
      <c r="U981" s="8">
        <f t="shared" si="121"/>
        <v>21</v>
      </c>
      <c r="V981" s="7">
        <v>37135</v>
      </c>
      <c r="W981" t="s">
        <v>1021</v>
      </c>
      <c r="X981" s="2">
        <v>0.21099999999999999</v>
      </c>
      <c r="Y981" s="6">
        <f t="shared" si="126"/>
        <v>5.6325244921384904E-3</v>
      </c>
      <c r="AA981">
        <v>9168516</v>
      </c>
      <c r="AB981">
        <v>18936</v>
      </c>
      <c r="AD981" t="s">
        <v>5</v>
      </c>
      <c r="AE981" t="s">
        <v>1020</v>
      </c>
      <c r="AF981">
        <v>9</v>
      </c>
      <c r="AH981" t="s">
        <v>9424</v>
      </c>
      <c r="AI981" t="s">
        <v>9423</v>
      </c>
      <c r="AJ981" t="s">
        <v>9422</v>
      </c>
      <c r="AK981" t="s">
        <v>9421</v>
      </c>
      <c r="AL981">
        <v>5</v>
      </c>
      <c r="AM981" s="5">
        <f t="shared" si="122"/>
        <v>0.23809523809523808</v>
      </c>
      <c r="AN981" s="4">
        <f t="shared" si="127"/>
        <v>3.6061376462739582E-4</v>
      </c>
      <c r="AO981" s="3"/>
      <c r="AP981">
        <v>0</v>
      </c>
      <c r="AR981" t="s">
        <v>0</v>
      </c>
      <c r="AT981" s="2">
        <v>0.52500000000000002</v>
      </c>
      <c r="AU981" s="1">
        <f t="shared" si="123"/>
        <v>0.40509512738851616</v>
      </c>
      <c r="AV981" s="1">
        <f t="shared" si="124"/>
        <v>0.29965691283829432</v>
      </c>
      <c r="AW981" s="1">
        <f t="shared" si="125"/>
        <v>0.19421869828807242</v>
      </c>
    </row>
    <row r="982" spans="1:49" x14ac:dyDescent="0.2">
      <c r="A982">
        <v>980</v>
      </c>
      <c r="B982" t="s">
        <v>9420</v>
      </c>
      <c r="F982" t="s">
        <v>9419</v>
      </c>
      <c r="G982" t="s">
        <v>15</v>
      </c>
      <c r="H982" t="s">
        <v>14</v>
      </c>
      <c r="I982" t="s">
        <v>8596</v>
      </c>
      <c r="J982">
        <v>60031293</v>
      </c>
      <c r="K982" t="s">
        <v>9418</v>
      </c>
      <c r="L982" t="s">
        <v>877</v>
      </c>
      <c r="M982" t="s">
        <v>141</v>
      </c>
      <c r="N982">
        <v>3</v>
      </c>
      <c r="O982" t="s">
        <v>9417</v>
      </c>
      <c r="P982" t="s">
        <v>9416</v>
      </c>
      <c r="Q982" t="s">
        <v>9415</v>
      </c>
      <c r="R982" s="7">
        <v>36892</v>
      </c>
      <c r="S982" s="8">
        <f t="shared" si="120"/>
        <v>2001</v>
      </c>
      <c r="T982" s="8">
        <v>2001</v>
      </c>
      <c r="U982" s="8">
        <f t="shared" si="121"/>
        <v>21</v>
      </c>
      <c r="V982" s="7">
        <v>37135</v>
      </c>
      <c r="W982" t="s">
        <v>873</v>
      </c>
      <c r="X982" s="2">
        <v>0.182</v>
      </c>
      <c r="Y982" s="6">
        <f t="shared" si="126"/>
        <v>4.8583860548303574E-3</v>
      </c>
      <c r="AA982">
        <v>9168524</v>
      </c>
      <c r="AB982">
        <v>26075</v>
      </c>
      <c r="AD982" t="s">
        <v>5</v>
      </c>
      <c r="AE982" t="s">
        <v>872</v>
      </c>
      <c r="AF982">
        <v>9</v>
      </c>
      <c r="AH982" t="s">
        <v>9414</v>
      </c>
      <c r="AI982" t="s">
        <v>9413</v>
      </c>
      <c r="AJ982" t="s">
        <v>9412</v>
      </c>
      <c r="AK982" t="s">
        <v>9411</v>
      </c>
      <c r="AL982">
        <v>0</v>
      </c>
      <c r="AM982" s="5">
        <f t="shared" si="122"/>
        <v>0</v>
      </c>
      <c r="AN982" s="4">
        <f t="shared" si="127"/>
        <v>0</v>
      </c>
      <c r="AO982" s="3"/>
      <c r="AP982">
        <v>0</v>
      </c>
      <c r="AR982" t="s">
        <v>0</v>
      </c>
      <c r="AT982" s="2">
        <v>0.35199999999999998</v>
      </c>
      <c r="AU982" s="1">
        <f t="shared" si="123"/>
        <v>0.340087023838125</v>
      </c>
      <c r="AV982" s="1">
        <f t="shared" si="124"/>
        <v>0.24291930274151788</v>
      </c>
      <c r="AW982" s="1">
        <f t="shared" si="125"/>
        <v>0.14575158164491073</v>
      </c>
    </row>
    <row r="983" spans="1:49" x14ac:dyDescent="0.2">
      <c r="A983">
        <v>981</v>
      </c>
      <c r="B983" t="s">
        <v>9410</v>
      </c>
      <c r="F983" t="s">
        <v>9409</v>
      </c>
      <c r="G983" t="s">
        <v>15</v>
      </c>
      <c r="H983" t="s">
        <v>14</v>
      </c>
      <c r="I983" t="s">
        <v>9408</v>
      </c>
      <c r="J983" t="s">
        <v>9407</v>
      </c>
      <c r="K983" t="s">
        <v>9406</v>
      </c>
      <c r="L983" t="s">
        <v>9405</v>
      </c>
      <c r="M983" t="s">
        <v>279</v>
      </c>
      <c r="N983">
        <v>5</v>
      </c>
      <c r="O983" t="s">
        <v>9404</v>
      </c>
      <c r="P983" t="s">
        <v>9403</v>
      </c>
      <c r="Q983" t="s">
        <v>9402</v>
      </c>
      <c r="R983" s="7">
        <v>36892</v>
      </c>
      <c r="S983" s="8">
        <f t="shared" ref="S983:S1046" si="128">YEAR(R983)</f>
        <v>2001</v>
      </c>
      <c r="T983" s="8">
        <v>2001</v>
      </c>
      <c r="U983" s="8">
        <f t="shared" ref="U983:U1046" si="129">2022-T983</f>
        <v>21</v>
      </c>
      <c r="V983" s="7">
        <v>37135</v>
      </c>
      <c r="W983" t="s">
        <v>1021</v>
      </c>
      <c r="X983" s="2">
        <v>0.21099999999999999</v>
      </c>
      <c r="Y983" s="6">
        <f t="shared" si="126"/>
        <v>5.6325244921384904E-3</v>
      </c>
      <c r="AA983">
        <v>9168516</v>
      </c>
      <c r="AB983">
        <v>18936</v>
      </c>
      <c r="AD983" t="s">
        <v>5</v>
      </c>
      <c r="AE983" t="s">
        <v>1020</v>
      </c>
      <c r="AF983">
        <v>9</v>
      </c>
      <c r="AH983" t="s">
        <v>9401</v>
      </c>
      <c r="AI983" t="s">
        <v>9400</v>
      </c>
      <c r="AJ983" t="s">
        <v>9399</v>
      </c>
      <c r="AK983" t="s">
        <v>9398</v>
      </c>
      <c r="AL983">
        <v>2</v>
      </c>
      <c r="AM983" s="5">
        <f t="shared" ref="AM983:AM1046" si="130">AL983/U983</f>
        <v>9.5238095238095233E-2</v>
      </c>
      <c r="AN983" s="4">
        <f t="shared" si="127"/>
        <v>1.4424550585095833E-4</v>
      </c>
      <c r="AO983" s="3"/>
      <c r="AP983">
        <v>0</v>
      </c>
      <c r="AR983" t="s">
        <v>0</v>
      </c>
      <c r="AT983" s="2">
        <v>0.52500000000000002</v>
      </c>
      <c r="AU983" s="1">
        <f t="shared" ref="AU983:AU1046" si="131">(Y983*0.7+AN983*0.3)*100</f>
        <v>0.39860407962522304</v>
      </c>
      <c r="AV983" s="1">
        <f t="shared" ref="AV983:AV1046" si="132">(Y983*0.5+AN983*0.5)*100</f>
        <v>0.28883849989947247</v>
      </c>
      <c r="AW983" s="1">
        <f t="shared" ref="AW983:AW1046" si="133">(Y983*0.3+AN983*0.7)*100</f>
        <v>0.17907292017372178</v>
      </c>
    </row>
    <row r="984" spans="1:49" x14ac:dyDescent="0.2">
      <c r="A984">
        <v>982</v>
      </c>
      <c r="B984" t="s">
        <v>9397</v>
      </c>
      <c r="F984" t="s">
        <v>9396</v>
      </c>
      <c r="G984" t="s">
        <v>15</v>
      </c>
      <c r="H984" t="s">
        <v>14</v>
      </c>
      <c r="I984" t="s">
        <v>9395</v>
      </c>
      <c r="J984" t="s">
        <v>9394</v>
      </c>
      <c r="K984" t="s">
        <v>9393</v>
      </c>
      <c r="L984" t="s">
        <v>9392</v>
      </c>
      <c r="M984" t="s">
        <v>9391</v>
      </c>
      <c r="N984">
        <v>4</v>
      </c>
      <c r="O984" t="s">
        <v>9390</v>
      </c>
      <c r="P984" t="s">
        <v>9389</v>
      </c>
      <c r="Q984" t="s">
        <v>9388</v>
      </c>
      <c r="R984" s="7">
        <v>36892</v>
      </c>
      <c r="S984" s="8">
        <f t="shared" si="128"/>
        <v>2001</v>
      </c>
      <c r="T984" s="8">
        <v>2001</v>
      </c>
      <c r="U984" s="8">
        <f t="shared" si="129"/>
        <v>21</v>
      </c>
      <c r="V984" s="7">
        <v>37135</v>
      </c>
      <c r="W984" t="s">
        <v>1021</v>
      </c>
      <c r="X984" s="2">
        <v>0.21099999999999999</v>
      </c>
      <c r="Y984" s="6">
        <f t="shared" si="126"/>
        <v>5.6325244921384904E-3</v>
      </c>
      <c r="AA984">
        <v>9168516</v>
      </c>
      <c r="AB984">
        <v>18936</v>
      </c>
      <c r="AD984" t="s">
        <v>5</v>
      </c>
      <c r="AE984" t="s">
        <v>1020</v>
      </c>
      <c r="AF984">
        <v>9</v>
      </c>
      <c r="AH984" t="s">
        <v>9387</v>
      </c>
      <c r="AI984" t="s">
        <v>9386</v>
      </c>
      <c r="AJ984" t="s">
        <v>9385</v>
      </c>
      <c r="AK984" t="s">
        <v>9384</v>
      </c>
      <c r="AL984">
        <v>15</v>
      </c>
      <c r="AM984" s="5">
        <f t="shared" si="130"/>
        <v>0.7142857142857143</v>
      </c>
      <c r="AN984" s="4">
        <f t="shared" si="127"/>
        <v>1.0818412938821875E-3</v>
      </c>
      <c r="AO984" s="3"/>
      <c r="AP984">
        <v>0</v>
      </c>
      <c r="AR984" t="s">
        <v>0</v>
      </c>
      <c r="AT984" s="2">
        <v>0.52500000000000002</v>
      </c>
      <c r="AU984" s="1">
        <f t="shared" si="131"/>
        <v>0.42673195326615992</v>
      </c>
      <c r="AV984" s="1">
        <f t="shared" si="132"/>
        <v>0.33571828930103392</v>
      </c>
      <c r="AW984" s="1">
        <f t="shared" si="133"/>
        <v>0.24470462533590781</v>
      </c>
    </row>
    <row r="985" spans="1:49" x14ac:dyDescent="0.2">
      <c r="A985">
        <v>983</v>
      </c>
      <c r="B985" t="s">
        <v>9383</v>
      </c>
      <c r="F985" t="s">
        <v>9382</v>
      </c>
      <c r="G985" t="s">
        <v>15</v>
      </c>
      <c r="H985" t="s">
        <v>14</v>
      </c>
      <c r="I985" t="s">
        <v>7832</v>
      </c>
      <c r="J985" t="s">
        <v>9381</v>
      </c>
      <c r="K985" t="s">
        <v>9380</v>
      </c>
      <c r="L985" t="s">
        <v>9379</v>
      </c>
      <c r="M985" t="s">
        <v>279</v>
      </c>
      <c r="N985">
        <v>3</v>
      </c>
      <c r="O985" t="s">
        <v>9378</v>
      </c>
      <c r="P985" t="s">
        <v>9377</v>
      </c>
      <c r="Q985" t="s">
        <v>9376</v>
      </c>
      <c r="R985" s="7">
        <v>36892</v>
      </c>
      <c r="S985" s="8">
        <f t="shared" si="128"/>
        <v>2001</v>
      </c>
      <c r="T985" s="8">
        <v>2001</v>
      </c>
      <c r="U985" s="8">
        <f t="shared" si="129"/>
        <v>21</v>
      </c>
      <c r="V985" s="7">
        <v>37135</v>
      </c>
      <c r="W985" t="s">
        <v>1021</v>
      </c>
      <c r="X985" s="2">
        <v>0.21099999999999999</v>
      </c>
      <c r="Y985" s="6">
        <f t="shared" si="126"/>
        <v>5.6325244921384904E-3</v>
      </c>
      <c r="AA985">
        <v>9168516</v>
      </c>
      <c r="AB985">
        <v>18936</v>
      </c>
      <c r="AD985" t="s">
        <v>5</v>
      </c>
      <c r="AE985" t="s">
        <v>1020</v>
      </c>
      <c r="AF985">
        <v>9</v>
      </c>
      <c r="AH985" t="s">
        <v>9375</v>
      </c>
      <c r="AI985" t="s">
        <v>9374</v>
      </c>
      <c r="AJ985" t="s">
        <v>9373</v>
      </c>
      <c r="AK985" t="s">
        <v>9372</v>
      </c>
      <c r="AL985">
        <v>7</v>
      </c>
      <c r="AM985" s="5">
        <f t="shared" si="130"/>
        <v>0.33333333333333331</v>
      </c>
      <c r="AN985" s="4">
        <f t="shared" si="127"/>
        <v>5.048592704783541E-4</v>
      </c>
      <c r="AO985" s="3"/>
      <c r="AP985">
        <v>0</v>
      </c>
      <c r="AR985" t="s">
        <v>0</v>
      </c>
      <c r="AT985" s="2">
        <v>0.52500000000000002</v>
      </c>
      <c r="AU985" s="1">
        <f t="shared" si="131"/>
        <v>0.40942249256404495</v>
      </c>
      <c r="AV985" s="1">
        <f t="shared" si="132"/>
        <v>0.30686918813084224</v>
      </c>
      <c r="AW985" s="1">
        <f t="shared" si="133"/>
        <v>0.20431588369763951</v>
      </c>
    </row>
    <row r="986" spans="1:49" x14ac:dyDescent="0.2">
      <c r="A986">
        <v>984</v>
      </c>
      <c r="B986" t="s">
        <v>9371</v>
      </c>
      <c r="F986" t="s">
        <v>9370</v>
      </c>
      <c r="G986" t="s">
        <v>15</v>
      </c>
      <c r="H986" t="s">
        <v>14</v>
      </c>
      <c r="I986" t="s">
        <v>9369</v>
      </c>
      <c r="J986">
        <v>60028190</v>
      </c>
      <c r="K986" t="s">
        <v>9368</v>
      </c>
      <c r="L986" t="s">
        <v>9367</v>
      </c>
      <c r="M986" t="s">
        <v>9366</v>
      </c>
      <c r="N986">
        <v>2</v>
      </c>
      <c r="O986" t="s">
        <v>9365</v>
      </c>
      <c r="P986" t="s">
        <v>9364</v>
      </c>
      <c r="Q986" t="s">
        <v>9363</v>
      </c>
      <c r="R986" s="7">
        <v>36892</v>
      </c>
      <c r="S986" s="8">
        <f t="shared" si="128"/>
        <v>2001</v>
      </c>
      <c r="T986" s="8">
        <v>2001</v>
      </c>
      <c r="U986" s="8">
        <f t="shared" si="129"/>
        <v>21</v>
      </c>
      <c r="V986" s="7">
        <v>37135</v>
      </c>
      <c r="W986" t="s">
        <v>1021</v>
      </c>
      <c r="X986" s="2">
        <v>0.21099999999999999</v>
      </c>
      <c r="Y986" s="6">
        <f t="shared" si="126"/>
        <v>5.6325244921384904E-3</v>
      </c>
      <c r="AA986">
        <v>9168516</v>
      </c>
      <c r="AB986">
        <v>18936</v>
      </c>
      <c r="AD986" t="s">
        <v>5</v>
      </c>
      <c r="AE986" t="s">
        <v>1020</v>
      </c>
      <c r="AF986">
        <v>9</v>
      </c>
      <c r="AH986" t="s">
        <v>9362</v>
      </c>
      <c r="AI986" t="s">
        <v>9361</v>
      </c>
      <c r="AJ986" t="s">
        <v>9360</v>
      </c>
      <c r="AK986" t="s">
        <v>9359</v>
      </c>
      <c r="AL986">
        <v>0</v>
      </c>
      <c r="AM986" s="5">
        <f t="shared" si="130"/>
        <v>0</v>
      </c>
      <c r="AN986" s="4">
        <f t="shared" si="127"/>
        <v>0</v>
      </c>
      <c r="AO986" s="3"/>
      <c r="AP986">
        <v>0</v>
      </c>
      <c r="AR986" t="s">
        <v>0</v>
      </c>
      <c r="AT986" s="2">
        <v>0.52500000000000002</v>
      </c>
      <c r="AU986" s="1">
        <f t="shared" si="131"/>
        <v>0.39427671444969431</v>
      </c>
      <c r="AV986" s="1">
        <f t="shared" si="132"/>
        <v>0.28162622460692455</v>
      </c>
      <c r="AW986" s="1">
        <f t="shared" si="133"/>
        <v>0.1689757347641547</v>
      </c>
    </row>
    <row r="987" spans="1:49" x14ac:dyDescent="0.2">
      <c r="A987">
        <v>985</v>
      </c>
      <c r="B987" t="s">
        <v>9358</v>
      </c>
      <c r="F987" t="s">
        <v>9357</v>
      </c>
      <c r="G987" t="s">
        <v>15</v>
      </c>
      <c r="H987" t="s">
        <v>14</v>
      </c>
      <c r="I987" t="s">
        <v>9356</v>
      </c>
      <c r="J987" t="s">
        <v>9355</v>
      </c>
      <c r="K987" t="s">
        <v>9354</v>
      </c>
      <c r="L987" t="s">
        <v>9353</v>
      </c>
      <c r="M987" t="s">
        <v>9352</v>
      </c>
      <c r="N987">
        <v>6</v>
      </c>
      <c r="O987" t="s">
        <v>9351</v>
      </c>
      <c r="P987" t="s">
        <v>9350</v>
      </c>
      <c r="Q987" t="s">
        <v>9349</v>
      </c>
      <c r="R987" s="7">
        <v>36892</v>
      </c>
      <c r="S987" s="8">
        <f t="shared" si="128"/>
        <v>2001</v>
      </c>
      <c r="T987" s="8">
        <v>2001</v>
      </c>
      <c r="U987" s="8">
        <f t="shared" si="129"/>
        <v>21</v>
      </c>
      <c r="V987" s="7">
        <v>37135</v>
      </c>
      <c r="W987" t="s">
        <v>1021</v>
      </c>
      <c r="X987" s="2">
        <v>0.21099999999999999</v>
      </c>
      <c r="Y987" s="6">
        <f t="shared" si="126"/>
        <v>5.6325244921384904E-3</v>
      </c>
      <c r="AA987">
        <v>9168516</v>
      </c>
      <c r="AB987">
        <v>18936</v>
      </c>
      <c r="AD987" t="s">
        <v>5</v>
      </c>
      <c r="AE987" t="s">
        <v>1020</v>
      </c>
      <c r="AF987">
        <v>9</v>
      </c>
      <c r="AH987" t="s">
        <v>9348</v>
      </c>
      <c r="AI987" t="s">
        <v>9347</v>
      </c>
      <c r="AJ987" t="s">
        <v>9346</v>
      </c>
      <c r="AK987" t="s">
        <v>9345</v>
      </c>
      <c r="AL987">
        <v>6</v>
      </c>
      <c r="AM987" s="5">
        <f t="shared" si="130"/>
        <v>0.2857142857142857</v>
      </c>
      <c r="AN987" s="4">
        <f t="shared" si="127"/>
        <v>4.3273651755287499E-4</v>
      </c>
      <c r="AO987" s="3"/>
      <c r="AP987">
        <v>0</v>
      </c>
      <c r="AR987" t="s">
        <v>0</v>
      </c>
      <c r="AT987" s="2">
        <v>0.52500000000000002</v>
      </c>
      <c r="AU987" s="1">
        <f t="shared" si="131"/>
        <v>0.4072588099762805</v>
      </c>
      <c r="AV987" s="1">
        <f t="shared" si="132"/>
        <v>0.30326305048456825</v>
      </c>
      <c r="AW987" s="1">
        <f t="shared" si="133"/>
        <v>0.19926729099285595</v>
      </c>
    </row>
    <row r="988" spans="1:49" x14ac:dyDescent="0.2">
      <c r="A988">
        <v>986</v>
      </c>
      <c r="B988" t="s">
        <v>9344</v>
      </c>
      <c r="F988" t="s">
        <v>9343</v>
      </c>
      <c r="G988" t="s">
        <v>15</v>
      </c>
      <c r="H988" t="s">
        <v>14</v>
      </c>
      <c r="I988" t="s">
        <v>9342</v>
      </c>
      <c r="J988">
        <v>60101699</v>
      </c>
      <c r="K988" t="s">
        <v>7533</v>
      </c>
      <c r="L988" t="s">
        <v>877</v>
      </c>
      <c r="M988" t="s">
        <v>141</v>
      </c>
      <c r="N988">
        <v>4</v>
      </c>
      <c r="O988" t="s">
        <v>9341</v>
      </c>
      <c r="P988" t="s">
        <v>9340</v>
      </c>
      <c r="Q988" t="s">
        <v>7530</v>
      </c>
      <c r="R988" s="7">
        <v>36892</v>
      </c>
      <c r="S988" s="8">
        <f t="shared" si="128"/>
        <v>2001</v>
      </c>
      <c r="T988" s="8">
        <v>2001</v>
      </c>
      <c r="U988" s="8">
        <f t="shared" si="129"/>
        <v>21</v>
      </c>
      <c r="V988" s="7">
        <v>37135</v>
      </c>
      <c r="W988" t="s">
        <v>1021</v>
      </c>
      <c r="X988" s="2">
        <v>0.21099999999999999</v>
      </c>
      <c r="Y988" s="6">
        <f t="shared" si="126"/>
        <v>5.6325244921384904E-3</v>
      </c>
      <c r="AA988">
        <v>9168516</v>
      </c>
      <c r="AB988">
        <v>18936</v>
      </c>
      <c r="AD988" t="s">
        <v>5</v>
      </c>
      <c r="AE988" t="s">
        <v>1020</v>
      </c>
      <c r="AF988">
        <v>9</v>
      </c>
      <c r="AH988" t="s">
        <v>9339</v>
      </c>
      <c r="AI988" t="s">
        <v>9338</v>
      </c>
      <c r="AJ988" t="s">
        <v>9337</v>
      </c>
      <c r="AK988" t="s">
        <v>9336</v>
      </c>
      <c r="AL988">
        <v>4</v>
      </c>
      <c r="AM988" s="5">
        <f t="shared" si="130"/>
        <v>0.19047619047619047</v>
      </c>
      <c r="AN988" s="4">
        <f t="shared" si="127"/>
        <v>2.8849101170191666E-4</v>
      </c>
      <c r="AO988" s="3"/>
      <c r="AP988">
        <v>0</v>
      </c>
      <c r="AR988" t="s">
        <v>0</v>
      </c>
      <c r="AT988" s="2">
        <v>0.52500000000000002</v>
      </c>
      <c r="AU988" s="1">
        <f t="shared" si="131"/>
        <v>0.40293144480075183</v>
      </c>
      <c r="AV988" s="1">
        <f t="shared" si="132"/>
        <v>0.29605077519202033</v>
      </c>
      <c r="AW988" s="1">
        <f t="shared" si="133"/>
        <v>0.18917010558328889</v>
      </c>
    </row>
    <row r="989" spans="1:49" x14ac:dyDescent="0.2">
      <c r="A989">
        <v>987</v>
      </c>
      <c r="B989" t="s">
        <v>9335</v>
      </c>
      <c r="F989" t="s">
        <v>9334</v>
      </c>
      <c r="G989" t="s">
        <v>15</v>
      </c>
      <c r="H989" t="s">
        <v>14</v>
      </c>
      <c r="I989" t="s">
        <v>9333</v>
      </c>
      <c r="J989">
        <v>60002787</v>
      </c>
      <c r="K989" t="s">
        <v>4374</v>
      </c>
      <c r="L989" t="s">
        <v>4373</v>
      </c>
      <c r="M989" t="s">
        <v>141</v>
      </c>
      <c r="N989">
        <v>4</v>
      </c>
      <c r="O989" t="s">
        <v>9332</v>
      </c>
      <c r="P989" t="s">
        <v>9331</v>
      </c>
      <c r="Q989" t="s">
        <v>8945</v>
      </c>
      <c r="R989" s="7">
        <v>36892</v>
      </c>
      <c r="S989" s="8">
        <f t="shared" si="128"/>
        <v>2001</v>
      </c>
      <c r="T989" s="8">
        <v>2001</v>
      </c>
      <c r="U989" s="8">
        <f t="shared" si="129"/>
        <v>21</v>
      </c>
      <c r="V989" s="7">
        <v>37135</v>
      </c>
      <c r="W989" t="s">
        <v>1021</v>
      </c>
      <c r="X989" s="2">
        <v>0.21099999999999999</v>
      </c>
      <c r="Y989" s="6">
        <f t="shared" si="126"/>
        <v>5.6325244921384904E-3</v>
      </c>
      <c r="AA989">
        <v>9168516</v>
      </c>
      <c r="AB989">
        <v>18936</v>
      </c>
      <c r="AD989" t="s">
        <v>5</v>
      </c>
      <c r="AE989" t="s">
        <v>1020</v>
      </c>
      <c r="AF989">
        <v>9</v>
      </c>
      <c r="AH989" t="s">
        <v>9330</v>
      </c>
      <c r="AI989" t="s">
        <v>9329</v>
      </c>
      <c r="AJ989" t="s">
        <v>9328</v>
      </c>
      <c r="AK989" t="s">
        <v>9327</v>
      </c>
      <c r="AL989">
        <v>1</v>
      </c>
      <c r="AM989" s="5">
        <f t="shared" si="130"/>
        <v>4.7619047619047616E-2</v>
      </c>
      <c r="AN989" s="4">
        <f t="shared" si="127"/>
        <v>7.2122752925479164E-5</v>
      </c>
      <c r="AO989" s="3"/>
      <c r="AP989">
        <v>0</v>
      </c>
      <c r="AR989" t="s">
        <v>0</v>
      </c>
      <c r="AT989" s="2">
        <v>0.52500000000000002</v>
      </c>
      <c r="AU989" s="1">
        <f t="shared" si="131"/>
        <v>0.39644039703745865</v>
      </c>
      <c r="AV989" s="1">
        <f t="shared" si="132"/>
        <v>0.28523236225319848</v>
      </c>
      <c r="AW989" s="1">
        <f t="shared" si="133"/>
        <v>0.17402432746893826</v>
      </c>
    </row>
    <row r="990" spans="1:49" x14ac:dyDescent="0.2">
      <c r="A990">
        <v>988</v>
      </c>
      <c r="B990" t="s">
        <v>9326</v>
      </c>
      <c r="F990" t="s">
        <v>9325</v>
      </c>
      <c r="G990" t="s">
        <v>15</v>
      </c>
      <c r="H990" t="s">
        <v>14</v>
      </c>
      <c r="I990" t="s">
        <v>9324</v>
      </c>
      <c r="J990">
        <v>60025555</v>
      </c>
      <c r="K990" t="s">
        <v>878</v>
      </c>
      <c r="L990" t="s">
        <v>877</v>
      </c>
      <c r="M990" t="s">
        <v>141</v>
      </c>
      <c r="N990">
        <v>4</v>
      </c>
      <c r="O990" t="s">
        <v>9323</v>
      </c>
      <c r="P990" t="s">
        <v>9322</v>
      </c>
      <c r="Q990" t="s">
        <v>874</v>
      </c>
      <c r="R990" s="7">
        <v>36892</v>
      </c>
      <c r="S990" s="8">
        <f t="shared" si="128"/>
        <v>2001</v>
      </c>
      <c r="T990" s="8">
        <v>2001</v>
      </c>
      <c r="U990" s="8">
        <f t="shared" si="129"/>
        <v>21</v>
      </c>
      <c r="V990" s="7">
        <v>37135</v>
      </c>
      <c r="W990" t="s">
        <v>1021</v>
      </c>
      <c r="X990" s="2">
        <v>0.21099999999999999</v>
      </c>
      <c r="Y990" s="6">
        <f t="shared" si="126"/>
        <v>5.6325244921384904E-3</v>
      </c>
      <c r="AA990">
        <v>9168516</v>
      </c>
      <c r="AB990">
        <v>18936</v>
      </c>
      <c r="AD990" t="s">
        <v>5</v>
      </c>
      <c r="AE990" t="s">
        <v>1020</v>
      </c>
      <c r="AF990">
        <v>9</v>
      </c>
      <c r="AH990" t="s">
        <v>9321</v>
      </c>
      <c r="AI990" t="s">
        <v>9320</v>
      </c>
      <c r="AJ990" t="s">
        <v>9319</v>
      </c>
      <c r="AK990" t="s">
        <v>9318</v>
      </c>
      <c r="AL990">
        <v>11</v>
      </c>
      <c r="AM990" s="5">
        <f t="shared" si="130"/>
        <v>0.52380952380952384</v>
      </c>
      <c r="AN990" s="4">
        <f t="shared" si="127"/>
        <v>7.9335028218027086E-4</v>
      </c>
      <c r="AO990" s="3"/>
      <c r="AP990">
        <v>0</v>
      </c>
      <c r="AR990" t="s">
        <v>0</v>
      </c>
      <c r="AT990" s="2">
        <v>0.52500000000000002</v>
      </c>
      <c r="AU990" s="1">
        <f t="shared" si="131"/>
        <v>0.41807722291510241</v>
      </c>
      <c r="AV990" s="1">
        <f t="shared" si="132"/>
        <v>0.32129373871593808</v>
      </c>
      <c r="AW990" s="1">
        <f t="shared" si="133"/>
        <v>0.22451025451677367</v>
      </c>
    </row>
    <row r="991" spans="1:49" x14ac:dyDescent="0.2">
      <c r="A991">
        <v>989</v>
      </c>
      <c r="B991" t="s">
        <v>9317</v>
      </c>
      <c r="F991" t="s">
        <v>9316</v>
      </c>
      <c r="G991" t="s">
        <v>15</v>
      </c>
      <c r="H991" t="s">
        <v>14</v>
      </c>
      <c r="I991" t="s">
        <v>8212</v>
      </c>
      <c r="J991" t="s">
        <v>9315</v>
      </c>
      <c r="K991" t="s">
        <v>9314</v>
      </c>
      <c r="L991" t="s">
        <v>9313</v>
      </c>
      <c r="M991" t="s">
        <v>9312</v>
      </c>
      <c r="N991">
        <v>5</v>
      </c>
      <c r="O991" t="s">
        <v>9311</v>
      </c>
      <c r="P991" t="s">
        <v>9310</v>
      </c>
      <c r="Q991" t="s">
        <v>9309</v>
      </c>
      <c r="R991" s="7">
        <v>36892</v>
      </c>
      <c r="S991" s="8">
        <f t="shared" si="128"/>
        <v>2001</v>
      </c>
      <c r="T991" s="8">
        <v>2001</v>
      </c>
      <c r="U991" s="8">
        <f t="shared" si="129"/>
        <v>21</v>
      </c>
      <c r="V991" s="7">
        <v>37135</v>
      </c>
      <c r="W991" t="s">
        <v>1021</v>
      </c>
      <c r="X991" s="2">
        <v>0.21099999999999999</v>
      </c>
      <c r="Y991" s="6">
        <f t="shared" si="126"/>
        <v>5.6325244921384904E-3</v>
      </c>
      <c r="AA991">
        <v>9168516</v>
      </c>
      <c r="AB991">
        <v>18936</v>
      </c>
      <c r="AD991" t="s">
        <v>5</v>
      </c>
      <c r="AE991" t="s">
        <v>1020</v>
      </c>
      <c r="AF991">
        <v>9</v>
      </c>
      <c r="AH991" t="s">
        <v>9308</v>
      </c>
      <c r="AI991" t="s">
        <v>9307</v>
      </c>
      <c r="AJ991" t="s">
        <v>9306</v>
      </c>
      <c r="AK991" t="s">
        <v>9305</v>
      </c>
      <c r="AL991">
        <v>11</v>
      </c>
      <c r="AM991" s="5">
        <f t="shared" si="130"/>
        <v>0.52380952380952384</v>
      </c>
      <c r="AN991" s="4">
        <f t="shared" si="127"/>
        <v>7.9335028218027086E-4</v>
      </c>
      <c r="AO991" s="3"/>
      <c r="AP991">
        <v>0</v>
      </c>
      <c r="AR991" t="s">
        <v>0</v>
      </c>
      <c r="AT991" s="2">
        <v>0.52500000000000002</v>
      </c>
      <c r="AU991" s="1">
        <f t="shared" si="131"/>
        <v>0.41807722291510241</v>
      </c>
      <c r="AV991" s="1">
        <f t="shared" si="132"/>
        <v>0.32129373871593808</v>
      </c>
      <c r="AW991" s="1">
        <f t="shared" si="133"/>
        <v>0.22451025451677367</v>
      </c>
    </row>
    <row r="992" spans="1:49" x14ac:dyDescent="0.2">
      <c r="A992">
        <v>990</v>
      </c>
      <c r="B992" t="s">
        <v>9304</v>
      </c>
      <c r="C992" t="s">
        <v>9303</v>
      </c>
      <c r="F992" t="s">
        <v>9302</v>
      </c>
      <c r="G992" t="s">
        <v>15</v>
      </c>
      <c r="H992" t="s">
        <v>14</v>
      </c>
      <c r="I992" t="s">
        <v>9301</v>
      </c>
      <c r="J992">
        <v>60026638</v>
      </c>
      <c r="K992" t="s">
        <v>1589</v>
      </c>
      <c r="L992" t="s">
        <v>1588</v>
      </c>
      <c r="M992" t="s">
        <v>1587</v>
      </c>
      <c r="N992">
        <v>4</v>
      </c>
      <c r="O992" t="s">
        <v>9300</v>
      </c>
      <c r="P992" t="s">
        <v>9299</v>
      </c>
      <c r="Q992" t="s">
        <v>9298</v>
      </c>
      <c r="R992" s="7">
        <v>36892</v>
      </c>
      <c r="S992" s="8">
        <f t="shared" si="128"/>
        <v>2001</v>
      </c>
      <c r="T992" s="8">
        <v>2001</v>
      </c>
      <c r="U992" s="8">
        <f t="shared" si="129"/>
        <v>21</v>
      </c>
      <c r="V992" s="7">
        <v>37135</v>
      </c>
      <c r="W992" t="s">
        <v>9297</v>
      </c>
      <c r="X992" s="2">
        <v>0.59399999999999997</v>
      </c>
      <c r="Y992" s="6">
        <f t="shared" si="126"/>
        <v>1.5856490750380394E-2</v>
      </c>
      <c r="AA992">
        <v>319228</v>
      </c>
      <c r="AB992">
        <v>29234</v>
      </c>
      <c r="AD992" t="s">
        <v>5</v>
      </c>
      <c r="AE992">
        <v>54</v>
      </c>
      <c r="AF992">
        <v>9</v>
      </c>
      <c r="AH992" t="s">
        <v>9296</v>
      </c>
      <c r="AI992" t="s">
        <v>9295</v>
      </c>
      <c r="AK992" t="s">
        <v>9294</v>
      </c>
      <c r="AL992">
        <v>61</v>
      </c>
      <c r="AM992" s="5">
        <f t="shared" si="130"/>
        <v>2.9047619047619047</v>
      </c>
      <c r="AN992" s="4">
        <f t="shared" si="127"/>
        <v>4.399487928454229E-3</v>
      </c>
      <c r="AO992" s="3"/>
      <c r="AP992">
        <v>1</v>
      </c>
      <c r="AR992" t="s">
        <v>0</v>
      </c>
      <c r="AT992" s="2">
        <v>4</v>
      </c>
      <c r="AU992" s="1">
        <f t="shared" si="131"/>
        <v>1.2419389903802542</v>
      </c>
      <c r="AV992" s="1">
        <f t="shared" si="132"/>
        <v>1.0127989339417311</v>
      </c>
      <c r="AW992" s="1">
        <f t="shared" si="133"/>
        <v>0.78365887750320784</v>
      </c>
    </row>
    <row r="993" spans="1:49" x14ac:dyDescent="0.2">
      <c r="A993">
        <v>991</v>
      </c>
      <c r="B993" t="s">
        <v>9293</v>
      </c>
      <c r="F993" t="s">
        <v>9292</v>
      </c>
      <c r="G993" t="s">
        <v>15</v>
      </c>
      <c r="H993" t="s">
        <v>14</v>
      </c>
      <c r="I993" t="s">
        <v>9291</v>
      </c>
      <c r="J993" t="s">
        <v>9290</v>
      </c>
      <c r="K993" t="s">
        <v>9289</v>
      </c>
      <c r="L993" t="s">
        <v>9288</v>
      </c>
      <c r="M993" t="s">
        <v>279</v>
      </c>
      <c r="N993">
        <v>3</v>
      </c>
      <c r="O993" t="s">
        <v>9287</v>
      </c>
      <c r="P993" t="s">
        <v>9286</v>
      </c>
      <c r="Q993" t="s">
        <v>9285</v>
      </c>
      <c r="R993" s="7">
        <v>36892</v>
      </c>
      <c r="S993" s="8">
        <f t="shared" si="128"/>
        <v>2001</v>
      </c>
      <c r="T993" s="8">
        <v>2001</v>
      </c>
      <c r="U993" s="8">
        <f t="shared" si="129"/>
        <v>21</v>
      </c>
      <c r="V993" s="7">
        <v>37135</v>
      </c>
      <c r="W993" t="s">
        <v>1021</v>
      </c>
      <c r="X993" s="2">
        <v>0.21099999999999999</v>
      </c>
      <c r="Y993" s="6">
        <f t="shared" si="126"/>
        <v>5.6325244921384904E-3</v>
      </c>
      <c r="AA993">
        <v>9168516</v>
      </c>
      <c r="AB993">
        <v>18936</v>
      </c>
      <c r="AD993" t="s">
        <v>5</v>
      </c>
      <c r="AE993" t="s">
        <v>1020</v>
      </c>
      <c r="AF993">
        <v>9</v>
      </c>
      <c r="AH993" t="s">
        <v>9284</v>
      </c>
      <c r="AI993" t="s">
        <v>9283</v>
      </c>
      <c r="AJ993" t="s">
        <v>9282</v>
      </c>
      <c r="AK993" t="s">
        <v>9281</v>
      </c>
      <c r="AL993">
        <v>7</v>
      </c>
      <c r="AM993" s="5">
        <f t="shared" si="130"/>
        <v>0.33333333333333331</v>
      </c>
      <c r="AN993" s="4">
        <f t="shared" si="127"/>
        <v>5.048592704783541E-4</v>
      </c>
      <c r="AO993" s="3"/>
      <c r="AP993">
        <v>0</v>
      </c>
      <c r="AR993" t="s">
        <v>0</v>
      </c>
      <c r="AT993" s="2">
        <v>0.52500000000000002</v>
      </c>
      <c r="AU993" s="1">
        <f t="shared" si="131"/>
        <v>0.40942249256404495</v>
      </c>
      <c r="AV993" s="1">
        <f t="shared" si="132"/>
        <v>0.30686918813084224</v>
      </c>
      <c r="AW993" s="1">
        <f t="shared" si="133"/>
        <v>0.20431588369763951</v>
      </c>
    </row>
    <row r="994" spans="1:49" x14ac:dyDescent="0.2">
      <c r="A994">
        <v>992</v>
      </c>
      <c r="B994" t="s">
        <v>9280</v>
      </c>
      <c r="F994" t="s">
        <v>9279</v>
      </c>
      <c r="G994" t="s">
        <v>15</v>
      </c>
      <c r="H994" t="s">
        <v>14</v>
      </c>
      <c r="I994" t="s">
        <v>9278</v>
      </c>
      <c r="J994">
        <v>60012162</v>
      </c>
      <c r="K994" t="s">
        <v>9277</v>
      </c>
      <c r="L994" t="s">
        <v>4824</v>
      </c>
      <c r="M994" t="s">
        <v>498</v>
      </c>
      <c r="N994">
        <v>2</v>
      </c>
      <c r="O994" t="s">
        <v>9276</v>
      </c>
      <c r="P994" t="s">
        <v>9275</v>
      </c>
      <c r="Q994" t="s">
        <v>9274</v>
      </c>
      <c r="R994" s="7">
        <v>36892</v>
      </c>
      <c r="S994" s="8">
        <f t="shared" si="128"/>
        <v>2001</v>
      </c>
      <c r="T994" s="8">
        <v>2001</v>
      </c>
      <c r="U994" s="8">
        <f t="shared" si="129"/>
        <v>21</v>
      </c>
      <c r="V994" s="7">
        <v>37135</v>
      </c>
      <c r="W994" t="s">
        <v>1021</v>
      </c>
      <c r="X994" s="2">
        <v>0.21099999999999999</v>
      </c>
      <c r="Y994" s="6">
        <f t="shared" si="126"/>
        <v>5.6325244921384904E-3</v>
      </c>
      <c r="AA994">
        <v>9168516</v>
      </c>
      <c r="AB994">
        <v>18936</v>
      </c>
      <c r="AD994" t="s">
        <v>5</v>
      </c>
      <c r="AE994" t="s">
        <v>1020</v>
      </c>
      <c r="AF994">
        <v>9</v>
      </c>
      <c r="AH994" t="s">
        <v>9273</v>
      </c>
      <c r="AI994" t="s">
        <v>9272</v>
      </c>
      <c r="AJ994" t="s">
        <v>9271</v>
      </c>
      <c r="AK994" t="s">
        <v>9270</v>
      </c>
      <c r="AL994">
        <v>3</v>
      </c>
      <c r="AM994" s="5">
        <f t="shared" si="130"/>
        <v>0.14285714285714285</v>
      </c>
      <c r="AN994" s="4">
        <f t="shared" si="127"/>
        <v>2.1636825877643749E-4</v>
      </c>
      <c r="AO994" s="3"/>
      <c r="AP994">
        <v>0</v>
      </c>
      <c r="AR994" t="s">
        <v>0</v>
      </c>
      <c r="AT994" s="2">
        <v>0.52500000000000002</v>
      </c>
      <c r="AU994" s="1">
        <f t="shared" si="131"/>
        <v>0.40076776221298738</v>
      </c>
      <c r="AV994" s="1">
        <f t="shared" si="132"/>
        <v>0.2924446375457464</v>
      </c>
      <c r="AW994" s="1">
        <f t="shared" si="133"/>
        <v>0.18412151287850534</v>
      </c>
    </row>
    <row r="995" spans="1:49" x14ac:dyDescent="0.2">
      <c r="A995">
        <v>993</v>
      </c>
      <c r="B995" t="s">
        <v>9269</v>
      </c>
      <c r="F995" t="s">
        <v>9268</v>
      </c>
      <c r="G995" t="s">
        <v>15</v>
      </c>
      <c r="H995" t="s">
        <v>14</v>
      </c>
      <c r="I995" t="s">
        <v>9267</v>
      </c>
      <c r="J995" t="s">
        <v>9266</v>
      </c>
      <c r="K995" t="s">
        <v>9265</v>
      </c>
      <c r="L995" t="s">
        <v>9264</v>
      </c>
      <c r="M995" t="s">
        <v>9263</v>
      </c>
      <c r="N995">
        <v>3</v>
      </c>
      <c r="O995" t="s">
        <v>9262</v>
      </c>
      <c r="P995" t="s">
        <v>9261</v>
      </c>
      <c r="Q995" t="s">
        <v>9260</v>
      </c>
      <c r="R995" s="7">
        <v>36892</v>
      </c>
      <c r="S995" s="8">
        <f t="shared" si="128"/>
        <v>2001</v>
      </c>
      <c r="T995" s="8">
        <v>2001</v>
      </c>
      <c r="U995" s="8">
        <f t="shared" si="129"/>
        <v>21</v>
      </c>
      <c r="V995" s="7">
        <v>37135</v>
      </c>
      <c r="W995" t="s">
        <v>1021</v>
      </c>
      <c r="X995" s="2">
        <v>0.21099999999999999</v>
      </c>
      <c r="Y995" s="6">
        <f t="shared" si="126"/>
        <v>5.6325244921384904E-3</v>
      </c>
      <c r="AA995">
        <v>9168516</v>
      </c>
      <c r="AB995">
        <v>18936</v>
      </c>
      <c r="AD995" t="s">
        <v>5</v>
      </c>
      <c r="AE995" t="s">
        <v>1020</v>
      </c>
      <c r="AF995">
        <v>9</v>
      </c>
      <c r="AH995" t="s">
        <v>9259</v>
      </c>
      <c r="AI995" t="s">
        <v>9258</v>
      </c>
      <c r="AJ995" t="s">
        <v>9257</v>
      </c>
      <c r="AK995" t="s">
        <v>9256</v>
      </c>
      <c r="AL995">
        <v>8</v>
      </c>
      <c r="AM995" s="5">
        <f t="shared" si="130"/>
        <v>0.38095238095238093</v>
      </c>
      <c r="AN995" s="4">
        <f t="shared" si="127"/>
        <v>5.7698202340383331E-4</v>
      </c>
      <c r="AO995" s="3"/>
      <c r="AP995">
        <v>0</v>
      </c>
      <c r="AR995" t="s">
        <v>0</v>
      </c>
      <c r="AT995" s="2">
        <v>0.52500000000000002</v>
      </c>
      <c r="AU995" s="1">
        <f t="shared" si="131"/>
        <v>0.41158617515180929</v>
      </c>
      <c r="AV995" s="1">
        <f t="shared" si="132"/>
        <v>0.31047532577711623</v>
      </c>
      <c r="AW995" s="1">
        <f t="shared" si="133"/>
        <v>0.20936447640242306</v>
      </c>
    </row>
    <row r="996" spans="1:49" x14ac:dyDescent="0.2">
      <c r="A996">
        <v>994</v>
      </c>
      <c r="B996" t="s">
        <v>9255</v>
      </c>
      <c r="F996" t="s">
        <v>9254</v>
      </c>
      <c r="G996" t="s">
        <v>15</v>
      </c>
      <c r="H996" t="s">
        <v>14</v>
      </c>
      <c r="I996" t="s">
        <v>9253</v>
      </c>
      <c r="J996" t="s">
        <v>9252</v>
      </c>
      <c r="K996" t="s">
        <v>9251</v>
      </c>
      <c r="L996" t="s">
        <v>9250</v>
      </c>
      <c r="M996" t="s">
        <v>279</v>
      </c>
      <c r="N996">
        <v>5</v>
      </c>
      <c r="O996" t="s">
        <v>9249</v>
      </c>
      <c r="P996" t="s">
        <v>9248</v>
      </c>
      <c r="Q996" t="s">
        <v>9247</v>
      </c>
      <c r="R996" s="7">
        <v>36892</v>
      </c>
      <c r="S996" s="8">
        <f t="shared" si="128"/>
        <v>2001</v>
      </c>
      <c r="T996" s="8">
        <v>2001</v>
      </c>
      <c r="U996" s="8">
        <f t="shared" si="129"/>
        <v>21</v>
      </c>
      <c r="V996" s="7">
        <v>37135</v>
      </c>
      <c r="W996" t="s">
        <v>1021</v>
      </c>
      <c r="X996" s="2">
        <v>0.21099999999999999</v>
      </c>
      <c r="Y996" s="6">
        <f t="shared" si="126"/>
        <v>5.6325244921384904E-3</v>
      </c>
      <c r="AA996">
        <v>9168516</v>
      </c>
      <c r="AB996">
        <v>18936</v>
      </c>
      <c r="AD996" t="s">
        <v>5</v>
      </c>
      <c r="AE996" t="s">
        <v>1020</v>
      </c>
      <c r="AF996">
        <v>9</v>
      </c>
      <c r="AH996" t="s">
        <v>9246</v>
      </c>
      <c r="AI996" t="s">
        <v>9245</v>
      </c>
      <c r="AJ996" t="s">
        <v>9244</v>
      </c>
      <c r="AK996" t="s">
        <v>9243</v>
      </c>
      <c r="AL996">
        <v>21</v>
      </c>
      <c r="AM996" s="5">
        <f t="shared" si="130"/>
        <v>1</v>
      </c>
      <c r="AN996" s="4">
        <f t="shared" si="127"/>
        <v>1.5145778114350624E-3</v>
      </c>
      <c r="AO996" s="3"/>
      <c r="AP996">
        <v>0</v>
      </c>
      <c r="AR996" t="s">
        <v>0</v>
      </c>
      <c r="AT996" s="2">
        <v>0.52500000000000002</v>
      </c>
      <c r="AU996" s="1">
        <f t="shared" si="131"/>
        <v>0.43971404879274611</v>
      </c>
      <c r="AV996" s="1">
        <f t="shared" si="132"/>
        <v>0.35735511517867763</v>
      </c>
      <c r="AW996" s="1">
        <f t="shared" si="133"/>
        <v>0.27499618156460909</v>
      </c>
    </row>
    <row r="997" spans="1:49" x14ac:dyDescent="0.2">
      <c r="A997">
        <v>995</v>
      </c>
      <c r="B997" t="s">
        <v>9242</v>
      </c>
      <c r="F997" t="s">
        <v>9241</v>
      </c>
      <c r="G997" t="s">
        <v>15</v>
      </c>
      <c r="H997" t="s">
        <v>14</v>
      </c>
      <c r="I997" t="s">
        <v>9240</v>
      </c>
      <c r="J997" t="s">
        <v>9239</v>
      </c>
      <c r="K997" t="s">
        <v>9238</v>
      </c>
      <c r="L997" t="s">
        <v>9237</v>
      </c>
      <c r="M997" t="s">
        <v>433</v>
      </c>
      <c r="N997">
        <v>4</v>
      </c>
      <c r="O997" t="s">
        <v>9236</v>
      </c>
      <c r="P997" t="s">
        <v>9235</v>
      </c>
      <c r="Q997" t="s">
        <v>9234</v>
      </c>
      <c r="R997" s="7">
        <v>36892</v>
      </c>
      <c r="S997" s="8">
        <f t="shared" si="128"/>
        <v>2001</v>
      </c>
      <c r="T997" s="8">
        <v>2001</v>
      </c>
      <c r="U997" s="8">
        <f t="shared" si="129"/>
        <v>21</v>
      </c>
      <c r="V997" s="7">
        <v>37135</v>
      </c>
      <c r="W997" t="s">
        <v>1021</v>
      </c>
      <c r="X997" s="2">
        <v>0.21099999999999999</v>
      </c>
      <c r="Y997" s="6">
        <f t="shared" si="126"/>
        <v>5.6325244921384904E-3</v>
      </c>
      <c r="AA997">
        <v>9168516</v>
      </c>
      <c r="AB997">
        <v>18936</v>
      </c>
      <c r="AD997" t="s">
        <v>5</v>
      </c>
      <c r="AE997" t="s">
        <v>1020</v>
      </c>
      <c r="AF997">
        <v>9</v>
      </c>
      <c r="AH997" t="s">
        <v>9233</v>
      </c>
      <c r="AI997" t="s">
        <v>9232</v>
      </c>
      <c r="AJ997" t="s">
        <v>9231</v>
      </c>
      <c r="AK997" t="s">
        <v>9230</v>
      </c>
      <c r="AL997">
        <v>27</v>
      </c>
      <c r="AM997" s="5">
        <f t="shared" si="130"/>
        <v>1.2857142857142858</v>
      </c>
      <c r="AN997" s="4">
        <f t="shared" si="127"/>
        <v>1.9473143289879377E-3</v>
      </c>
      <c r="AO997" s="3"/>
      <c r="AP997">
        <v>0</v>
      </c>
      <c r="AR997" t="s">
        <v>0</v>
      </c>
      <c r="AT997" s="2">
        <v>0.52500000000000002</v>
      </c>
      <c r="AU997" s="1">
        <f t="shared" si="131"/>
        <v>0.45269614431933242</v>
      </c>
      <c r="AV997" s="1">
        <f t="shared" si="132"/>
        <v>0.37899194105632139</v>
      </c>
      <c r="AW997" s="1">
        <f t="shared" si="133"/>
        <v>0.30528773779331037</v>
      </c>
    </row>
    <row r="998" spans="1:49" x14ac:dyDescent="0.2">
      <c r="A998">
        <v>996</v>
      </c>
      <c r="B998" t="s">
        <v>9229</v>
      </c>
      <c r="F998" t="s">
        <v>9228</v>
      </c>
      <c r="G998" t="s">
        <v>15</v>
      </c>
      <c r="H998" t="s">
        <v>14</v>
      </c>
      <c r="I998" t="s">
        <v>9227</v>
      </c>
      <c r="J998">
        <v>60032315</v>
      </c>
      <c r="K998" t="s">
        <v>1026</v>
      </c>
      <c r="L998" t="s">
        <v>1025</v>
      </c>
      <c r="M998" t="s">
        <v>141</v>
      </c>
      <c r="N998">
        <v>3</v>
      </c>
      <c r="O998" t="s">
        <v>9226</v>
      </c>
      <c r="P998" t="s">
        <v>9225</v>
      </c>
      <c r="Q998" t="s">
        <v>5829</v>
      </c>
      <c r="R998" s="7">
        <v>36892</v>
      </c>
      <c r="S998" s="8">
        <f t="shared" si="128"/>
        <v>2001</v>
      </c>
      <c r="T998" s="8">
        <v>2001</v>
      </c>
      <c r="U998" s="8">
        <f t="shared" si="129"/>
        <v>21</v>
      </c>
      <c r="V998" s="7">
        <v>37135</v>
      </c>
      <c r="W998" t="s">
        <v>1021</v>
      </c>
      <c r="X998" s="2">
        <v>0.21099999999999999</v>
      </c>
      <c r="Y998" s="6">
        <f t="shared" si="126"/>
        <v>5.6325244921384904E-3</v>
      </c>
      <c r="AA998">
        <v>9168516</v>
      </c>
      <c r="AB998">
        <v>18936</v>
      </c>
      <c r="AD998" t="s">
        <v>5</v>
      </c>
      <c r="AE998" t="s">
        <v>1020</v>
      </c>
      <c r="AF998">
        <v>9</v>
      </c>
      <c r="AH998" t="s">
        <v>9224</v>
      </c>
      <c r="AI998" t="s">
        <v>9223</v>
      </c>
      <c r="AJ998" t="s">
        <v>9222</v>
      </c>
      <c r="AK998" t="s">
        <v>9221</v>
      </c>
      <c r="AL998">
        <v>1</v>
      </c>
      <c r="AM998" s="5">
        <f t="shared" si="130"/>
        <v>4.7619047619047616E-2</v>
      </c>
      <c r="AN998" s="4">
        <f t="shared" si="127"/>
        <v>7.2122752925479164E-5</v>
      </c>
      <c r="AO998" s="3"/>
      <c r="AP998">
        <v>0</v>
      </c>
      <c r="AR998" t="s">
        <v>0</v>
      </c>
      <c r="AT998" s="2">
        <v>0.52500000000000002</v>
      </c>
      <c r="AU998" s="1">
        <f t="shared" si="131"/>
        <v>0.39644039703745865</v>
      </c>
      <c r="AV998" s="1">
        <f t="shared" si="132"/>
        <v>0.28523236225319848</v>
      </c>
      <c r="AW998" s="1">
        <f t="shared" si="133"/>
        <v>0.17402432746893826</v>
      </c>
    </row>
    <row r="999" spans="1:49" x14ac:dyDescent="0.2">
      <c r="A999">
        <v>997</v>
      </c>
      <c r="B999" t="s">
        <v>9220</v>
      </c>
      <c r="F999" t="s">
        <v>9219</v>
      </c>
      <c r="G999" t="s">
        <v>15</v>
      </c>
      <c r="H999" t="s">
        <v>14</v>
      </c>
      <c r="I999" t="s">
        <v>9218</v>
      </c>
      <c r="J999">
        <v>60012370</v>
      </c>
      <c r="K999" t="s">
        <v>995</v>
      </c>
      <c r="L999" t="s">
        <v>994</v>
      </c>
      <c r="M999" t="s">
        <v>993</v>
      </c>
      <c r="N999">
        <v>2</v>
      </c>
      <c r="O999" t="s">
        <v>9217</v>
      </c>
      <c r="P999" t="s">
        <v>9216</v>
      </c>
      <c r="Q999" t="s">
        <v>9215</v>
      </c>
      <c r="R999" s="7">
        <v>36892</v>
      </c>
      <c r="S999" s="8">
        <f t="shared" si="128"/>
        <v>2001</v>
      </c>
      <c r="T999" s="8">
        <v>2001</v>
      </c>
      <c r="U999" s="8">
        <f t="shared" si="129"/>
        <v>21</v>
      </c>
      <c r="V999" s="7">
        <v>37135</v>
      </c>
      <c r="W999" t="s">
        <v>1021</v>
      </c>
      <c r="X999" s="2">
        <v>0.21099999999999999</v>
      </c>
      <c r="Y999" s="6">
        <f t="shared" si="126"/>
        <v>5.6325244921384904E-3</v>
      </c>
      <c r="AA999">
        <v>9168516</v>
      </c>
      <c r="AB999">
        <v>18936</v>
      </c>
      <c r="AD999" t="s">
        <v>5</v>
      </c>
      <c r="AE999" t="s">
        <v>1020</v>
      </c>
      <c r="AF999">
        <v>9</v>
      </c>
      <c r="AH999" t="s">
        <v>9214</v>
      </c>
      <c r="AI999" t="s">
        <v>9213</v>
      </c>
      <c r="AJ999" t="s">
        <v>9212</v>
      </c>
      <c r="AK999" t="s">
        <v>9211</v>
      </c>
      <c r="AL999">
        <v>1</v>
      </c>
      <c r="AM999" s="5">
        <f t="shared" si="130"/>
        <v>4.7619047619047616E-2</v>
      </c>
      <c r="AN999" s="4">
        <f t="shared" si="127"/>
        <v>7.2122752925479164E-5</v>
      </c>
      <c r="AO999" s="3"/>
      <c r="AP999">
        <v>0</v>
      </c>
      <c r="AR999" t="s">
        <v>0</v>
      </c>
      <c r="AT999" s="2">
        <v>0.52500000000000002</v>
      </c>
      <c r="AU999" s="1">
        <f t="shared" si="131"/>
        <v>0.39644039703745865</v>
      </c>
      <c r="AV999" s="1">
        <f t="shared" si="132"/>
        <v>0.28523236225319848</v>
      </c>
      <c r="AW999" s="1">
        <f t="shared" si="133"/>
        <v>0.17402432746893826</v>
      </c>
    </row>
    <row r="1000" spans="1:49" x14ac:dyDescent="0.2">
      <c r="A1000">
        <v>998</v>
      </c>
      <c r="B1000" t="s">
        <v>9210</v>
      </c>
      <c r="F1000" t="s">
        <v>9209</v>
      </c>
      <c r="G1000" t="s">
        <v>15</v>
      </c>
      <c r="H1000" t="s">
        <v>14</v>
      </c>
      <c r="I1000" t="s">
        <v>9208</v>
      </c>
      <c r="J1000">
        <v>60025555</v>
      </c>
      <c r="K1000" t="s">
        <v>878</v>
      </c>
      <c r="L1000" t="s">
        <v>877</v>
      </c>
      <c r="M1000" t="s">
        <v>141</v>
      </c>
      <c r="N1000">
        <v>2</v>
      </c>
      <c r="O1000" t="s">
        <v>9207</v>
      </c>
      <c r="P1000" t="s">
        <v>9206</v>
      </c>
      <c r="Q1000" t="s">
        <v>9205</v>
      </c>
      <c r="R1000" s="7">
        <v>36892</v>
      </c>
      <c r="S1000" s="8">
        <f t="shared" si="128"/>
        <v>2001</v>
      </c>
      <c r="T1000" s="8">
        <v>2001</v>
      </c>
      <c r="U1000" s="8">
        <f t="shared" si="129"/>
        <v>21</v>
      </c>
      <c r="V1000" s="7">
        <v>37135</v>
      </c>
      <c r="W1000" t="s">
        <v>1021</v>
      </c>
      <c r="X1000" s="2">
        <v>0.21099999999999999</v>
      </c>
      <c r="Y1000" s="6">
        <f t="shared" si="126"/>
        <v>5.6325244921384904E-3</v>
      </c>
      <c r="AA1000">
        <v>9168516</v>
      </c>
      <c r="AB1000">
        <v>18936</v>
      </c>
      <c r="AD1000" t="s">
        <v>5</v>
      </c>
      <c r="AE1000" t="s">
        <v>1020</v>
      </c>
      <c r="AF1000">
        <v>9</v>
      </c>
      <c r="AH1000" t="s">
        <v>9204</v>
      </c>
      <c r="AI1000" t="s">
        <v>9203</v>
      </c>
      <c r="AJ1000" t="s">
        <v>9202</v>
      </c>
      <c r="AK1000" t="s">
        <v>9201</v>
      </c>
      <c r="AL1000">
        <v>7</v>
      </c>
      <c r="AM1000" s="5">
        <f t="shared" si="130"/>
        <v>0.33333333333333331</v>
      </c>
      <c r="AN1000" s="4">
        <f t="shared" si="127"/>
        <v>5.048592704783541E-4</v>
      </c>
      <c r="AO1000" s="3"/>
      <c r="AP1000">
        <v>0</v>
      </c>
      <c r="AR1000" t="s">
        <v>0</v>
      </c>
      <c r="AT1000" s="2">
        <v>0.52500000000000002</v>
      </c>
      <c r="AU1000" s="1">
        <f t="shared" si="131"/>
        <v>0.40942249256404495</v>
      </c>
      <c r="AV1000" s="1">
        <f t="shared" si="132"/>
        <v>0.30686918813084224</v>
      </c>
      <c r="AW1000" s="1">
        <f t="shared" si="133"/>
        <v>0.20431588369763951</v>
      </c>
    </row>
    <row r="1001" spans="1:49" x14ac:dyDescent="0.2">
      <c r="A1001">
        <v>999</v>
      </c>
      <c r="B1001" t="s">
        <v>9200</v>
      </c>
      <c r="C1001" t="s">
        <v>9199</v>
      </c>
      <c r="F1001" t="s">
        <v>9198</v>
      </c>
      <c r="G1001" t="s">
        <v>15</v>
      </c>
      <c r="H1001" t="s">
        <v>14</v>
      </c>
      <c r="I1001" t="s">
        <v>9197</v>
      </c>
      <c r="J1001">
        <v>60011688</v>
      </c>
      <c r="K1001" t="s">
        <v>9196</v>
      </c>
      <c r="L1001" t="s">
        <v>6931</v>
      </c>
      <c r="M1001" t="s">
        <v>10</v>
      </c>
      <c r="N1001">
        <v>2</v>
      </c>
      <c r="O1001" t="s">
        <v>9195</v>
      </c>
      <c r="P1001" t="s">
        <v>9194</v>
      </c>
      <c r="Q1001" t="s">
        <v>9193</v>
      </c>
      <c r="R1001" s="7">
        <v>36892</v>
      </c>
      <c r="S1001" s="8">
        <f t="shared" si="128"/>
        <v>2001</v>
      </c>
      <c r="T1001" s="8">
        <v>2001</v>
      </c>
      <c r="U1001" s="8">
        <f t="shared" si="129"/>
        <v>21</v>
      </c>
      <c r="V1001" s="7">
        <v>37135</v>
      </c>
      <c r="W1001" t="s">
        <v>9192</v>
      </c>
      <c r="X1001" s="2">
        <v>0.44400000000000001</v>
      </c>
      <c r="Y1001" s="6">
        <f t="shared" si="126"/>
        <v>1.1852326419476256E-2</v>
      </c>
      <c r="AA1001">
        <v>15273342</v>
      </c>
      <c r="AB1001">
        <v>17296</v>
      </c>
      <c r="AD1001" t="s">
        <v>5</v>
      </c>
      <c r="AE1001">
        <v>2</v>
      </c>
      <c r="AF1001">
        <v>3</v>
      </c>
      <c r="AH1001" t="s">
        <v>3804</v>
      </c>
      <c r="AI1001" t="s">
        <v>9191</v>
      </c>
      <c r="AK1001" t="s">
        <v>9190</v>
      </c>
      <c r="AL1001">
        <v>54</v>
      </c>
      <c r="AM1001" s="5">
        <f t="shared" si="130"/>
        <v>2.5714285714285716</v>
      </c>
      <c r="AN1001" s="4">
        <f t="shared" si="127"/>
        <v>3.8946286579758754E-3</v>
      </c>
      <c r="AO1001" s="3"/>
      <c r="AP1001">
        <v>0</v>
      </c>
      <c r="AR1001" t="s">
        <v>0</v>
      </c>
      <c r="AT1001" s="2">
        <v>2.714</v>
      </c>
      <c r="AU1001" s="1">
        <f t="shared" si="131"/>
        <v>0.94650170910261411</v>
      </c>
      <c r="AV1001" s="1">
        <f t="shared" si="132"/>
        <v>0.78734775387260658</v>
      </c>
      <c r="AW1001" s="1">
        <f t="shared" si="133"/>
        <v>0.62819379864259894</v>
      </c>
    </row>
    <row r="1002" spans="1:49" x14ac:dyDescent="0.2">
      <c r="A1002">
        <v>1000</v>
      </c>
      <c r="B1002" t="s">
        <v>9189</v>
      </c>
      <c r="C1002" t="s">
        <v>9188</v>
      </c>
      <c r="F1002" t="s">
        <v>9187</v>
      </c>
      <c r="G1002" t="s">
        <v>15</v>
      </c>
      <c r="H1002" t="s">
        <v>14</v>
      </c>
      <c r="I1002" t="s">
        <v>9186</v>
      </c>
      <c r="J1002" t="s">
        <v>9185</v>
      </c>
      <c r="K1002" t="s">
        <v>9184</v>
      </c>
      <c r="L1002" t="s">
        <v>9183</v>
      </c>
      <c r="M1002" t="s">
        <v>9182</v>
      </c>
      <c r="N1002">
        <v>3</v>
      </c>
      <c r="O1002" t="s">
        <v>9181</v>
      </c>
      <c r="P1002" t="s">
        <v>9180</v>
      </c>
      <c r="Q1002" t="s">
        <v>9179</v>
      </c>
      <c r="R1002" s="7">
        <v>36892</v>
      </c>
      <c r="S1002" s="8">
        <f t="shared" si="128"/>
        <v>2001</v>
      </c>
      <c r="T1002" s="8">
        <v>2001</v>
      </c>
      <c r="U1002" s="8">
        <f t="shared" si="129"/>
        <v>21</v>
      </c>
      <c r="V1002" s="7">
        <v>37135</v>
      </c>
      <c r="W1002" t="s">
        <v>3934</v>
      </c>
      <c r="X1002" s="2">
        <v>2.823</v>
      </c>
      <c r="Y1002" s="6">
        <f t="shared" si="126"/>
        <v>7.5358372707615917E-2</v>
      </c>
      <c r="AA1002">
        <v>1636804</v>
      </c>
      <c r="AB1002">
        <v>17249</v>
      </c>
      <c r="AD1002" t="s">
        <v>5</v>
      </c>
      <c r="AE1002">
        <v>39</v>
      </c>
      <c r="AF1002">
        <v>9</v>
      </c>
      <c r="AH1002" t="s">
        <v>9178</v>
      </c>
      <c r="AI1002" t="s">
        <v>9177</v>
      </c>
      <c r="AK1002" t="s">
        <v>9176</v>
      </c>
      <c r="AL1002">
        <v>15</v>
      </c>
      <c r="AM1002" s="5">
        <f t="shared" si="130"/>
        <v>0.7142857142857143</v>
      </c>
      <c r="AN1002" s="4">
        <f t="shared" si="127"/>
        <v>1.0818412938821875E-3</v>
      </c>
      <c r="AO1002" s="3"/>
      <c r="AP1002">
        <v>0</v>
      </c>
      <c r="AR1002" t="s">
        <v>0</v>
      </c>
      <c r="AT1002" s="2">
        <v>9.6189999999999998</v>
      </c>
      <c r="AU1002" s="1">
        <f t="shared" si="131"/>
        <v>5.30754132834958</v>
      </c>
      <c r="AV1002" s="1">
        <f t="shared" si="132"/>
        <v>3.8220107000749048</v>
      </c>
      <c r="AW1002" s="1">
        <f t="shared" si="133"/>
        <v>2.3364800718002305</v>
      </c>
    </row>
    <row r="1003" spans="1:49" x14ac:dyDescent="0.2">
      <c r="A1003">
        <v>1001</v>
      </c>
      <c r="B1003" t="s">
        <v>9175</v>
      </c>
      <c r="C1003" t="s">
        <v>9174</v>
      </c>
      <c r="F1003" t="s">
        <v>9173</v>
      </c>
      <c r="G1003" t="s">
        <v>15</v>
      </c>
      <c r="H1003" t="s">
        <v>14</v>
      </c>
      <c r="I1003" t="s">
        <v>9172</v>
      </c>
      <c r="J1003">
        <v>60022195</v>
      </c>
      <c r="K1003" t="s">
        <v>6213</v>
      </c>
      <c r="L1003" t="s">
        <v>11</v>
      </c>
      <c r="M1003" t="s">
        <v>10</v>
      </c>
      <c r="N1003">
        <v>5</v>
      </c>
      <c r="O1003" t="s">
        <v>9171</v>
      </c>
      <c r="P1003" t="s">
        <v>9170</v>
      </c>
      <c r="Q1003" t="s">
        <v>9169</v>
      </c>
      <c r="R1003" s="7">
        <v>36892</v>
      </c>
      <c r="S1003" s="8">
        <f t="shared" si="128"/>
        <v>2001</v>
      </c>
      <c r="T1003" s="8">
        <v>2001</v>
      </c>
      <c r="U1003" s="8">
        <f t="shared" si="129"/>
        <v>21</v>
      </c>
      <c r="V1003" s="7" t="s">
        <v>218</v>
      </c>
      <c r="W1003" t="s">
        <v>885</v>
      </c>
      <c r="X1003" s="2">
        <v>1.573</v>
      </c>
      <c r="Y1003" s="6">
        <f t="shared" si="126"/>
        <v>4.1990336616748086E-2</v>
      </c>
      <c r="AA1003">
        <v>7315090</v>
      </c>
      <c r="AB1003">
        <v>29586</v>
      </c>
      <c r="AC1003">
        <v>15333884</v>
      </c>
      <c r="AD1003" t="s">
        <v>5</v>
      </c>
      <c r="AE1003">
        <v>24</v>
      </c>
      <c r="AF1003">
        <v>5</v>
      </c>
      <c r="AH1003" t="s">
        <v>9168</v>
      </c>
      <c r="AI1003" t="s">
        <v>9167</v>
      </c>
      <c r="AK1003" t="s">
        <v>9166</v>
      </c>
      <c r="AL1003">
        <v>19</v>
      </c>
      <c r="AM1003" s="5">
        <f t="shared" si="130"/>
        <v>0.90476190476190477</v>
      </c>
      <c r="AN1003" s="4">
        <f t="shared" si="127"/>
        <v>1.3703323055841042E-3</v>
      </c>
      <c r="AO1003" s="3"/>
      <c r="AP1003">
        <v>0</v>
      </c>
      <c r="AR1003" t="s">
        <v>0</v>
      </c>
      <c r="AT1003" s="2" t="s">
        <v>19</v>
      </c>
      <c r="AU1003" s="1">
        <f t="shared" si="131"/>
        <v>2.9804335323398892</v>
      </c>
      <c r="AV1003" s="1">
        <f t="shared" si="132"/>
        <v>2.1680334461166093</v>
      </c>
      <c r="AW1003" s="1">
        <f t="shared" si="133"/>
        <v>1.3556333598933297</v>
      </c>
    </row>
    <row r="1004" spans="1:49" x14ac:dyDescent="0.2">
      <c r="A1004">
        <v>1002</v>
      </c>
      <c r="B1004" t="s">
        <v>9165</v>
      </c>
      <c r="C1004" t="s">
        <v>9164</v>
      </c>
      <c r="F1004" t="s">
        <v>9163</v>
      </c>
      <c r="G1004" t="s">
        <v>15</v>
      </c>
      <c r="H1004" t="s">
        <v>14</v>
      </c>
      <c r="I1004" t="s">
        <v>9162</v>
      </c>
      <c r="J1004">
        <v>100490533</v>
      </c>
      <c r="K1004" t="s">
        <v>9161</v>
      </c>
      <c r="L1004" t="s">
        <v>6931</v>
      </c>
      <c r="M1004" t="s">
        <v>10</v>
      </c>
      <c r="N1004">
        <v>1</v>
      </c>
      <c r="O1004" t="s">
        <v>9160</v>
      </c>
      <c r="P1004">
        <v>56993867900</v>
      </c>
      <c r="Q1004">
        <v>100490533</v>
      </c>
      <c r="R1004" s="7">
        <v>36892</v>
      </c>
      <c r="S1004" s="8">
        <f t="shared" si="128"/>
        <v>2001</v>
      </c>
      <c r="T1004" s="8">
        <v>2001</v>
      </c>
      <c r="U1004" s="8">
        <f t="shared" si="129"/>
        <v>21</v>
      </c>
      <c r="V1004" s="7" t="s">
        <v>218</v>
      </c>
      <c r="W1004" t="s">
        <v>885</v>
      </c>
      <c r="X1004" s="2">
        <v>1.573</v>
      </c>
      <c r="Y1004" s="6">
        <f t="shared" si="126"/>
        <v>4.1990336616748086E-2</v>
      </c>
      <c r="AA1004">
        <v>7315090</v>
      </c>
      <c r="AB1004">
        <v>29586</v>
      </c>
      <c r="AC1004">
        <v>15333884</v>
      </c>
      <c r="AD1004" t="s">
        <v>5</v>
      </c>
      <c r="AE1004">
        <v>24</v>
      </c>
      <c r="AF1004">
        <v>5</v>
      </c>
      <c r="AH1004" t="s">
        <v>9159</v>
      </c>
      <c r="AI1004" t="s">
        <v>9158</v>
      </c>
      <c r="AK1004" t="s">
        <v>9157</v>
      </c>
      <c r="AL1004">
        <v>3</v>
      </c>
      <c r="AM1004" s="5">
        <f t="shared" si="130"/>
        <v>0.14285714285714285</v>
      </c>
      <c r="AN1004" s="4">
        <f t="shared" si="127"/>
        <v>2.1636825877643749E-4</v>
      </c>
      <c r="AO1004" s="3"/>
      <c r="AP1004">
        <v>0</v>
      </c>
      <c r="AR1004" t="s">
        <v>0</v>
      </c>
      <c r="AT1004" s="2" t="s">
        <v>19</v>
      </c>
      <c r="AU1004" s="1">
        <f t="shared" si="131"/>
        <v>2.9458146109356589</v>
      </c>
      <c r="AV1004" s="1">
        <f t="shared" si="132"/>
        <v>2.1103352437762264</v>
      </c>
      <c r="AW1004" s="1">
        <f t="shared" si="133"/>
        <v>1.2748558766167932</v>
      </c>
    </row>
    <row r="1005" spans="1:49" x14ac:dyDescent="0.2">
      <c r="A1005">
        <v>1003</v>
      </c>
      <c r="B1005" t="s">
        <v>9156</v>
      </c>
      <c r="C1005" t="s">
        <v>9155</v>
      </c>
      <c r="F1005" t="s">
        <v>9154</v>
      </c>
      <c r="G1005" t="s">
        <v>15</v>
      </c>
      <c r="H1005" t="s">
        <v>14</v>
      </c>
      <c r="I1005" t="s">
        <v>9153</v>
      </c>
      <c r="J1005">
        <v>100502508</v>
      </c>
      <c r="K1005" t="s">
        <v>9152</v>
      </c>
      <c r="L1005" t="s">
        <v>9151</v>
      </c>
      <c r="M1005" t="s">
        <v>10</v>
      </c>
      <c r="N1005">
        <v>2</v>
      </c>
      <c r="O1005" t="s">
        <v>9150</v>
      </c>
      <c r="P1005" t="s">
        <v>9149</v>
      </c>
      <c r="Q1005" t="s">
        <v>9148</v>
      </c>
      <c r="R1005" s="7">
        <v>36892</v>
      </c>
      <c r="S1005" s="8">
        <f t="shared" si="128"/>
        <v>2001</v>
      </c>
      <c r="T1005" s="8">
        <v>2001</v>
      </c>
      <c r="U1005" s="8">
        <f t="shared" si="129"/>
        <v>21</v>
      </c>
      <c r="V1005" s="7">
        <v>37104</v>
      </c>
      <c r="W1005" t="s">
        <v>7599</v>
      </c>
      <c r="X1005" s="2">
        <v>0.22500000000000001</v>
      </c>
      <c r="Y1005" s="6">
        <f t="shared" si="126"/>
        <v>6.0062464963562111E-3</v>
      </c>
      <c r="AA1005">
        <v>189235</v>
      </c>
      <c r="AB1005">
        <v>17318</v>
      </c>
      <c r="AD1005" t="s">
        <v>5</v>
      </c>
      <c r="AE1005">
        <v>38</v>
      </c>
      <c r="AF1005">
        <v>8</v>
      </c>
      <c r="AH1005" t="s">
        <v>9147</v>
      </c>
      <c r="AI1005" t="s">
        <v>9146</v>
      </c>
      <c r="AK1005" t="s">
        <v>9145</v>
      </c>
      <c r="AL1005">
        <v>157</v>
      </c>
      <c r="AM1005" s="5">
        <f t="shared" si="130"/>
        <v>7.4761904761904763</v>
      </c>
      <c r="AN1005" s="4">
        <f t="shared" si="127"/>
        <v>1.1323272209300229E-2</v>
      </c>
      <c r="AO1005" s="3"/>
      <c r="AP1005">
        <v>0</v>
      </c>
      <c r="AR1005" t="s">
        <v>0</v>
      </c>
      <c r="AT1005" s="2">
        <v>2.875</v>
      </c>
      <c r="AU1005" s="1">
        <f t="shared" si="131"/>
        <v>0.7601354210239416</v>
      </c>
      <c r="AV1005" s="1">
        <f t="shared" si="132"/>
        <v>0.86647593528282196</v>
      </c>
      <c r="AW1005" s="1">
        <f t="shared" si="133"/>
        <v>0.97281644954170221</v>
      </c>
    </row>
    <row r="1006" spans="1:49" x14ac:dyDescent="0.2">
      <c r="A1006">
        <v>1004</v>
      </c>
      <c r="B1006" t="s">
        <v>9144</v>
      </c>
      <c r="C1006" t="s">
        <v>9143</v>
      </c>
      <c r="E1006">
        <v>11561851</v>
      </c>
      <c r="F1006" t="s">
        <v>9142</v>
      </c>
      <c r="G1006" t="s">
        <v>15</v>
      </c>
      <c r="H1006" t="s">
        <v>14</v>
      </c>
      <c r="I1006" t="s">
        <v>9141</v>
      </c>
      <c r="J1006" t="s">
        <v>9140</v>
      </c>
      <c r="K1006" t="s">
        <v>9139</v>
      </c>
      <c r="L1006" t="s">
        <v>9138</v>
      </c>
      <c r="M1006" t="s">
        <v>9137</v>
      </c>
      <c r="N1006">
        <v>9</v>
      </c>
      <c r="O1006" t="s">
        <v>9136</v>
      </c>
      <c r="P1006" t="s">
        <v>9135</v>
      </c>
      <c r="Q1006" t="s">
        <v>9134</v>
      </c>
      <c r="R1006" s="7">
        <v>36892</v>
      </c>
      <c r="S1006" s="8">
        <f t="shared" si="128"/>
        <v>2001</v>
      </c>
      <c r="T1006" s="8">
        <v>2001</v>
      </c>
      <c r="U1006" s="8">
        <f t="shared" si="129"/>
        <v>21</v>
      </c>
      <c r="V1006" s="7">
        <v>37104</v>
      </c>
      <c r="W1006" t="s">
        <v>9133</v>
      </c>
      <c r="X1006" s="2">
        <v>0.81799999999999995</v>
      </c>
      <c r="Y1006" s="6">
        <f t="shared" si="126"/>
        <v>2.1836042817863912E-2</v>
      </c>
      <c r="AA1006">
        <v>220493</v>
      </c>
      <c r="AB1006">
        <v>20465</v>
      </c>
      <c r="AD1006" t="s">
        <v>5</v>
      </c>
      <c r="AE1006">
        <v>94</v>
      </c>
      <c r="AF1006">
        <v>4</v>
      </c>
      <c r="AH1006" t="s">
        <v>9132</v>
      </c>
      <c r="AI1006" t="s">
        <v>9131</v>
      </c>
      <c r="AJ1006" t="s">
        <v>9130</v>
      </c>
      <c r="AK1006" t="s">
        <v>9129</v>
      </c>
      <c r="AL1006">
        <v>17</v>
      </c>
      <c r="AM1006" s="5">
        <f t="shared" si="130"/>
        <v>0.80952380952380953</v>
      </c>
      <c r="AN1006" s="4">
        <f t="shared" si="127"/>
        <v>1.2260867997331457E-3</v>
      </c>
      <c r="AO1006" s="3"/>
      <c r="AP1006">
        <v>0</v>
      </c>
      <c r="AR1006" t="s">
        <v>0</v>
      </c>
      <c r="AT1006" s="2">
        <v>2.3809999999999998</v>
      </c>
      <c r="AU1006" s="1">
        <f t="shared" si="131"/>
        <v>1.5653056012424682</v>
      </c>
      <c r="AV1006" s="1">
        <f t="shared" si="132"/>
        <v>1.1531064808798528</v>
      </c>
      <c r="AW1006" s="1">
        <f t="shared" si="133"/>
        <v>0.7409073605172376</v>
      </c>
    </row>
    <row r="1007" spans="1:49" x14ac:dyDescent="0.2">
      <c r="A1007">
        <v>1005</v>
      </c>
      <c r="B1007" t="s">
        <v>9128</v>
      </c>
      <c r="C1007" t="s">
        <v>9127</v>
      </c>
      <c r="F1007" t="s">
        <v>9126</v>
      </c>
      <c r="G1007" t="s">
        <v>15</v>
      </c>
      <c r="H1007" t="s">
        <v>14</v>
      </c>
      <c r="I1007" t="s">
        <v>9125</v>
      </c>
      <c r="J1007">
        <v>60025529</v>
      </c>
      <c r="K1007" t="s">
        <v>9124</v>
      </c>
      <c r="L1007" t="s">
        <v>9123</v>
      </c>
      <c r="M1007" t="s">
        <v>766</v>
      </c>
      <c r="N1007">
        <v>6</v>
      </c>
      <c r="O1007" t="s">
        <v>9122</v>
      </c>
      <c r="P1007" t="s">
        <v>9121</v>
      </c>
      <c r="Q1007" t="s">
        <v>9120</v>
      </c>
      <c r="R1007" s="7">
        <v>36892</v>
      </c>
      <c r="S1007" s="8">
        <f t="shared" si="128"/>
        <v>2001</v>
      </c>
      <c r="T1007" s="8">
        <v>2001</v>
      </c>
      <c r="U1007" s="8">
        <f t="shared" si="129"/>
        <v>21</v>
      </c>
      <c r="V1007" s="7" t="s">
        <v>9119</v>
      </c>
      <c r="W1007" t="s">
        <v>718</v>
      </c>
      <c r="X1007" s="2">
        <v>2.137</v>
      </c>
      <c r="Y1007" s="6">
        <f t="shared" si="126"/>
        <v>5.7045994500947654E-2</v>
      </c>
      <c r="AA1007">
        <v>46361</v>
      </c>
      <c r="AB1007">
        <v>26750</v>
      </c>
      <c r="AD1007" t="s">
        <v>5</v>
      </c>
      <c r="AE1007">
        <v>374</v>
      </c>
      <c r="AF1007">
        <v>3</v>
      </c>
      <c r="AH1007" t="s">
        <v>9118</v>
      </c>
      <c r="AI1007" t="s">
        <v>9117</v>
      </c>
      <c r="AJ1007" t="s">
        <v>9116</v>
      </c>
      <c r="AK1007" t="s">
        <v>9115</v>
      </c>
      <c r="AL1007">
        <v>34</v>
      </c>
      <c r="AM1007" s="5">
        <f t="shared" si="130"/>
        <v>1.6190476190476191</v>
      </c>
      <c r="AN1007" s="4">
        <f t="shared" si="127"/>
        <v>2.4521735994662915E-3</v>
      </c>
      <c r="AO1007" s="3"/>
      <c r="AP1007">
        <v>1</v>
      </c>
      <c r="AR1007" t="s">
        <v>0</v>
      </c>
      <c r="AT1007" s="2" t="s">
        <v>19</v>
      </c>
      <c r="AU1007" s="1">
        <f t="shared" si="131"/>
        <v>4.0667848230503241</v>
      </c>
      <c r="AV1007" s="1">
        <f t="shared" si="132"/>
        <v>2.9749084050206971</v>
      </c>
      <c r="AW1007" s="1">
        <f t="shared" si="133"/>
        <v>1.8830319869910697</v>
      </c>
    </row>
    <row r="1008" spans="1:49" x14ac:dyDescent="0.2">
      <c r="A1008">
        <v>1006</v>
      </c>
      <c r="B1008" t="s">
        <v>9114</v>
      </c>
      <c r="C1008" t="s">
        <v>9113</v>
      </c>
      <c r="F1008" t="s">
        <v>9112</v>
      </c>
      <c r="G1008" t="s">
        <v>15</v>
      </c>
      <c r="H1008" t="s">
        <v>14</v>
      </c>
      <c r="I1008" t="s">
        <v>9111</v>
      </c>
      <c r="J1008" t="s">
        <v>9110</v>
      </c>
      <c r="K1008" t="s">
        <v>9109</v>
      </c>
      <c r="L1008" t="s">
        <v>9108</v>
      </c>
      <c r="M1008" t="s">
        <v>6567</v>
      </c>
      <c r="N1008">
        <v>2</v>
      </c>
      <c r="O1008" t="s">
        <v>9107</v>
      </c>
      <c r="P1008" t="s">
        <v>9106</v>
      </c>
      <c r="Q1008" t="s">
        <v>9105</v>
      </c>
      <c r="R1008" s="7">
        <v>36892</v>
      </c>
      <c r="S1008" s="8">
        <f t="shared" si="128"/>
        <v>2001</v>
      </c>
      <c r="T1008" s="8">
        <v>2001</v>
      </c>
      <c r="U1008" s="8">
        <f t="shared" si="129"/>
        <v>21</v>
      </c>
      <c r="V1008" s="7">
        <v>37104</v>
      </c>
      <c r="W1008" t="s">
        <v>9104</v>
      </c>
      <c r="X1008" s="2">
        <v>0.34399999999999997</v>
      </c>
      <c r="Y1008" s="6">
        <f t="shared" si="126"/>
        <v>9.1828835322068283E-3</v>
      </c>
      <c r="AA1008">
        <v>10745351</v>
      </c>
      <c r="AB1008">
        <v>17964</v>
      </c>
      <c r="AD1008" t="s">
        <v>5</v>
      </c>
      <c r="AE1008">
        <v>14</v>
      </c>
      <c r="AF1008">
        <v>6</v>
      </c>
      <c r="AH1008" t="s">
        <v>9103</v>
      </c>
      <c r="AI1008" t="s">
        <v>9102</v>
      </c>
      <c r="AJ1008" t="s">
        <v>9101</v>
      </c>
      <c r="AK1008" t="s">
        <v>9100</v>
      </c>
      <c r="AL1008">
        <v>1</v>
      </c>
      <c r="AM1008" s="5">
        <f t="shared" si="130"/>
        <v>4.7619047619047616E-2</v>
      </c>
      <c r="AN1008" s="4">
        <f t="shared" si="127"/>
        <v>7.2122752925479164E-5</v>
      </c>
      <c r="AO1008" s="3"/>
      <c r="AP1008">
        <v>0</v>
      </c>
      <c r="AR1008" t="s">
        <v>0</v>
      </c>
      <c r="AT1008" s="2" t="s">
        <v>19</v>
      </c>
      <c r="AU1008" s="1">
        <f t="shared" si="131"/>
        <v>0.6449655298422422</v>
      </c>
      <c r="AV1008" s="1">
        <f t="shared" si="132"/>
        <v>0.46275031425661539</v>
      </c>
      <c r="AW1008" s="1">
        <f t="shared" si="133"/>
        <v>0.28053509867098836</v>
      </c>
    </row>
    <row r="1009" spans="1:49" x14ac:dyDescent="0.2">
      <c r="A1009">
        <v>1007</v>
      </c>
      <c r="B1009" t="s">
        <v>9099</v>
      </c>
      <c r="C1009" t="s">
        <v>9098</v>
      </c>
      <c r="D1009" t="s">
        <v>9097</v>
      </c>
      <c r="F1009" t="s">
        <v>9096</v>
      </c>
      <c r="G1009" t="s">
        <v>15</v>
      </c>
      <c r="H1009" t="s">
        <v>14</v>
      </c>
      <c r="I1009" t="s">
        <v>1818</v>
      </c>
      <c r="J1009">
        <v>60020661</v>
      </c>
      <c r="K1009" t="s">
        <v>9095</v>
      </c>
      <c r="L1009" t="s">
        <v>9094</v>
      </c>
      <c r="M1009" t="s">
        <v>237</v>
      </c>
      <c r="N1009">
        <v>3</v>
      </c>
      <c r="O1009" t="s">
        <v>9093</v>
      </c>
      <c r="P1009" t="s">
        <v>9092</v>
      </c>
      <c r="Q1009" t="s">
        <v>9091</v>
      </c>
      <c r="R1009" s="7">
        <v>36892</v>
      </c>
      <c r="S1009" s="8">
        <f t="shared" si="128"/>
        <v>2001</v>
      </c>
      <c r="T1009" s="8">
        <v>2001</v>
      </c>
      <c r="U1009" s="8">
        <f t="shared" si="129"/>
        <v>21</v>
      </c>
      <c r="V1009" s="7">
        <v>37104</v>
      </c>
      <c r="W1009" t="s">
        <v>9090</v>
      </c>
      <c r="X1009" s="2">
        <v>0.48</v>
      </c>
      <c r="Y1009" s="6">
        <f t="shared" si="126"/>
        <v>1.2813325858893249E-2</v>
      </c>
      <c r="AA1009">
        <v>9570233</v>
      </c>
      <c r="AB1009">
        <v>15526</v>
      </c>
      <c r="AD1009" t="s">
        <v>5</v>
      </c>
      <c r="AE1009">
        <v>12</v>
      </c>
      <c r="AF1009">
        <v>8</v>
      </c>
      <c r="AH1009" t="s">
        <v>9089</v>
      </c>
      <c r="AI1009" t="s">
        <v>9088</v>
      </c>
      <c r="AJ1009" t="s">
        <v>9087</v>
      </c>
      <c r="AK1009" t="s">
        <v>9086</v>
      </c>
      <c r="AL1009">
        <v>29</v>
      </c>
      <c r="AM1009" s="5">
        <f t="shared" si="130"/>
        <v>1.3809523809523809</v>
      </c>
      <c r="AN1009" s="4">
        <f t="shared" si="127"/>
        <v>2.0915598348388957E-3</v>
      </c>
      <c r="AO1009" s="3"/>
      <c r="AP1009">
        <v>0</v>
      </c>
      <c r="AR1009" t="s">
        <v>0</v>
      </c>
      <c r="AT1009" s="2">
        <v>2.0459999999999998</v>
      </c>
      <c r="AU1009" s="1">
        <f t="shared" si="131"/>
        <v>0.95967960516769413</v>
      </c>
      <c r="AV1009" s="1">
        <f t="shared" si="132"/>
        <v>0.74524428468660719</v>
      </c>
      <c r="AW1009" s="1">
        <f t="shared" si="133"/>
        <v>0.53080896420552004</v>
      </c>
    </row>
    <row r="1010" spans="1:49" x14ac:dyDescent="0.2">
      <c r="A1010">
        <v>1008</v>
      </c>
      <c r="B1010" t="s">
        <v>9085</v>
      </c>
      <c r="F1010" t="s">
        <v>9084</v>
      </c>
      <c r="G1010" t="s">
        <v>15</v>
      </c>
      <c r="H1010" t="s">
        <v>14</v>
      </c>
      <c r="I1010" t="s">
        <v>6638</v>
      </c>
      <c r="J1010">
        <v>60017161</v>
      </c>
      <c r="K1010" t="s">
        <v>1290</v>
      </c>
      <c r="L1010" t="s">
        <v>1289</v>
      </c>
      <c r="M1010" t="s">
        <v>1288</v>
      </c>
      <c r="N1010">
        <v>4</v>
      </c>
      <c r="O1010" t="s">
        <v>6633</v>
      </c>
      <c r="P1010" t="s">
        <v>6632</v>
      </c>
      <c r="Q1010" t="s">
        <v>3519</v>
      </c>
      <c r="R1010" s="7">
        <v>36892</v>
      </c>
      <c r="S1010" s="8">
        <f t="shared" si="128"/>
        <v>2001</v>
      </c>
      <c r="T1010" s="8">
        <v>2001</v>
      </c>
      <c r="U1010" s="8">
        <f t="shared" si="129"/>
        <v>21</v>
      </c>
      <c r="V1010" s="7">
        <v>37104</v>
      </c>
      <c r="W1010" t="s">
        <v>1021</v>
      </c>
      <c r="X1010" s="2">
        <v>0.21099999999999999</v>
      </c>
      <c r="Y1010" s="6">
        <f t="shared" si="126"/>
        <v>5.6325244921384904E-3</v>
      </c>
      <c r="AA1010">
        <v>9168516</v>
      </c>
      <c r="AB1010">
        <v>18936</v>
      </c>
      <c r="AD1010" t="s">
        <v>5</v>
      </c>
      <c r="AE1010" t="s">
        <v>1020</v>
      </c>
      <c r="AF1010">
        <v>8</v>
      </c>
      <c r="AH1010" t="s">
        <v>9083</v>
      </c>
      <c r="AI1010" t="s">
        <v>9082</v>
      </c>
      <c r="AJ1010" t="s">
        <v>9081</v>
      </c>
      <c r="AK1010" t="s">
        <v>9080</v>
      </c>
      <c r="AL1010">
        <v>3</v>
      </c>
      <c r="AM1010" s="5">
        <f t="shared" si="130"/>
        <v>0.14285714285714285</v>
      </c>
      <c r="AN1010" s="4">
        <f t="shared" si="127"/>
        <v>2.1636825877643749E-4</v>
      </c>
      <c r="AO1010" s="3"/>
      <c r="AP1010">
        <v>0</v>
      </c>
      <c r="AR1010" t="s">
        <v>0</v>
      </c>
      <c r="AT1010" s="2">
        <v>0.52500000000000002</v>
      </c>
      <c r="AU1010" s="1">
        <f t="shared" si="131"/>
        <v>0.40076776221298738</v>
      </c>
      <c r="AV1010" s="1">
        <f t="shared" si="132"/>
        <v>0.2924446375457464</v>
      </c>
      <c r="AW1010" s="1">
        <f t="shared" si="133"/>
        <v>0.18412151287850534</v>
      </c>
    </row>
    <row r="1011" spans="1:49" x14ac:dyDescent="0.2">
      <c r="A1011">
        <v>1009</v>
      </c>
      <c r="B1011" t="s">
        <v>9079</v>
      </c>
      <c r="C1011" t="s">
        <v>9078</v>
      </c>
      <c r="F1011" t="s">
        <v>9077</v>
      </c>
      <c r="G1011" t="s">
        <v>15</v>
      </c>
      <c r="H1011" t="s">
        <v>14</v>
      </c>
      <c r="I1011" t="s">
        <v>9076</v>
      </c>
      <c r="J1011">
        <v>60016653</v>
      </c>
      <c r="K1011" t="s">
        <v>6457</v>
      </c>
      <c r="L1011" t="s">
        <v>340</v>
      </c>
      <c r="M1011" t="s">
        <v>339</v>
      </c>
      <c r="N1011">
        <v>1</v>
      </c>
      <c r="O1011" t="s">
        <v>9075</v>
      </c>
      <c r="P1011">
        <v>6602823578</v>
      </c>
      <c r="Q1011">
        <v>60016653</v>
      </c>
      <c r="R1011" s="7">
        <v>36892</v>
      </c>
      <c r="S1011" s="8">
        <f t="shared" si="128"/>
        <v>2001</v>
      </c>
      <c r="T1011" s="8">
        <v>2001</v>
      </c>
      <c r="U1011" s="8">
        <f t="shared" si="129"/>
        <v>21</v>
      </c>
      <c r="V1011" s="7">
        <v>37104</v>
      </c>
      <c r="W1011" t="s">
        <v>9062</v>
      </c>
      <c r="X1011" s="2">
        <v>0.60599999999999998</v>
      </c>
      <c r="Y1011" s="6">
        <f t="shared" si="126"/>
        <v>1.6176823896852727E-2</v>
      </c>
      <c r="AA1011">
        <v>12266116</v>
      </c>
      <c r="AB1011">
        <v>18031</v>
      </c>
      <c r="AD1011" t="s">
        <v>5</v>
      </c>
      <c r="AE1011">
        <v>4</v>
      </c>
      <c r="AF1011">
        <v>4</v>
      </c>
      <c r="AH1011" t="s">
        <v>9074</v>
      </c>
      <c r="AI1011" t="s">
        <v>9073</v>
      </c>
      <c r="AJ1011" t="s">
        <v>9072</v>
      </c>
      <c r="AK1011" t="s">
        <v>9071</v>
      </c>
      <c r="AL1011">
        <v>0</v>
      </c>
      <c r="AM1011" s="5">
        <f t="shared" si="130"/>
        <v>0</v>
      </c>
      <c r="AN1011" s="4">
        <f t="shared" si="127"/>
        <v>0</v>
      </c>
      <c r="AO1011" s="3"/>
      <c r="AP1011">
        <v>0</v>
      </c>
      <c r="AR1011" t="s">
        <v>0</v>
      </c>
      <c r="AT1011" s="2" t="s">
        <v>19</v>
      </c>
      <c r="AU1011" s="1">
        <f t="shared" si="131"/>
        <v>1.1323776727796908</v>
      </c>
      <c r="AV1011" s="1">
        <f t="shared" si="132"/>
        <v>0.80884119484263639</v>
      </c>
      <c r="AW1011" s="1">
        <f t="shared" si="133"/>
        <v>0.4853047169055818</v>
      </c>
    </row>
    <row r="1012" spans="1:49" x14ac:dyDescent="0.2">
      <c r="A1012">
        <v>1010</v>
      </c>
      <c r="B1012" t="s">
        <v>9070</v>
      </c>
      <c r="C1012" t="s">
        <v>9069</v>
      </c>
      <c r="F1012" t="s">
        <v>9068</v>
      </c>
      <c r="G1012" t="s">
        <v>15</v>
      </c>
      <c r="H1012" t="s">
        <v>14</v>
      </c>
      <c r="I1012" t="s">
        <v>9067</v>
      </c>
      <c r="J1012">
        <v>60010884</v>
      </c>
      <c r="K1012" t="s">
        <v>9066</v>
      </c>
      <c r="L1012" t="s">
        <v>4616</v>
      </c>
      <c r="M1012" t="s">
        <v>1210</v>
      </c>
      <c r="N1012">
        <v>4</v>
      </c>
      <c r="O1012" t="s">
        <v>9065</v>
      </c>
      <c r="P1012" t="s">
        <v>9064</v>
      </c>
      <c r="Q1012" t="s">
        <v>9063</v>
      </c>
      <c r="R1012" s="7">
        <v>36892</v>
      </c>
      <c r="S1012" s="8">
        <f t="shared" si="128"/>
        <v>2001</v>
      </c>
      <c r="T1012" s="8">
        <v>2001</v>
      </c>
      <c r="U1012" s="8">
        <f t="shared" si="129"/>
        <v>21</v>
      </c>
      <c r="V1012" s="7">
        <v>37104</v>
      </c>
      <c r="W1012" t="s">
        <v>9062</v>
      </c>
      <c r="X1012" s="2">
        <v>0.60599999999999998</v>
      </c>
      <c r="Y1012" s="6">
        <f t="shared" si="126"/>
        <v>1.6176823896852727E-2</v>
      </c>
      <c r="AA1012">
        <v>12266116</v>
      </c>
      <c r="AB1012">
        <v>18031</v>
      </c>
      <c r="AD1012" t="s">
        <v>5</v>
      </c>
      <c r="AE1012">
        <v>4</v>
      </c>
      <c r="AF1012">
        <v>4</v>
      </c>
      <c r="AH1012" t="s">
        <v>9061</v>
      </c>
      <c r="AI1012" t="s">
        <v>9060</v>
      </c>
      <c r="AJ1012" t="s">
        <v>9059</v>
      </c>
      <c r="AK1012" t="s">
        <v>9058</v>
      </c>
      <c r="AL1012">
        <v>4</v>
      </c>
      <c r="AM1012" s="5">
        <f t="shared" si="130"/>
        <v>0.19047619047619047</v>
      </c>
      <c r="AN1012" s="4">
        <f t="shared" si="127"/>
        <v>2.8849101170191666E-4</v>
      </c>
      <c r="AO1012" s="3"/>
      <c r="AP1012">
        <v>0</v>
      </c>
      <c r="AR1012" t="s">
        <v>0</v>
      </c>
      <c r="AT1012" s="2" t="s">
        <v>19</v>
      </c>
      <c r="AU1012" s="1">
        <f t="shared" si="131"/>
        <v>1.1410324031307484</v>
      </c>
      <c r="AV1012" s="1">
        <f t="shared" si="132"/>
        <v>0.82326574542773212</v>
      </c>
      <c r="AW1012" s="1">
        <f t="shared" si="133"/>
        <v>0.50549908772471597</v>
      </c>
    </row>
    <row r="1013" spans="1:49" x14ac:dyDescent="0.2">
      <c r="A1013">
        <v>1011</v>
      </c>
      <c r="B1013" t="s">
        <v>9057</v>
      </c>
      <c r="C1013" t="s">
        <v>9056</v>
      </c>
      <c r="F1013" t="s">
        <v>9055</v>
      </c>
      <c r="G1013" t="s">
        <v>15</v>
      </c>
      <c r="H1013" t="s">
        <v>14</v>
      </c>
      <c r="I1013" t="s">
        <v>9054</v>
      </c>
      <c r="J1013">
        <v>60007592</v>
      </c>
      <c r="K1013" t="s">
        <v>3433</v>
      </c>
      <c r="L1013" t="s">
        <v>2510</v>
      </c>
      <c r="M1013" t="s">
        <v>2509</v>
      </c>
      <c r="N1013">
        <v>2</v>
      </c>
      <c r="O1013" t="s">
        <v>9053</v>
      </c>
      <c r="P1013" t="s">
        <v>9052</v>
      </c>
      <c r="Q1013" t="s">
        <v>9051</v>
      </c>
      <c r="R1013" s="7">
        <v>36892</v>
      </c>
      <c r="S1013" s="8">
        <f t="shared" si="128"/>
        <v>2001</v>
      </c>
      <c r="T1013" s="8">
        <v>2001</v>
      </c>
      <c r="U1013" s="8">
        <f t="shared" si="129"/>
        <v>21</v>
      </c>
      <c r="V1013" s="7">
        <v>37104</v>
      </c>
      <c r="W1013" t="s">
        <v>3089</v>
      </c>
      <c r="X1013" s="2">
        <v>1.6519999999999999</v>
      </c>
      <c r="Y1013" s="6">
        <f t="shared" si="126"/>
        <v>4.409919649769093E-2</v>
      </c>
      <c r="AA1013" t="s">
        <v>3088</v>
      </c>
      <c r="AB1013">
        <v>17337</v>
      </c>
      <c r="AD1013" t="s">
        <v>5</v>
      </c>
      <c r="AE1013">
        <v>49</v>
      </c>
      <c r="AF1013">
        <v>8</v>
      </c>
      <c r="AH1013" t="s">
        <v>9050</v>
      </c>
      <c r="AI1013" t="s">
        <v>9049</v>
      </c>
      <c r="AJ1013" t="s">
        <v>9048</v>
      </c>
      <c r="AK1013" t="s">
        <v>9047</v>
      </c>
      <c r="AL1013">
        <v>82</v>
      </c>
      <c r="AM1013" s="5">
        <f t="shared" si="130"/>
        <v>3.9047619047619047</v>
      </c>
      <c r="AN1013" s="4">
        <f t="shared" si="127"/>
        <v>5.9140657398892918E-3</v>
      </c>
      <c r="AO1013" s="3"/>
      <c r="AP1013">
        <v>0</v>
      </c>
      <c r="AR1013" t="s">
        <v>0</v>
      </c>
      <c r="AT1013" s="2" t="s">
        <v>19</v>
      </c>
      <c r="AU1013" s="1">
        <f t="shared" si="131"/>
        <v>3.2643657270350435</v>
      </c>
      <c r="AV1013" s="1">
        <f t="shared" si="132"/>
        <v>2.5006631118790112</v>
      </c>
      <c r="AW1013" s="1">
        <f t="shared" si="133"/>
        <v>1.7369604967229784</v>
      </c>
    </row>
    <row r="1014" spans="1:49" x14ac:dyDescent="0.2">
      <c r="A1014">
        <v>1012</v>
      </c>
      <c r="B1014" t="s">
        <v>9046</v>
      </c>
      <c r="C1014" t="s">
        <v>9045</v>
      </c>
      <c r="F1014" t="s">
        <v>9044</v>
      </c>
      <c r="G1014" t="s">
        <v>15</v>
      </c>
      <c r="H1014" t="s">
        <v>14</v>
      </c>
      <c r="I1014" t="s">
        <v>9043</v>
      </c>
      <c r="J1014">
        <v>60005784</v>
      </c>
      <c r="K1014" t="s">
        <v>9042</v>
      </c>
      <c r="L1014" t="s">
        <v>9041</v>
      </c>
      <c r="M1014" t="s">
        <v>656</v>
      </c>
      <c r="N1014">
        <v>2</v>
      </c>
      <c r="O1014" t="s">
        <v>9040</v>
      </c>
      <c r="P1014" t="s">
        <v>9039</v>
      </c>
      <c r="Q1014" t="s">
        <v>9038</v>
      </c>
      <c r="R1014" s="7">
        <v>36892</v>
      </c>
      <c r="S1014" s="8">
        <f t="shared" si="128"/>
        <v>2001</v>
      </c>
      <c r="T1014" s="8">
        <v>2001</v>
      </c>
      <c r="U1014" s="8">
        <f t="shared" si="129"/>
        <v>21</v>
      </c>
      <c r="V1014" s="7" t="s">
        <v>9037</v>
      </c>
      <c r="W1014" t="s">
        <v>718</v>
      </c>
      <c r="X1014" s="2">
        <v>2.137</v>
      </c>
      <c r="Y1014" s="6">
        <f t="shared" si="126"/>
        <v>5.7045994500947654E-2</v>
      </c>
      <c r="AA1014">
        <v>46361</v>
      </c>
      <c r="AB1014">
        <v>26750</v>
      </c>
      <c r="AD1014" t="s">
        <v>5</v>
      </c>
      <c r="AE1014">
        <v>375</v>
      </c>
      <c r="AF1014">
        <v>1</v>
      </c>
      <c r="AH1014" t="s">
        <v>9036</v>
      </c>
      <c r="AI1014" t="s">
        <v>9035</v>
      </c>
      <c r="AJ1014" t="s">
        <v>9034</v>
      </c>
      <c r="AK1014" t="s">
        <v>9033</v>
      </c>
      <c r="AL1014">
        <v>5</v>
      </c>
      <c r="AM1014" s="5">
        <f t="shared" si="130"/>
        <v>0.23809523809523808</v>
      </c>
      <c r="AN1014" s="4">
        <f t="shared" si="127"/>
        <v>3.6061376462739582E-4</v>
      </c>
      <c r="AO1014" s="3"/>
      <c r="AP1014">
        <v>1</v>
      </c>
      <c r="AR1014" t="s">
        <v>0</v>
      </c>
      <c r="AT1014" s="2" t="s">
        <v>19</v>
      </c>
      <c r="AU1014" s="1">
        <f t="shared" si="131"/>
        <v>4.0040380280051568</v>
      </c>
      <c r="AV1014" s="1">
        <f t="shared" si="132"/>
        <v>2.8703304132787526</v>
      </c>
      <c r="AW1014" s="1">
        <f t="shared" si="133"/>
        <v>1.736622798552347</v>
      </c>
    </row>
    <row r="1015" spans="1:49" x14ac:dyDescent="0.2">
      <c r="A1015">
        <v>1013</v>
      </c>
      <c r="B1015" t="s">
        <v>9032</v>
      </c>
      <c r="C1015" t="s">
        <v>9031</v>
      </c>
      <c r="F1015" t="s">
        <v>9030</v>
      </c>
      <c r="G1015" t="s">
        <v>15</v>
      </c>
      <c r="H1015" t="s">
        <v>14</v>
      </c>
      <c r="I1015" t="s">
        <v>9029</v>
      </c>
      <c r="J1015">
        <v>60014256</v>
      </c>
      <c r="K1015" t="s">
        <v>9028</v>
      </c>
      <c r="L1015" t="s">
        <v>142</v>
      </c>
      <c r="M1015" t="s">
        <v>141</v>
      </c>
      <c r="N1015">
        <v>3</v>
      </c>
      <c r="O1015" t="s">
        <v>9027</v>
      </c>
      <c r="P1015" t="s">
        <v>9026</v>
      </c>
      <c r="Q1015" t="s">
        <v>9025</v>
      </c>
      <c r="R1015" s="7">
        <v>36892</v>
      </c>
      <c r="S1015" s="8">
        <f t="shared" si="128"/>
        <v>2001</v>
      </c>
      <c r="T1015" s="8">
        <v>2001</v>
      </c>
      <c r="U1015" s="8">
        <f t="shared" si="129"/>
        <v>21</v>
      </c>
      <c r="V1015" s="7">
        <v>37104</v>
      </c>
      <c r="W1015" t="s">
        <v>3359</v>
      </c>
      <c r="X1015" s="2">
        <v>0.48699999999999999</v>
      </c>
      <c r="Y1015" s="6">
        <f t="shared" si="126"/>
        <v>1.3000186861002109E-2</v>
      </c>
      <c r="AA1015">
        <v>214922</v>
      </c>
      <c r="AB1015">
        <v>130262</v>
      </c>
      <c r="AD1015" t="s">
        <v>5</v>
      </c>
      <c r="AE1015">
        <v>40</v>
      </c>
      <c r="AF1015">
        <v>8</v>
      </c>
      <c r="AH1015" t="s">
        <v>9024</v>
      </c>
      <c r="AI1015" t="s">
        <v>9023</v>
      </c>
      <c r="AJ1015" t="s">
        <v>9022</v>
      </c>
      <c r="AK1015" t="s">
        <v>9021</v>
      </c>
      <c r="AL1015">
        <v>56</v>
      </c>
      <c r="AM1015" s="5">
        <f t="shared" si="130"/>
        <v>2.6666666666666665</v>
      </c>
      <c r="AN1015" s="4">
        <f t="shared" si="127"/>
        <v>4.0388741638268328E-3</v>
      </c>
      <c r="AO1015" s="3"/>
      <c r="AP1015">
        <v>0</v>
      </c>
      <c r="AR1015" t="s">
        <v>0</v>
      </c>
      <c r="AT1015" s="2" t="s">
        <v>19</v>
      </c>
      <c r="AU1015" s="1">
        <f t="shared" si="131"/>
        <v>1.0311793051849527</v>
      </c>
      <c r="AV1015" s="1">
        <f t="shared" si="132"/>
        <v>0.85195305124144716</v>
      </c>
      <c r="AW1015" s="1">
        <f t="shared" si="133"/>
        <v>0.67272679729794149</v>
      </c>
    </row>
    <row r="1016" spans="1:49" x14ac:dyDescent="0.2">
      <c r="A1016">
        <v>1014</v>
      </c>
      <c r="B1016" t="s">
        <v>9020</v>
      </c>
      <c r="C1016" t="s">
        <v>9019</v>
      </c>
      <c r="D1016" t="s">
        <v>9018</v>
      </c>
      <c r="E1016">
        <v>11803967</v>
      </c>
      <c r="F1016" t="s">
        <v>9017</v>
      </c>
      <c r="G1016" t="s">
        <v>15</v>
      </c>
      <c r="H1016" t="s">
        <v>14</v>
      </c>
      <c r="I1016" t="s">
        <v>9016</v>
      </c>
      <c r="J1016">
        <v>60068526</v>
      </c>
      <c r="K1016" t="s">
        <v>9015</v>
      </c>
      <c r="L1016" t="s">
        <v>9014</v>
      </c>
      <c r="M1016" t="s">
        <v>7711</v>
      </c>
      <c r="N1016">
        <v>1</v>
      </c>
      <c r="O1016" t="s">
        <v>9013</v>
      </c>
      <c r="P1016">
        <v>6701343244</v>
      </c>
      <c r="Q1016">
        <v>60068526</v>
      </c>
      <c r="R1016" s="7">
        <v>36892</v>
      </c>
      <c r="S1016" s="8">
        <f t="shared" si="128"/>
        <v>2001</v>
      </c>
      <c r="T1016" s="8">
        <v>2001</v>
      </c>
      <c r="U1016" s="8">
        <f t="shared" si="129"/>
        <v>21</v>
      </c>
      <c r="V1016" s="7">
        <v>37104</v>
      </c>
      <c r="W1016" t="s">
        <v>597</v>
      </c>
      <c r="X1016" s="2">
        <v>0.68200000000000005</v>
      </c>
      <c r="Y1016" s="6">
        <f t="shared" si="126"/>
        <v>1.8205600491177493E-2</v>
      </c>
      <c r="AA1016">
        <v>2731177</v>
      </c>
      <c r="AB1016">
        <v>12375</v>
      </c>
      <c r="AD1016" t="s">
        <v>5</v>
      </c>
      <c r="AE1016">
        <v>28</v>
      </c>
      <c r="AF1016">
        <v>4</v>
      </c>
      <c r="AH1016" t="s">
        <v>9012</v>
      </c>
      <c r="AI1016" t="s">
        <v>9011</v>
      </c>
      <c r="AK1016" t="s">
        <v>9010</v>
      </c>
      <c r="AL1016">
        <v>56</v>
      </c>
      <c r="AM1016" s="5">
        <f t="shared" si="130"/>
        <v>2.6666666666666665</v>
      </c>
      <c r="AN1016" s="4">
        <f t="shared" si="127"/>
        <v>4.0388741638268328E-3</v>
      </c>
      <c r="AO1016" s="3"/>
      <c r="AP1016">
        <v>0</v>
      </c>
      <c r="AR1016" t="s">
        <v>0</v>
      </c>
      <c r="AT1016" s="2">
        <v>2.1520000000000001</v>
      </c>
      <c r="AU1016" s="1">
        <f t="shared" si="131"/>
        <v>1.3955582592972293</v>
      </c>
      <c r="AV1016" s="1">
        <f t="shared" si="132"/>
        <v>1.1122237327502162</v>
      </c>
      <c r="AW1016" s="1">
        <f t="shared" si="133"/>
        <v>0.82888920620320317</v>
      </c>
    </row>
    <row r="1017" spans="1:49" x14ac:dyDescent="0.2">
      <c r="A1017">
        <v>1015</v>
      </c>
      <c r="B1017" t="s">
        <v>9009</v>
      </c>
      <c r="C1017" t="s">
        <v>9008</v>
      </c>
      <c r="F1017" t="s">
        <v>9007</v>
      </c>
      <c r="G1017" t="s">
        <v>15</v>
      </c>
      <c r="H1017" t="s">
        <v>14</v>
      </c>
      <c r="I1017" t="s">
        <v>9006</v>
      </c>
      <c r="J1017" t="s">
        <v>9005</v>
      </c>
      <c r="K1017" t="s">
        <v>9004</v>
      </c>
      <c r="L1017" t="s">
        <v>9003</v>
      </c>
      <c r="M1017" t="s">
        <v>9002</v>
      </c>
      <c r="N1017">
        <v>10</v>
      </c>
      <c r="O1017" t="s">
        <v>9001</v>
      </c>
      <c r="P1017" t="s">
        <v>9000</v>
      </c>
      <c r="Q1017" t="s">
        <v>8999</v>
      </c>
      <c r="R1017" s="7">
        <v>36892</v>
      </c>
      <c r="S1017" s="8">
        <f t="shared" si="128"/>
        <v>2001</v>
      </c>
      <c r="T1017" s="8">
        <v>2001</v>
      </c>
      <c r="U1017" s="8">
        <f t="shared" si="129"/>
        <v>21</v>
      </c>
      <c r="V1017" s="7" t="s">
        <v>8998</v>
      </c>
      <c r="W1017" t="s">
        <v>718</v>
      </c>
      <c r="X1017" s="2">
        <v>2.137</v>
      </c>
      <c r="Y1017" s="6">
        <f t="shared" si="126"/>
        <v>5.7045994500947654E-2</v>
      </c>
      <c r="AA1017">
        <v>46361</v>
      </c>
      <c r="AB1017">
        <v>26750</v>
      </c>
      <c r="AD1017" t="s">
        <v>5</v>
      </c>
      <c r="AE1017">
        <v>373</v>
      </c>
      <c r="AF1017">
        <v>1</v>
      </c>
      <c r="AH1017" t="s">
        <v>8997</v>
      </c>
      <c r="AI1017" t="s">
        <v>8996</v>
      </c>
      <c r="AJ1017" t="s">
        <v>8995</v>
      </c>
      <c r="AK1017" t="s">
        <v>8994</v>
      </c>
      <c r="AL1017">
        <v>26</v>
      </c>
      <c r="AM1017" s="5">
        <f t="shared" si="130"/>
        <v>1.2380952380952381</v>
      </c>
      <c r="AN1017" s="4">
        <f t="shared" si="127"/>
        <v>1.8751915760624584E-3</v>
      </c>
      <c r="AO1017" s="3"/>
      <c r="AP1017">
        <v>1</v>
      </c>
      <c r="AR1017" t="s">
        <v>0</v>
      </c>
      <c r="AT1017" s="2" t="s">
        <v>19</v>
      </c>
      <c r="AU1017" s="1">
        <f t="shared" si="131"/>
        <v>4.0494753623482094</v>
      </c>
      <c r="AV1017" s="1">
        <f t="shared" si="132"/>
        <v>2.9460593038505056</v>
      </c>
      <c r="AW1017" s="1">
        <f t="shared" si="133"/>
        <v>1.8426432453528014</v>
      </c>
    </row>
    <row r="1018" spans="1:49" x14ac:dyDescent="0.2">
      <c r="A1018">
        <v>1016</v>
      </c>
      <c r="B1018" t="s">
        <v>8993</v>
      </c>
      <c r="C1018" t="s">
        <v>8992</v>
      </c>
      <c r="F1018" t="s">
        <v>8991</v>
      </c>
      <c r="G1018" t="s">
        <v>15</v>
      </c>
      <c r="H1018" t="s">
        <v>14</v>
      </c>
      <c r="I1018" t="s">
        <v>8990</v>
      </c>
      <c r="J1018" t="s">
        <v>8989</v>
      </c>
      <c r="K1018" t="s">
        <v>8988</v>
      </c>
      <c r="L1018" t="s">
        <v>8987</v>
      </c>
      <c r="M1018" t="s">
        <v>8986</v>
      </c>
      <c r="N1018">
        <v>5</v>
      </c>
      <c r="O1018" t="s">
        <v>8985</v>
      </c>
      <c r="P1018" t="s">
        <v>8984</v>
      </c>
      <c r="Q1018" t="s">
        <v>8983</v>
      </c>
      <c r="R1018" s="7">
        <v>36892</v>
      </c>
      <c r="S1018" s="8">
        <f t="shared" si="128"/>
        <v>2001</v>
      </c>
      <c r="T1018" s="8">
        <v>2001</v>
      </c>
      <c r="U1018" s="8">
        <f t="shared" si="129"/>
        <v>21</v>
      </c>
      <c r="V1018" s="7">
        <v>37073</v>
      </c>
      <c r="W1018" t="s">
        <v>8982</v>
      </c>
      <c r="X1018" s="2">
        <v>0.33500000000000002</v>
      </c>
      <c r="Y1018" s="6">
        <f t="shared" si="126"/>
        <v>8.94263367235258E-3</v>
      </c>
      <c r="AA1018">
        <v>10964290</v>
      </c>
      <c r="AB1018">
        <v>18201</v>
      </c>
      <c r="AD1018" t="s">
        <v>5</v>
      </c>
      <c r="AE1018">
        <v>11</v>
      </c>
      <c r="AF1018">
        <v>4</v>
      </c>
      <c r="AH1018" t="s">
        <v>8981</v>
      </c>
      <c r="AI1018" t="s">
        <v>8980</v>
      </c>
      <c r="AJ1018" t="s">
        <v>8979</v>
      </c>
      <c r="AK1018" t="s">
        <v>8978</v>
      </c>
      <c r="AL1018">
        <v>13</v>
      </c>
      <c r="AM1018" s="5">
        <f t="shared" si="130"/>
        <v>0.61904761904761907</v>
      </c>
      <c r="AN1018" s="4">
        <f t="shared" si="127"/>
        <v>9.3759578803122919E-4</v>
      </c>
      <c r="AO1018" s="3"/>
      <c r="AP1018">
        <v>0</v>
      </c>
      <c r="AR1018" t="s">
        <v>0</v>
      </c>
      <c r="AT1018" s="2">
        <v>1.694</v>
      </c>
      <c r="AU1018" s="1">
        <f t="shared" si="131"/>
        <v>0.65411223070561741</v>
      </c>
      <c r="AV1018" s="1">
        <f t="shared" si="132"/>
        <v>0.49401147301919052</v>
      </c>
      <c r="AW1018" s="1">
        <f t="shared" si="133"/>
        <v>0.33391071533276345</v>
      </c>
    </row>
    <row r="1019" spans="1:49" x14ac:dyDescent="0.2">
      <c r="A1019">
        <v>1017</v>
      </c>
      <c r="B1019" t="s">
        <v>8977</v>
      </c>
      <c r="F1019" t="s">
        <v>8976</v>
      </c>
      <c r="G1019" t="s">
        <v>15</v>
      </c>
      <c r="H1019" t="s">
        <v>14</v>
      </c>
      <c r="I1019" t="s">
        <v>8975</v>
      </c>
      <c r="J1019" t="s">
        <v>7986</v>
      </c>
      <c r="K1019" t="s">
        <v>7985</v>
      </c>
      <c r="L1019" t="s">
        <v>7984</v>
      </c>
      <c r="M1019" t="s">
        <v>279</v>
      </c>
      <c r="N1019">
        <v>4</v>
      </c>
      <c r="O1019" t="s">
        <v>8974</v>
      </c>
      <c r="P1019" t="s">
        <v>8973</v>
      </c>
      <c r="Q1019" t="s">
        <v>7981</v>
      </c>
      <c r="R1019" s="7">
        <v>36892</v>
      </c>
      <c r="S1019" s="8">
        <f t="shared" si="128"/>
        <v>2001</v>
      </c>
      <c r="T1019" s="8">
        <v>2001</v>
      </c>
      <c r="U1019" s="8">
        <f t="shared" si="129"/>
        <v>21</v>
      </c>
      <c r="V1019" s="7">
        <v>37073</v>
      </c>
      <c r="W1019" t="s">
        <v>8972</v>
      </c>
      <c r="X1019" s="2">
        <v>0.188</v>
      </c>
      <c r="Y1019" s="6">
        <f t="shared" si="126"/>
        <v>5.0185526280665223E-3</v>
      </c>
      <c r="AA1019">
        <v>9168508</v>
      </c>
      <c r="AB1019">
        <v>26076</v>
      </c>
      <c r="AD1019" t="s">
        <v>5</v>
      </c>
      <c r="AE1019" t="s">
        <v>8971</v>
      </c>
      <c r="AF1019">
        <v>7</v>
      </c>
      <c r="AH1019" t="s">
        <v>8970</v>
      </c>
      <c r="AI1019" t="s">
        <v>8969</v>
      </c>
      <c r="AJ1019" t="s">
        <v>8968</v>
      </c>
      <c r="AK1019" t="s">
        <v>8967</v>
      </c>
      <c r="AL1019">
        <v>1</v>
      </c>
      <c r="AM1019" s="5">
        <f t="shared" si="130"/>
        <v>4.7619047619047616E-2</v>
      </c>
      <c r="AN1019" s="4">
        <f t="shared" si="127"/>
        <v>7.2122752925479164E-5</v>
      </c>
      <c r="AO1019" s="3"/>
      <c r="AP1019">
        <v>0</v>
      </c>
      <c r="AR1019" t="s">
        <v>0</v>
      </c>
      <c r="AT1019" s="2" t="s">
        <v>19</v>
      </c>
      <c r="AU1019" s="1">
        <f t="shared" si="131"/>
        <v>0.35346236655242091</v>
      </c>
      <c r="AV1019" s="1">
        <f t="shared" si="132"/>
        <v>0.25453376904960007</v>
      </c>
      <c r="AW1019" s="1">
        <f t="shared" si="133"/>
        <v>0.15560517154677922</v>
      </c>
    </row>
    <row r="1020" spans="1:49" x14ac:dyDescent="0.2">
      <c r="A1020">
        <v>1018</v>
      </c>
      <c r="B1020" t="s">
        <v>8966</v>
      </c>
      <c r="F1020" t="s">
        <v>8965</v>
      </c>
      <c r="G1020" t="s">
        <v>15</v>
      </c>
      <c r="H1020" t="s">
        <v>14</v>
      </c>
      <c r="I1020" t="s">
        <v>6605</v>
      </c>
      <c r="J1020">
        <v>112871758</v>
      </c>
      <c r="K1020" t="s">
        <v>6432</v>
      </c>
      <c r="L1020" t="s">
        <v>4520</v>
      </c>
      <c r="M1020" t="s">
        <v>141</v>
      </c>
      <c r="N1020">
        <v>1</v>
      </c>
      <c r="O1020" t="s">
        <v>8964</v>
      </c>
      <c r="P1020">
        <v>35781600100</v>
      </c>
      <c r="Q1020">
        <v>112871758</v>
      </c>
      <c r="R1020" s="7">
        <v>36892</v>
      </c>
      <c r="S1020" s="8">
        <f t="shared" si="128"/>
        <v>2001</v>
      </c>
      <c r="T1020" s="8">
        <v>2001</v>
      </c>
      <c r="U1020" s="8">
        <f t="shared" si="129"/>
        <v>21</v>
      </c>
      <c r="V1020" s="7">
        <v>37073</v>
      </c>
      <c r="W1020" t="s">
        <v>1021</v>
      </c>
      <c r="X1020" s="2">
        <v>0.21099999999999999</v>
      </c>
      <c r="Y1020" s="6">
        <f t="shared" si="126"/>
        <v>5.6325244921384904E-3</v>
      </c>
      <c r="AA1020">
        <v>9168516</v>
      </c>
      <c r="AB1020">
        <v>18936</v>
      </c>
      <c r="AD1020" t="s">
        <v>5</v>
      </c>
      <c r="AE1020" t="s">
        <v>1020</v>
      </c>
      <c r="AF1020">
        <v>7</v>
      </c>
      <c r="AH1020" t="s">
        <v>8963</v>
      </c>
      <c r="AI1020" t="s">
        <v>8962</v>
      </c>
      <c r="AJ1020" t="s">
        <v>8961</v>
      </c>
      <c r="AK1020" t="s">
        <v>8960</v>
      </c>
      <c r="AL1020">
        <v>1</v>
      </c>
      <c r="AM1020" s="5">
        <f t="shared" si="130"/>
        <v>4.7619047619047616E-2</v>
      </c>
      <c r="AN1020" s="4">
        <f t="shared" si="127"/>
        <v>7.2122752925479164E-5</v>
      </c>
      <c r="AO1020" s="3"/>
      <c r="AP1020">
        <v>0</v>
      </c>
      <c r="AR1020" t="s">
        <v>0</v>
      </c>
      <c r="AT1020" s="2">
        <v>0.52500000000000002</v>
      </c>
      <c r="AU1020" s="1">
        <f t="shared" si="131"/>
        <v>0.39644039703745865</v>
      </c>
      <c r="AV1020" s="1">
        <f t="shared" si="132"/>
        <v>0.28523236225319848</v>
      </c>
      <c r="AW1020" s="1">
        <f t="shared" si="133"/>
        <v>0.17402432746893826</v>
      </c>
    </row>
    <row r="1021" spans="1:49" x14ac:dyDescent="0.2">
      <c r="A1021">
        <v>1019</v>
      </c>
      <c r="B1021" t="s">
        <v>8959</v>
      </c>
      <c r="F1021" t="s">
        <v>8958</v>
      </c>
      <c r="G1021" t="s">
        <v>15</v>
      </c>
      <c r="H1021" t="s">
        <v>14</v>
      </c>
      <c r="I1021" t="s">
        <v>8957</v>
      </c>
      <c r="J1021">
        <v>60032325</v>
      </c>
      <c r="K1021" t="s">
        <v>3040</v>
      </c>
      <c r="L1021" t="s">
        <v>3039</v>
      </c>
      <c r="M1021" t="s">
        <v>141</v>
      </c>
      <c r="N1021">
        <v>2</v>
      </c>
      <c r="O1021" t="s">
        <v>8956</v>
      </c>
      <c r="P1021" t="s">
        <v>8955</v>
      </c>
      <c r="Q1021" t="s">
        <v>8954</v>
      </c>
      <c r="R1021" s="7">
        <v>36892</v>
      </c>
      <c r="S1021" s="8">
        <f t="shared" si="128"/>
        <v>2001</v>
      </c>
      <c r="T1021" s="8">
        <v>2001</v>
      </c>
      <c r="U1021" s="8">
        <f t="shared" si="129"/>
        <v>21</v>
      </c>
      <c r="V1021" s="7">
        <v>37073</v>
      </c>
      <c r="W1021" t="s">
        <v>1021</v>
      </c>
      <c r="X1021" s="2">
        <v>0.21099999999999999</v>
      </c>
      <c r="Y1021" s="6">
        <f t="shared" si="126"/>
        <v>5.6325244921384904E-3</v>
      </c>
      <c r="AA1021">
        <v>9168516</v>
      </c>
      <c r="AB1021">
        <v>18936</v>
      </c>
      <c r="AD1021" t="s">
        <v>5</v>
      </c>
      <c r="AE1021" t="s">
        <v>1020</v>
      </c>
      <c r="AF1021">
        <v>7</v>
      </c>
      <c r="AH1021" t="s">
        <v>8953</v>
      </c>
      <c r="AI1021" t="s">
        <v>8952</v>
      </c>
      <c r="AJ1021" t="s">
        <v>8951</v>
      </c>
      <c r="AK1021" t="s">
        <v>8950</v>
      </c>
      <c r="AL1021">
        <v>13</v>
      </c>
      <c r="AM1021" s="5">
        <f t="shared" si="130"/>
        <v>0.61904761904761907</v>
      </c>
      <c r="AN1021" s="4">
        <f t="shared" si="127"/>
        <v>9.3759578803122919E-4</v>
      </c>
      <c r="AO1021" s="3"/>
      <c r="AP1021">
        <v>0</v>
      </c>
      <c r="AR1021" t="s">
        <v>0</v>
      </c>
      <c r="AT1021" s="2">
        <v>0.52500000000000002</v>
      </c>
      <c r="AU1021" s="1">
        <f t="shared" si="131"/>
        <v>0.42240458809063114</v>
      </c>
      <c r="AV1021" s="1">
        <f t="shared" si="132"/>
        <v>0.328506014008486</v>
      </c>
      <c r="AW1021" s="1">
        <f t="shared" si="133"/>
        <v>0.23460743992634076</v>
      </c>
    </row>
    <row r="1022" spans="1:49" x14ac:dyDescent="0.2">
      <c r="A1022">
        <v>1020</v>
      </c>
      <c r="B1022" t="s">
        <v>8949</v>
      </c>
      <c r="F1022" t="s">
        <v>8948</v>
      </c>
      <c r="G1022" t="s">
        <v>15</v>
      </c>
      <c r="H1022" t="s">
        <v>14</v>
      </c>
      <c r="I1022" t="s">
        <v>4375</v>
      </c>
      <c r="J1022">
        <v>60002787</v>
      </c>
      <c r="K1022" t="s">
        <v>4374</v>
      </c>
      <c r="L1022" t="s">
        <v>4373</v>
      </c>
      <c r="M1022" t="s">
        <v>141</v>
      </c>
      <c r="N1022">
        <v>4</v>
      </c>
      <c r="O1022" t="s">
        <v>8947</v>
      </c>
      <c r="P1022" t="s">
        <v>8946</v>
      </c>
      <c r="Q1022" t="s">
        <v>8945</v>
      </c>
      <c r="R1022" s="7">
        <v>36892</v>
      </c>
      <c r="S1022" s="8">
        <f t="shared" si="128"/>
        <v>2001</v>
      </c>
      <c r="T1022" s="8">
        <v>2001</v>
      </c>
      <c r="U1022" s="8">
        <f t="shared" si="129"/>
        <v>21</v>
      </c>
      <c r="V1022" s="7">
        <v>37073</v>
      </c>
      <c r="W1022" t="s">
        <v>873</v>
      </c>
      <c r="X1022" s="2">
        <v>0.182</v>
      </c>
      <c r="Y1022" s="6">
        <f t="shared" si="126"/>
        <v>4.8583860548303574E-3</v>
      </c>
      <c r="AA1022">
        <v>9168524</v>
      </c>
      <c r="AB1022">
        <v>26075</v>
      </c>
      <c r="AD1022" t="s">
        <v>5</v>
      </c>
      <c r="AE1022" t="s">
        <v>872</v>
      </c>
      <c r="AF1022">
        <v>7</v>
      </c>
      <c r="AH1022" t="s">
        <v>8944</v>
      </c>
      <c r="AI1022" t="s">
        <v>8943</v>
      </c>
      <c r="AJ1022" t="s">
        <v>8942</v>
      </c>
      <c r="AK1022" t="s">
        <v>8941</v>
      </c>
      <c r="AL1022">
        <v>24</v>
      </c>
      <c r="AM1022" s="5">
        <f t="shared" si="130"/>
        <v>1.1428571428571428</v>
      </c>
      <c r="AN1022" s="4">
        <f t="shared" si="127"/>
        <v>1.7309460702114999E-3</v>
      </c>
      <c r="AO1022" s="3"/>
      <c r="AP1022">
        <v>0</v>
      </c>
      <c r="AR1022" t="s">
        <v>0</v>
      </c>
      <c r="AT1022" s="2">
        <v>0.35199999999999998</v>
      </c>
      <c r="AU1022" s="1">
        <f t="shared" si="131"/>
        <v>0.39201540594446993</v>
      </c>
      <c r="AV1022" s="1">
        <f t="shared" si="132"/>
        <v>0.32946660625209284</v>
      </c>
      <c r="AW1022" s="1">
        <f t="shared" si="133"/>
        <v>0.26691780655971575</v>
      </c>
    </row>
    <row r="1023" spans="1:49" x14ac:dyDescent="0.2">
      <c r="A1023">
        <v>1021</v>
      </c>
      <c r="B1023" t="s">
        <v>8940</v>
      </c>
      <c r="F1023" t="s">
        <v>8939</v>
      </c>
      <c r="G1023" t="s">
        <v>15</v>
      </c>
      <c r="H1023" t="s">
        <v>14</v>
      </c>
      <c r="I1023" t="s">
        <v>8938</v>
      </c>
      <c r="J1023" t="s">
        <v>8937</v>
      </c>
      <c r="K1023" t="s">
        <v>8936</v>
      </c>
      <c r="L1023" t="s">
        <v>8935</v>
      </c>
      <c r="M1023" t="s">
        <v>279</v>
      </c>
      <c r="N1023">
        <v>4</v>
      </c>
      <c r="O1023" t="s">
        <v>8934</v>
      </c>
      <c r="P1023" t="s">
        <v>8933</v>
      </c>
      <c r="Q1023" t="s">
        <v>8932</v>
      </c>
      <c r="R1023" s="7">
        <v>36892</v>
      </c>
      <c r="S1023" s="8">
        <f t="shared" si="128"/>
        <v>2001</v>
      </c>
      <c r="T1023" s="8">
        <v>2001</v>
      </c>
      <c r="U1023" s="8">
        <f t="shared" si="129"/>
        <v>21</v>
      </c>
      <c r="V1023" s="7">
        <v>37073</v>
      </c>
      <c r="W1023" t="s">
        <v>1021</v>
      </c>
      <c r="X1023" s="2">
        <v>0.21099999999999999</v>
      </c>
      <c r="Y1023" s="6">
        <f t="shared" si="126"/>
        <v>5.6325244921384904E-3</v>
      </c>
      <c r="AA1023">
        <v>9168516</v>
      </c>
      <c r="AB1023">
        <v>18936</v>
      </c>
      <c r="AD1023" t="s">
        <v>5</v>
      </c>
      <c r="AE1023" t="s">
        <v>1020</v>
      </c>
      <c r="AF1023">
        <v>7</v>
      </c>
      <c r="AH1023" t="s">
        <v>8931</v>
      </c>
      <c r="AI1023" t="s">
        <v>8930</v>
      </c>
      <c r="AJ1023" t="s">
        <v>8929</v>
      </c>
      <c r="AK1023" t="s">
        <v>8928</v>
      </c>
      <c r="AL1023">
        <v>5</v>
      </c>
      <c r="AM1023" s="5">
        <f t="shared" si="130"/>
        <v>0.23809523809523808</v>
      </c>
      <c r="AN1023" s="4">
        <f t="shared" si="127"/>
        <v>3.6061376462739582E-4</v>
      </c>
      <c r="AO1023" s="3"/>
      <c r="AP1023">
        <v>0</v>
      </c>
      <c r="AR1023" t="s">
        <v>0</v>
      </c>
      <c r="AT1023" s="2">
        <v>0.52500000000000002</v>
      </c>
      <c r="AU1023" s="1">
        <f t="shared" si="131"/>
        <v>0.40509512738851616</v>
      </c>
      <c r="AV1023" s="1">
        <f t="shared" si="132"/>
        <v>0.29965691283829432</v>
      </c>
      <c r="AW1023" s="1">
        <f t="shared" si="133"/>
        <v>0.19421869828807242</v>
      </c>
    </row>
    <row r="1024" spans="1:49" x14ac:dyDescent="0.2">
      <c r="A1024">
        <v>1022</v>
      </c>
      <c r="B1024" t="s">
        <v>8927</v>
      </c>
      <c r="F1024" t="s">
        <v>8926</v>
      </c>
      <c r="G1024" t="s">
        <v>15</v>
      </c>
      <c r="H1024" t="s">
        <v>14</v>
      </c>
      <c r="I1024" t="s">
        <v>8925</v>
      </c>
      <c r="J1024">
        <v>60025555</v>
      </c>
      <c r="K1024" t="s">
        <v>878</v>
      </c>
      <c r="L1024" t="s">
        <v>877</v>
      </c>
      <c r="M1024" t="s">
        <v>141</v>
      </c>
      <c r="N1024">
        <v>4</v>
      </c>
      <c r="O1024" t="s">
        <v>8924</v>
      </c>
      <c r="P1024" t="s">
        <v>8923</v>
      </c>
      <c r="Q1024" t="s">
        <v>874</v>
      </c>
      <c r="R1024" s="7">
        <v>36892</v>
      </c>
      <c r="S1024" s="8">
        <f t="shared" si="128"/>
        <v>2001</v>
      </c>
      <c r="T1024" s="8">
        <v>2001</v>
      </c>
      <c r="U1024" s="8">
        <f t="shared" si="129"/>
        <v>21</v>
      </c>
      <c r="V1024" s="7">
        <v>37073</v>
      </c>
      <c r="W1024" t="s">
        <v>1021</v>
      </c>
      <c r="X1024" s="2">
        <v>0.21099999999999999</v>
      </c>
      <c r="Y1024" s="6">
        <f t="shared" si="126"/>
        <v>5.6325244921384904E-3</v>
      </c>
      <c r="AA1024">
        <v>9168516</v>
      </c>
      <c r="AB1024">
        <v>18936</v>
      </c>
      <c r="AD1024" t="s">
        <v>5</v>
      </c>
      <c r="AE1024" t="s">
        <v>1020</v>
      </c>
      <c r="AF1024">
        <v>7</v>
      </c>
      <c r="AH1024" t="s">
        <v>8922</v>
      </c>
      <c r="AI1024" t="s">
        <v>8921</v>
      </c>
      <c r="AJ1024" t="s">
        <v>8920</v>
      </c>
      <c r="AK1024" t="s">
        <v>8919</v>
      </c>
      <c r="AL1024">
        <v>0</v>
      </c>
      <c r="AM1024" s="5">
        <f t="shared" si="130"/>
        <v>0</v>
      </c>
      <c r="AN1024" s="4">
        <f t="shared" si="127"/>
        <v>0</v>
      </c>
      <c r="AO1024" s="3"/>
      <c r="AP1024">
        <v>0</v>
      </c>
      <c r="AR1024" t="s">
        <v>0</v>
      </c>
      <c r="AT1024" s="2">
        <v>0.52500000000000002</v>
      </c>
      <c r="AU1024" s="1">
        <f t="shared" si="131"/>
        <v>0.39427671444969431</v>
      </c>
      <c r="AV1024" s="1">
        <f t="shared" si="132"/>
        <v>0.28162622460692455</v>
      </c>
      <c r="AW1024" s="1">
        <f t="shared" si="133"/>
        <v>0.1689757347641547</v>
      </c>
    </row>
    <row r="1025" spans="1:49" x14ac:dyDescent="0.2">
      <c r="A1025">
        <v>1023</v>
      </c>
      <c r="B1025" t="s">
        <v>8918</v>
      </c>
      <c r="F1025" t="s">
        <v>8917</v>
      </c>
      <c r="G1025" t="s">
        <v>15</v>
      </c>
      <c r="H1025" t="s">
        <v>14</v>
      </c>
      <c r="I1025" t="s">
        <v>8916</v>
      </c>
      <c r="J1025">
        <v>60014652</v>
      </c>
      <c r="K1025" t="s">
        <v>2495</v>
      </c>
      <c r="L1025" t="s">
        <v>1364</v>
      </c>
      <c r="M1025" t="s">
        <v>141</v>
      </c>
      <c r="N1025">
        <v>2</v>
      </c>
      <c r="O1025" t="s">
        <v>8915</v>
      </c>
      <c r="P1025" t="s">
        <v>8914</v>
      </c>
      <c r="Q1025" t="s">
        <v>8913</v>
      </c>
      <c r="R1025" s="7">
        <v>36892</v>
      </c>
      <c r="S1025" s="8">
        <f t="shared" si="128"/>
        <v>2001</v>
      </c>
      <c r="T1025" s="8">
        <v>2001</v>
      </c>
      <c r="U1025" s="8">
        <f t="shared" si="129"/>
        <v>21</v>
      </c>
      <c r="V1025" s="7">
        <v>37073</v>
      </c>
      <c r="W1025" t="s">
        <v>1021</v>
      </c>
      <c r="X1025" s="2">
        <v>0.21099999999999999</v>
      </c>
      <c r="Y1025" s="6">
        <f t="shared" si="126"/>
        <v>5.6325244921384904E-3</v>
      </c>
      <c r="AA1025">
        <v>9168516</v>
      </c>
      <c r="AB1025">
        <v>18936</v>
      </c>
      <c r="AD1025" t="s">
        <v>5</v>
      </c>
      <c r="AE1025" t="s">
        <v>1020</v>
      </c>
      <c r="AF1025">
        <v>7</v>
      </c>
      <c r="AH1025" t="s">
        <v>8912</v>
      </c>
      <c r="AI1025" t="s">
        <v>8911</v>
      </c>
      <c r="AJ1025" t="s">
        <v>8910</v>
      </c>
      <c r="AK1025" t="s">
        <v>8909</v>
      </c>
      <c r="AL1025">
        <v>20</v>
      </c>
      <c r="AM1025" s="5">
        <f t="shared" si="130"/>
        <v>0.95238095238095233</v>
      </c>
      <c r="AN1025" s="4">
        <f t="shared" si="127"/>
        <v>1.4424550585095833E-3</v>
      </c>
      <c r="AO1025" s="3"/>
      <c r="AP1025">
        <v>0</v>
      </c>
      <c r="AR1025" t="s">
        <v>0</v>
      </c>
      <c r="AT1025" s="2">
        <v>0.52500000000000002</v>
      </c>
      <c r="AU1025" s="1">
        <f t="shared" si="131"/>
        <v>0.43755036620498178</v>
      </c>
      <c r="AV1025" s="1">
        <f t="shared" si="132"/>
        <v>0.3537489775324037</v>
      </c>
      <c r="AW1025" s="1">
        <f t="shared" si="133"/>
        <v>0.26994758885982556</v>
      </c>
    </row>
    <row r="1026" spans="1:49" x14ac:dyDescent="0.2">
      <c r="A1026">
        <v>1024</v>
      </c>
      <c r="B1026" t="s">
        <v>8908</v>
      </c>
      <c r="F1026" t="s">
        <v>8907</v>
      </c>
      <c r="G1026" t="s">
        <v>15</v>
      </c>
      <c r="H1026" t="s">
        <v>14</v>
      </c>
      <c r="I1026" t="s">
        <v>8906</v>
      </c>
      <c r="J1026">
        <v>60025278</v>
      </c>
      <c r="K1026" t="s">
        <v>2690</v>
      </c>
      <c r="L1026" t="s">
        <v>470</v>
      </c>
      <c r="M1026" t="s">
        <v>469</v>
      </c>
      <c r="N1026">
        <v>3</v>
      </c>
      <c r="O1026" t="s">
        <v>8905</v>
      </c>
      <c r="P1026" t="s">
        <v>8904</v>
      </c>
      <c r="Q1026" t="s">
        <v>8903</v>
      </c>
      <c r="R1026" s="7">
        <v>36892</v>
      </c>
      <c r="S1026" s="8">
        <f t="shared" si="128"/>
        <v>2001</v>
      </c>
      <c r="T1026" s="8">
        <v>2001</v>
      </c>
      <c r="U1026" s="8">
        <f t="shared" si="129"/>
        <v>21</v>
      </c>
      <c r="V1026" s="7">
        <v>37073</v>
      </c>
      <c r="W1026" t="s">
        <v>1021</v>
      </c>
      <c r="X1026" s="2">
        <v>0.21099999999999999</v>
      </c>
      <c r="Y1026" s="6">
        <f t="shared" si="126"/>
        <v>5.6325244921384904E-3</v>
      </c>
      <c r="AA1026">
        <v>9168516</v>
      </c>
      <c r="AB1026">
        <v>18936</v>
      </c>
      <c r="AD1026" t="s">
        <v>5</v>
      </c>
      <c r="AE1026" t="s">
        <v>1020</v>
      </c>
      <c r="AF1026">
        <v>7</v>
      </c>
      <c r="AH1026" t="s">
        <v>8902</v>
      </c>
      <c r="AI1026" t="s">
        <v>8901</v>
      </c>
      <c r="AJ1026" t="s">
        <v>8900</v>
      </c>
      <c r="AK1026" t="s">
        <v>8899</v>
      </c>
      <c r="AL1026">
        <v>12</v>
      </c>
      <c r="AM1026" s="5">
        <f t="shared" si="130"/>
        <v>0.5714285714285714</v>
      </c>
      <c r="AN1026" s="4">
        <f t="shared" si="127"/>
        <v>8.6547303510574997E-4</v>
      </c>
      <c r="AO1026" s="3"/>
      <c r="AP1026">
        <v>0</v>
      </c>
      <c r="AR1026" t="s">
        <v>0</v>
      </c>
      <c r="AT1026" s="2">
        <v>0.52500000000000002</v>
      </c>
      <c r="AU1026" s="1">
        <f t="shared" si="131"/>
        <v>0.4202409055028668</v>
      </c>
      <c r="AV1026" s="1">
        <f t="shared" si="132"/>
        <v>0.32489987636221201</v>
      </c>
      <c r="AW1026" s="1">
        <f t="shared" si="133"/>
        <v>0.2295588472215572</v>
      </c>
    </row>
    <row r="1027" spans="1:49" x14ac:dyDescent="0.2">
      <c r="A1027">
        <v>1025</v>
      </c>
      <c r="B1027" t="s">
        <v>8898</v>
      </c>
      <c r="F1027" t="s">
        <v>8897</v>
      </c>
      <c r="G1027" t="s">
        <v>15</v>
      </c>
      <c r="H1027" t="s">
        <v>14</v>
      </c>
      <c r="I1027" t="s">
        <v>8896</v>
      </c>
      <c r="J1027">
        <v>60025555</v>
      </c>
      <c r="K1027" t="s">
        <v>878</v>
      </c>
      <c r="L1027" t="s">
        <v>877</v>
      </c>
      <c r="M1027" t="s">
        <v>141</v>
      </c>
      <c r="N1027">
        <v>3</v>
      </c>
      <c r="O1027" t="s">
        <v>8895</v>
      </c>
      <c r="P1027" t="s">
        <v>8894</v>
      </c>
      <c r="Q1027" t="s">
        <v>8893</v>
      </c>
      <c r="R1027" s="7">
        <v>36892</v>
      </c>
      <c r="S1027" s="8">
        <f t="shared" si="128"/>
        <v>2001</v>
      </c>
      <c r="T1027" s="8">
        <v>2001</v>
      </c>
      <c r="U1027" s="8">
        <f t="shared" si="129"/>
        <v>21</v>
      </c>
      <c r="V1027" s="7">
        <v>37073</v>
      </c>
      <c r="W1027" t="s">
        <v>1021</v>
      </c>
      <c r="X1027" s="2">
        <v>0.21099999999999999</v>
      </c>
      <c r="Y1027" s="6">
        <f t="shared" ref="Y1027:Y1090" si="134">(X1027-$Z$3)/($Z$2-$Z$3)</f>
        <v>5.6325244921384904E-3</v>
      </c>
      <c r="AA1027">
        <v>9168516</v>
      </c>
      <c r="AB1027">
        <v>18936</v>
      </c>
      <c r="AD1027" t="s">
        <v>5</v>
      </c>
      <c r="AE1027" t="s">
        <v>1020</v>
      </c>
      <c r="AF1027">
        <v>7</v>
      </c>
      <c r="AH1027" t="s">
        <v>8892</v>
      </c>
      <c r="AI1027" t="s">
        <v>8891</v>
      </c>
      <c r="AJ1027" t="s">
        <v>8890</v>
      </c>
      <c r="AK1027" t="s">
        <v>8889</v>
      </c>
      <c r="AL1027">
        <v>6</v>
      </c>
      <c r="AM1027" s="5">
        <f t="shared" si="130"/>
        <v>0.2857142857142857</v>
      </c>
      <c r="AN1027" s="4">
        <f t="shared" ref="AN1027:AN1090" si="135">(AM1027-$AO$3)/($AO$2-$AO$3)</f>
        <v>4.3273651755287499E-4</v>
      </c>
      <c r="AO1027" s="3"/>
      <c r="AP1027">
        <v>0</v>
      </c>
      <c r="AR1027" t="s">
        <v>0</v>
      </c>
      <c r="AT1027" s="2">
        <v>0.52500000000000002</v>
      </c>
      <c r="AU1027" s="1">
        <f t="shared" si="131"/>
        <v>0.4072588099762805</v>
      </c>
      <c r="AV1027" s="1">
        <f t="shared" si="132"/>
        <v>0.30326305048456825</v>
      </c>
      <c r="AW1027" s="1">
        <f t="shared" si="133"/>
        <v>0.19926729099285595</v>
      </c>
    </row>
    <row r="1028" spans="1:49" x14ac:dyDescent="0.2">
      <c r="A1028">
        <v>1026</v>
      </c>
      <c r="B1028" t="s">
        <v>8888</v>
      </c>
      <c r="F1028" t="s">
        <v>8887</v>
      </c>
      <c r="G1028" t="s">
        <v>15</v>
      </c>
      <c r="H1028" t="s">
        <v>14</v>
      </c>
      <c r="I1028" t="s">
        <v>8886</v>
      </c>
      <c r="J1028">
        <v>60101699</v>
      </c>
      <c r="K1028" t="s">
        <v>7533</v>
      </c>
      <c r="L1028" t="s">
        <v>877</v>
      </c>
      <c r="M1028" t="s">
        <v>141</v>
      </c>
      <c r="N1028">
        <v>2</v>
      </c>
      <c r="O1028" t="s">
        <v>8885</v>
      </c>
      <c r="P1028" t="s">
        <v>8884</v>
      </c>
      <c r="Q1028" t="s">
        <v>8883</v>
      </c>
      <c r="R1028" s="7">
        <v>36892</v>
      </c>
      <c r="S1028" s="8">
        <f t="shared" si="128"/>
        <v>2001</v>
      </c>
      <c r="T1028" s="8">
        <v>2001</v>
      </c>
      <c r="U1028" s="8">
        <f t="shared" si="129"/>
        <v>21</v>
      </c>
      <c r="V1028" s="7">
        <v>37073</v>
      </c>
      <c r="W1028" t="s">
        <v>1021</v>
      </c>
      <c r="X1028" s="2">
        <v>0.21099999999999999</v>
      </c>
      <c r="Y1028" s="6">
        <f t="shared" si="134"/>
        <v>5.6325244921384904E-3</v>
      </c>
      <c r="AA1028">
        <v>9168516</v>
      </c>
      <c r="AB1028">
        <v>18936</v>
      </c>
      <c r="AD1028" t="s">
        <v>5</v>
      </c>
      <c r="AE1028" t="s">
        <v>1020</v>
      </c>
      <c r="AF1028">
        <v>7</v>
      </c>
      <c r="AH1028" t="s">
        <v>8882</v>
      </c>
      <c r="AI1028" t="s">
        <v>8881</v>
      </c>
      <c r="AJ1028" t="s">
        <v>8880</v>
      </c>
      <c r="AK1028" t="s">
        <v>8879</v>
      </c>
      <c r="AL1028">
        <v>7</v>
      </c>
      <c r="AM1028" s="5">
        <f t="shared" si="130"/>
        <v>0.33333333333333331</v>
      </c>
      <c r="AN1028" s="4">
        <f t="shared" si="135"/>
        <v>5.048592704783541E-4</v>
      </c>
      <c r="AO1028" s="3"/>
      <c r="AP1028">
        <v>0</v>
      </c>
      <c r="AR1028" t="s">
        <v>0</v>
      </c>
      <c r="AT1028" s="2">
        <v>0.52500000000000002</v>
      </c>
      <c r="AU1028" s="1">
        <f t="shared" si="131"/>
        <v>0.40942249256404495</v>
      </c>
      <c r="AV1028" s="1">
        <f t="shared" si="132"/>
        <v>0.30686918813084224</v>
      </c>
      <c r="AW1028" s="1">
        <f t="shared" si="133"/>
        <v>0.20431588369763951</v>
      </c>
    </row>
    <row r="1029" spans="1:49" x14ac:dyDescent="0.2">
      <c r="A1029">
        <v>1027</v>
      </c>
      <c r="B1029" t="s">
        <v>8878</v>
      </c>
      <c r="F1029" t="s">
        <v>8877</v>
      </c>
      <c r="G1029" t="s">
        <v>15</v>
      </c>
      <c r="H1029" t="s">
        <v>14</v>
      </c>
      <c r="I1029" t="s">
        <v>8876</v>
      </c>
      <c r="J1029">
        <v>60012708</v>
      </c>
      <c r="K1029" t="s">
        <v>6932</v>
      </c>
      <c r="L1029" t="s">
        <v>6931</v>
      </c>
      <c r="M1029" t="s">
        <v>10</v>
      </c>
      <c r="N1029">
        <v>2</v>
      </c>
      <c r="O1029" t="s">
        <v>8875</v>
      </c>
      <c r="P1029" t="s">
        <v>8874</v>
      </c>
      <c r="Q1029" t="s">
        <v>6928</v>
      </c>
      <c r="R1029" s="7">
        <v>36892</v>
      </c>
      <c r="S1029" s="8">
        <f t="shared" si="128"/>
        <v>2001</v>
      </c>
      <c r="T1029" s="8">
        <v>2001</v>
      </c>
      <c r="U1029" s="8">
        <f t="shared" si="129"/>
        <v>21</v>
      </c>
      <c r="V1029" s="7">
        <v>37073</v>
      </c>
      <c r="W1029" t="s">
        <v>1021</v>
      </c>
      <c r="X1029" s="2">
        <v>0.21099999999999999</v>
      </c>
      <c r="Y1029" s="6">
        <f t="shared" si="134"/>
        <v>5.6325244921384904E-3</v>
      </c>
      <c r="AA1029">
        <v>9168516</v>
      </c>
      <c r="AB1029">
        <v>18936</v>
      </c>
      <c r="AD1029" t="s">
        <v>5</v>
      </c>
      <c r="AE1029" t="s">
        <v>1020</v>
      </c>
      <c r="AF1029">
        <v>7</v>
      </c>
      <c r="AH1029" t="s">
        <v>8873</v>
      </c>
      <c r="AI1029" t="s">
        <v>8872</v>
      </c>
      <c r="AJ1029" t="s">
        <v>8871</v>
      </c>
      <c r="AK1029" t="s">
        <v>8870</v>
      </c>
      <c r="AL1029">
        <v>21</v>
      </c>
      <c r="AM1029" s="5">
        <f t="shared" si="130"/>
        <v>1</v>
      </c>
      <c r="AN1029" s="4">
        <f t="shared" si="135"/>
        <v>1.5145778114350624E-3</v>
      </c>
      <c r="AO1029" s="3"/>
      <c r="AP1029">
        <v>0</v>
      </c>
      <c r="AR1029" t="s">
        <v>0</v>
      </c>
      <c r="AT1029" s="2">
        <v>0.52500000000000002</v>
      </c>
      <c r="AU1029" s="1">
        <f t="shared" si="131"/>
        <v>0.43971404879274611</v>
      </c>
      <c r="AV1029" s="1">
        <f t="shared" si="132"/>
        <v>0.35735511517867763</v>
      </c>
      <c r="AW1029" s="1">
        <f t="shared" si="133"/>
        <v>0.27499618156460909</v>
      </c>
    </row>
    <row r="1030" spans="1:49" x14ac:dyDescent="0.2">
      <c r="A1030">
        <v>1028</v>
      </c>
      <c r="B1030" t="s">
        <v>8869</v>
      </c>
      <c r="F1030" t="s">
        <v>8868</v>
      </c>
      <c r="G1030" t="s">
        <v>15</v>
      </c>
      <c r="H1030" t="s">
        <v>14</v>
      </c>
      <c r="I1030" t="s">
        <v>8867</v>
      </c>
      <c r="J1030">
        <v>60018735</v>
      </c>
      <c r="K1030" t="s">
        <v>4048</v>
      </c>
      <c r="L1030" t="s">
        <v>877</v>
      </c>
      <c r="M1030" t="s">
        <v>141</v>
      </c>
      <c r="N1030">
        <v>3</v>
      </c>
      <c r="O1030" t="s">
        <v>8866</v>
      </c>
      <c r="P1030" t="s">
        <v>8865</v>
      </c>
      <c r="Q1030" t="s">
        <v>8864</v>
      </c>
      <c r="R1030" s="7">
        <v>36892</v>
      </c>
      <c r="S1030" s="8">
        <f t="shared" si="128"/>
        <v>2001</v>
      </c>
      <c r="T1030" s="8">
        <v>2001</v>
      </c>
      <c r="U1030" s="8">
        <f t="shared" si="129"/>
        <v>21</v>
      </c>
      <c r="V1030" s="7">
        <v>37073</v>
      </c>
      <c r="W1030" t="s">
        <v>1021</v>
      </c>
      <c r="X1030" s="2">
        <v>0.21099999999999999</v>
      </c>
      <c r="Y1030" s="6">
        <f t="shared" si="134"/>
        <v>5.6325244921384904E-3</v>
      </c>
      <c r="AA1030">
        <v>9168516</v>
      </c>
      <c r="AB1030">
        <v>18936</v>
      </c>
      <c r="AD1030" t="s">
        <v>5</v>
      </c>
      <c r="AE1030" t="s">
        <v>1020</v>
      </c>
      <c r="AF1030">
        <v>7</v>
      </c>
      <c r="AH1030" t="s">
        <v>8863</v>
      </c>
      <c r="AI1030" t="s">
        <v>8862</v>
      </c>
      <c r="AJ1030" t="s">
        <v>8861</v>
      </c>
      <c r="AK1030" t="s">
        <v>8860</v>
      </c>
      <c r="AL1030">
        <v>8</v>
      </c>
      <c r="AM1030" s="5">
        <f t="shared" si="130"/>
        <v>0.38095238095238093</v>
      </c>
      <c r="AN1030" s="4">
        <f t="shared" si="135"/>
        <v>5.7698202340383331E-4</v>
      </c>
      <c r="AO1030" s="3"/>
      <c r="AP1030">
        <v>0</v>
      </c>
      <c r="AR1030" t="s">
        <v>0</v>
      </c>
      <c r="AT1030" s="2">
        <v>0.52500000000000002</v>
      </c>
      <c r="AU1030" s="1">
        <f t="shared" si="131"/>
        <v>0.41158617515180929</v>
      </c>
      <c r="AV1030" s="1">
        <f t="shared" si="132"/>
        <v>0.31047532577711623</v>
      </c>
      <c r="AW1030" s="1">
        <f t="shared" si="133"/>
        <v>0.20936447640242306</v>
      </c>
    </row>
    <row r="1031" spans="1:49" x14ac:dyDescent="0.2">
      <c r="A1031">
        <v>1029</v>
      </c>
      <c r="B1031" t="s">
        <v>8859</v>
      </c>
      <c r="F1031" t="s">
        <v>8858</v>
      </c>
      <c r="G1031" t="s">
        <v>15</v>
      </c>
      <c r="H1031" t="s">
        <v>14</v>
      </c>
      <c r="I1031" t="s">
        <v>8857</v>
      </c>
      <c r="J1031">
        <v>60018279</v>
      </c>
      <c r="K1031" t="s">
        <v>8765</v>
      </c>
      <c r="L1031" t="s">
        <v>8764</v>
      </c>
      <c r="M1031" t="s">
        <v>141</v>
      </c>
      <c r="N1031">
        <v>3</v>
      </c>
      <c r="O1031" t="s">
        <v>8856</v>
      </c>
      <c r="P1031" t="s">
        <v>8855</v>
      </c>
      <c r="Q1031" t="s">
        <v>8854</v>
      </c>
      <c r="R1031" s="7">
        <v>36892</v>
      </c>
      <c r="S1031" s="8">
        <f t="shared" si="128"/>
        <v>2001</v>
      </c>
      <c r="T1031" s="8">
        <v>2001</v>
      </c>
      <c r="U1031" s="8">
        <f t="shared" si="129"/>
        <v>21</v>
      </c>
      <c r="V1031" s="7">
        <v>37073</v>
      </c>
      <c r="W1031" t="s">
        <v>1021</v>
      </c>
      <c r="X1031" s="2">
        <v>0.21099999999999999</v>
      </c>
      <c r="Y1031" s="6">
        <f t="shared" si="134"/>
        <v>5.6325244921384904E-3</v>
      </c>
      <c r="AA1031">
        <v>9168516</v>
      </c>
      <c r="AB1031">
        <v>18936</v>
      </c>
      <c r="AD1031" t="s">
        <v>5</v>
      </c>
      <c r="AE1031" t="s">
        <v>1020</v>
      </c>
      <c r="AF1031">
        <v>7</v>
      </c>
      <c r="AH1031" t="s">
        <v>8853</v>
      </c>
      <c r="AI1031" t="s">
        <v>8852</v>
      </c>
      <c r="AJ1031" t="s">
        <v>8851</v>
      </c>
      <c r="AK1031" t="s">
        <v>8850</v>
      </c>
      <c r="AL1031">
        <v>0</v>
      </c>
      <c r="AM1031" s="5">
        <f t="shared" si="130"/>
        <v>0</v>
      </c>
      <c r="AN1031" s="4">
        <f t="shared" si="135"/>
        <v>0</v>
      </c>
      <c r="AO1031" s="3"/>
      <c r="AP1031">
        <v>0</v>
      </c>
      <c r="AR1031" t="s">
        <v>0</v>
      </c>
      <c r="AT1031" s="2">
        <v>0.52500000000000002</v>
      </c>
      <c r="AU1031" s="1">
        <f t="shared" si="131"/>
        <v>0.39427671444969431</v>
      </c>
      <c r="AV1031" s="1">
        <f t="shared" si="132"/>
        <v>0.28162622460692455</v>
      </c>
      <c r="AW1031" s="1">
        <f t="shared" si="133"/>
        <v>0.1689757347641547</v>
      </c>
    </row>
    <row r="1032" spans="1:49" x14ac:dyDescent="0.2">
      <c r="A1032">
        <v>1030</v>
      </c>
      <c r="B1032" t="s">
        <v>8849</v>
      </c>
      <c r="F1032" t="s">
        <v>8848</v>
      </c>
      <c r="G1032" t="s">
        <v>15</v>
      </c>
      <c r="H1032" t="s">
        <v>14</v>
      </c>
      <c r="I1032" t="s">
        <v>5206</v>
      </c>
      <c r="J1032" t="s">
        <v>8847</v>
      </c>
      <c r="K1032" t="s">
        <v>8846</v>
      </c>
      <c r="L1032" t="s">
        <v>8845</v>
      </c>
      <c r="M1032" t="s">
        <v>279</v>
      </c>
      <c r="N1032">
        <v>3</v>
      </c>
      <c r="O1032" t="s">
        <v>8844</v>
      </c>
      <c r="P1032" t="s">
        <v>8843</v>
      </c>
      <c r="Q1032" t="s">
        <v>8842</v>
      </c>
      <c r="R1032" s="7">
        <v>36892</v>
      </c>
      <c r="S1032" s="8">
        <f t="shared" si="128"/>
        <v>2001</v>
      </c>
      <c r="T1032" s="8">
        <v>2001</v>
      </c>
      <c r="U1032" s="8">
        <f t="shared" si="129"/>
        <v>21</v>
      </c>
      <c r="V1032" s="7">
        <v>37073</v>
      </c>
      <c r="W1032" t="s">
        <v>873</v>
      </c>
      <c r="X1032" s="2">
        <v>0.182</v>
      </c>
      <c r="Y1032" s="6">
        <f t="shared" si="134"/>
        <v>4.8583860548303574E-3</v>
      </c>
      <c r="AA1032">
        <v>9168524</v>
      </c>
      <c r="AB1032">
        <v>26075</v>
      </c>
      <c r="AD1032" t="s">
        <v>5</v>
      </c>
      <c r="AE1032" t="s">
        <v>872</v>
      </c>
      <c r="AF1032">
        <v>7</v>
      </c>
      <c r="AH1032" t="s">
        <v>8841</v>
      </c>
      <c r="AI1032" t="s">
        <v>8840</v>
      </c>
      <c r="AJ1032" t="s">
        <v>8839</v>
      </c>
      <c r="AK1032" t="s">
        <v>8838</v>
      </c>
      <c r="AL1032">
        <v>6</v>
      </c>
      <c r="AM1032" s="5">
        <f t="shared" si="130"/>
        <v>0.2857142857142857</v>
      </c>
      <c r="AN1032" s="4">
        <f t="shared" si="135"/>
        <v>4.3273651755287499E-4</v>
      </c>
      <c r="AO1032" s="3"/>
      <c r="AP1032">
        <v>0</v>
      </c>
      <c r="AR1032" t="s">
        <v>0</v>
      </c>
      <c r="AT1032" s="2">
        <v>0.35199999999999998</v>
      </c>
      <c r="AU1032" s="1">
        <f t="shared" si="131"/>
        <v>0.35306911936471125</v>
      </c>
      <c r="AV1032" s="1">
        <f t="shared" si="132"/>
        <v>0.26455612861916161</v>
      </c>
      <c r="AW1032" s="1">
        <f t="shared" si="133"/>
        <v>0.17604313787361198</v>
      </c>
    </row>
    <row r="1033" spans="1:49" x14ac:dyDescent="0.2">
      <c r="A1033">
        <v>1031</v>
      </c>
      <c r="B1033" t="s">
        <v>8837</v>
      </c>
      <c r="F1033" t="s">
        <v>8836</v>
      </c>
      <c r="G1033" t="s">
        <v>15</v>
      </c>
      <c r="H1033" t="s">
        <v>14</v>
      </c>
      <c r="I1033" t="s">
        <v>8835</v>
      </c>
      <c r="J1033">
        <v>60001271</v>
      </c>
      <c r="K1033" t="s">
        <v>8811</v>
      </c>
      <c r="L1033" t="s">
        <v>8810</v>
      </c>
      <c r="M1033" t="s">
        <v>141</v>
      </c>
      <c r="N1033">
        <v>3</v>
      </c>
      <c r="O1033" t="s">
        <v>8834</v>
      </c>
      <c r="P1033" t="s">
        <v>8833</v>
      </c>
      <c r="Q1033" t="s">
        <v>8807</v>
      </c>
      <c r="R1033" s="7">
        <v>36892</v>
      </c>
      <c r="S1033" s="8">
        <f t="shared" si="128"/>
        <v>2001</v>
      </c>
      <c r="T1033" s="8">
        <v>2001</v>
      </c>
      <c r="U1033" s="8">
        <f t="shared" si="129"/>
        <v>21</v>
      </c>
      <c r="V1033" s="7">
        <v>37073</v>
      </c>
      <c r="W1033" t="s">
        <v>1021</v>
      </c>
      <c r="X1033" s="2">
        <v>0.21099999999999999</v>
      </c>
      <c r="Y1033" s="6">
        <f t="shared" si="134"/>
        <v>5.6325244921384904E-3</v>
      </c>
      <c r="AA1033">
        <v>9168516</v>
      </c>
      <c r="AB1033">
        <v>18936</v>
      </c>
      <c r="AD1033" t="s">
        <v>5</v>
      </c>
      <c r="AE1033" t="s">
        <v>1020</v>
      </c>
      <c r="AF1033">
        <v>7</v>
      </c>
      <c r="AH1033" t="s">
        <v>8832</v>
      </c>
      <c r="AI1033" t="s">
        <v>8831</v>
      </c>
      <c r="AJ1033" t="s">
        <v>8830</v>
      </c>
      <c r="AK1033" t="s">
        <v>8829</v>
      </c>
      <c r="AL1033">
        <v>1</v>
      </c>
      <c r="AM1033" s="5">
        <f t="shared" si="130"/>
        <v>4.7619047619047616E-2</v>
      </c>
      <c r="AN1033" s="4">
        <f t="shared" si="135"/>
        <v>7.2122752925479164E-5</v>
      </c>
      <c r="AO1033" s="3"/>
      <c r="AP1033">
        <v>0</v>
      </c>
      <c r="AR1033" t="s">
        <v>0</v>
      </c>
      <c r="AT1033" s="2">
        <v>0.52500000000000002</v>
      </c>
      <c r="AU1033" s="1">
        <f t="shared" si="131"/>
        <v>0.39644039703745865</v>
      </c>
      <c r="AV1033" s="1">
        <f t="shared" si="132"/>
        <v>0.28523236225319848</v>
      </c>
      <c r="AW1033" s="1">
        <f t="shared" si="133"/>
        <v>0.17402432746893826</v>
      </c>
    </row>
    <row r="1034" spans="1:49" x14ac:dyDescent="0.2">
      <c r="A1034">
        <v>1032</v>
      </c>
      <c r="B1034" t="s">
        <v>8828</v>
      </c>
      <c r="C1034" t="s">
        <v>8827</v>
      </c>
      <c r="F1034" t="s">
        <v>8826</v>
      </c>
      <c r="G1034" t="s">
        <v>15</v>
      </c>
      <c r="H1034" t="s">
        <v>14</v>
      </c>
      <c r="I1034" t="s">
        <v>8825</v>
      </c>
      <c r="J1034" t="s">
        <v>8824</v>
      </c>
      <c r="K1034" t="s">
        <v>8823</v>
      </c>
      <c r="L1034" t="s">
        <v>8822</v>
      </c>
      <c r="M1034" t="s">
        <v>97</v>
      </c>
      <c r="N1034">
        <v>3</v>
      </c>
      <c r="O1034" t="s">
        <v>8821</v>
      </c>
      <c r="P1034" t="s">
        <v>8820</v>
      </c>
      <c r="Q1034" t="s">
        <v>8819</v>
      </c>
      <c r="R1034" s="7">
        <v>36892</v>
      </c>
      <c r="S1034" s="8">
        <f t="shared" si="128"/>
        <v>2001</v>
      </c>
      <c r="T1034" s="8">
        <v>2001</v>
      </c>
      <c r="U1034" s="8">
        <f t="shared" si="129"/>
        <v>21</v>
      </c>
      <c r="V1034" s="7">
        <v>37073</v>
      </c>
      <c r="W1034" t="s">
        <v>974</v>
      </c>
      <c r="X1034" s="2">
        <v>1.3720000000000001</v>
      </c>
      <c r="Y1034" s="6">
        <f t="shared" si="134"/>
        <v>3.662475641333654E-2</v>
      </c>
      <c r="AA1034">
        <v>189480</v>
      </c>
      <c r="AB1034">
        <v>17366</v>
      </c>
      <c r="AD1034" t="s">
        <v>5</v>
      </c>
      <c r="AE1034">
        <v>49</v>
      </c>
      <c r="AF1034">
        <v>7</v>
      </c>
      <c r="AH1034" t="s">
        <v>8818</v>
      </c>
      <c r="AI1034" t="s">
        <v>8817</v>
      </c>
      <c r="AJ1034" t="s">
        <v>8816</v>
      </c>
      <c r="AK1034" t="s">
        <v>8815</v>
      </c>
      <c r="AL1034">
        <v>136</v>
      </c>
      <c r="AM1034" s="5">
        <f t="shared" si="130"/>
        <v>6.4761904761904763</v>
      </c>
      <c r="AN1034" s="4">
        <f t="shared" si="135"/>
        <v>9.8086943978651659E-3</v>
      </c>
      <c r="AO1034" s="3"/>
      <c r="AP1034">
        <v>0</v>
      </c>
      <c r="AR1034" t="s">
        <v>0</v>
      </c>
      <c r="AT1034" s="2" t="s">
        <v>19</v>
      </c>
      <c r="AU1034" s="1">
        <f t="shared" si="131"/>
        <v>2.8579937808695126</v>
      </c>
      <c r="AV1034" s="1">
        <f t="shared" si="132"/>
        <v>2.3216725405600851</v>
      </c>
      <c r="AW1034" s="1">
        <f t="shared" si="133"/>
        <v>1.785351300250658</v>
      </c>
    </row>
    <row r="1035" spans="1:49" x14ac:dyDescent="0.2">
      <c r="A1035">
        <v>1033</v>
      </c>
      <c r="B1035" t="s">
        <v>8814</v>
      </c>
      <c r="F1035" t="s">
        <v>8813</v>
      </c>
      <c r="G1035" t="s">
        <v>15</v>
      </c>
      <c r="H1035" t="s">
        <v>14</v>
      </c>
      <c r="I1035" t="s">
        <v>8812</v>
      </c>
      <c r="J1035">
        <v>60001271</v>
      </c>
      <c r="K1035" t="s">
        <v>8811</v>
      </c>
      <c r="L1035" t="s">
        <v>8810</v>
      </c>
      <c r="M1035" t="s">
        <v>141</v>
      </c>
      <c r="N1035">
        <v>3</v>
      </c>
      <c r="O1035" t="s">
        <v>8809</v>
      </c>
      <c r="P1035" t="s">
        <v>8808</v>
      </c>
      <c r="Q1035" t="s">
        <v>8807</v>
      </c>
      <c r="R1035" s="7">
        <v>36892</v>
      </c>
      <c r="S1035" s="8">
        <f t="shared" si="128"/>
        <v>2001</v>
      </c>
      <c r="T1035" s="8">
        <v>2001</v>
      </c>
      <c r="U1035" s="8">
        <f t="shared" si="129"/>
        <v>21</v>
      </c>
      <c r="V1035" s="7">
        <v>37073</v>
      </c>
      <c r="W1035" t="s">
        <v>1021</v>
      </c>
      <c r="X1035" s="2">
        <v>0.21099999999999999</v>
      </c>
      <c r="Y1035" s="6">
        <f t="shared" si="134"/>
        <v>5.6325244921384904E-3</v>
      </c>
      <c r="AA1035">
        <v>9168516</v>
      </c>
      <c r="AB1035">
        <v>18936</v>
      </c>
      <c r="AD1035" t="s">
        <v>5</v>
      </c>
      <c r="AE1035" t="s">
        <v>1020</v>
      </c>
      <c r="AF1035">
        <v>7</v>
      </c>
      <c r="AH1035" t="s">
        <v>8806</v>
      </c>
      <c r="AI1035" t="s">
        <v>8805</v>
      </c>
      <c r="AJ1035" t="s">
        <v>8804</v>
      </c>
      <c r="AK1035" t="s">
        <v>8803</v>
      </c>
      <c r="AL1035">
        <v>68</v>
      </c>
      <c r="AM1035" s="5">
        <f t="shared" si="130"/>
        <v>3.2380952380952381</v>
      </c>
      <c r="AN1035" s="4">
        <f t="shared" si="135"/>
        <v>4.904347198932583E-3</v>
      </c>
      <c r="AO1035" s="3"/>
      <c r="AP1035">
        <v>0</v>
      </c>
      <c r="AR1035" t="s">
        <v>0</v>
      </c>
      <c r="AT1035" s="2">
        <v>0.52500000000000002</v>
      </c>
      <c r="AU1035" s="1">
        <f t="shared" si="131"/>
        <v>0.54140713041767174</v>
      </c>
      <c r="AV1035" s="1">
        <f t="shared" si="132"/>
        <v>0.52684358455355362</v>
      </c>
      <c r="AW1035" s="1">
        <f t="shared" si="133"/>
        <v>0.5122800386894355</v>
      </c>
    </row>
    <row r="1036" spans="1:49" x14ac:dyDescent="0.2">
      <c r="A1036">
        <v>1034</v>
      </c>
      <c r="B1036" t="s">
        <v>8802</v>
      </c>
      <c r="F1036" t="s">
        <v>8801</v>
      </c>
      <c r="G1036" t="s">
        <v>15</v>
      </c>
      <c r="H1036" t="s">
        <v>14</v>
      </c>
      <c r="I1036" t="s">
        <v>8800</v>
      </c>
      <c r="J1036">
        <v>60009885</v>
      </c>
      <c r="K1036" t="s">
        <v>8799</v>
      </c>
      <c r="L1036" t="s">
        <v>877</v>
      </c>
      <c r="M1036" t="s">
        <v>141</v>
      </c>
      <c r="N1036">
        <v>3</v>
      </c>
      <c r="O1036" t="s">
        <v>8798</v>
      </c>
      <c r="P1036" t="s">
        <v>8797</v>
      </c>
      <c r="Q1036" t="s">
        <v>8796</v>
      </c>
      <c r="R1036" s="7">
        <v>36892</v>
      </c>
      <c r="S1036" s="8">
        <f t="shared" si="128"/>
        <v>2001</v>
      </c>
      <c r="T1036" s="8">
        <v>2001</v>
      </c>
      <c r="U1036" s="8">
        <f t="shared" si="129"/>
        <v>21</v>
      </c>
      <c r="V1036" s="7">
        <v>37073</v>
      </c>
      <c r="W1036" t="s">
        <v>873</v>
      </c>
      <c r="X1036" s="2">
        <v>0.182</v>
      </c>
      <c r="Y1036" s="6">
        <f t="shared" si="134"/>
        <v>4.8583860548303574E-3</v>
      </c>
      <c r="AA1036">
        <v>9168524</v>
      </c>
      <c r="AB1036">
        <v>26075</v>
      </c>
      <c r="AD1036" t="s">
        <v>5</v>
      </c>
      <c r="AE1036" t="s">
        <v>872</v>
      </c>
      <c r="AF1036">
        <v>7</v>
      </c>
      <c r="AH1036" t="s">
        <v>8795</v>
      </c>
      <c r="AI1036" t="s">
        <v>8794</v>
      </c>
      <c r="AJ1036" t="s">
        <v>8793</v>
      </c>
      <c r="AK1036" t="s">
        <v>8792</v>
      </c>
      <c r="AL1036">
        <v>0</v>
      </c>
      <c r="AM1036" s="5">
        <f t="shared" si="130"/>
        <v>0</v>
      </c>
      <c r="AN1036" s="4">
        <f t="shared" si="135"/>
        <v>0</v>
      </c>
      <c r="AO1036" s="3"/>
      <c r="AP1036">
        <v>0</v>
      </c>
      <c r="AR1036" t="s">
        <v>0</v>
      </c>
      <c r="AT1036" s="2">
        <v>0.35199999999999998</v>
      </c>
      <c r="AU1036" s="1">
        <f t="shared" si="131"/>
        <v>0.340087023838125</v>
      </c>
      <c r="AV1036" s="1">
        <f t="shared" si="132"/>
        <v>0.24291930274151788</v>
      </c>
      <c r="AW1036" s="1">
        <f t="shared" si="133"/>
        <v>0.14575158164491073</v>
      </c>
    </row>
    <row r="1037" spans="1:49" x14ac:dyDescent="0.2">
      <c r="A1037">
        <v>1035</v>
      </c>
      <c r="B1037" t="s">
        <v>8791</v>
      </c>
      <c r="F1037" t="s">
        <v>8790</v>
      </c>
      <c r="G1037" t="s">
        <v>15</v>
      </c>
      <c r="H1037" t="s">
        <v>14</v>
      </c>
      <c r="I1037" t="s">
        <v>7997</v>
      </c>
      <c r="J1037">
        <v>60025555</v>
      </c>
      <c r="K1037" t="s">
        <v>878</v>
      </c>
      <c r="L1037" t="s">
        <v>877</v>
      </c>
      <c r="M1037" t="s">
        <v>141</v>
      </c>
      <c r="N1037">
        <v>4</v>
      </c>
      <c r="O1037" t="s">
        <v>8789</v>
      </c>
      <c r="P1037" t="s">
        <v>8788</v>
      </c>
      <c r="Q1037" t="s">
        <v>874</v>
      </c>
      <c r="R1037" s="7">
        <v>36892</v>
      </c>
      <c r="S1037" s="8">
        <f t="shared" si="128"/>
        <v>2001</v>
      </c>
      <c r="T1037" s="8">
        <v>2001</v>
      </c>
      <c r="U1037" s="8">
        <f t="shared" si="129"/>
        <v>21</v>
      </c>
      <c r="V1037" s="7">
        <v>37073</v>
      </c>
      <c r="W1037" t="s">
        <v>1021</v>
      </c>
      <c r="X1037" s="2">
        <v>0.21099999999999999</v>
      </c>
      <c r="Y1037" s="6">
        <f t="shared" si="134"/>
        <v>5.6325244921384904E-3</v>
      </c>
      <c r="AA1037">
        <v>9168516</v>
      </c>
      <c r="AB1037">
        <v>18936</v>
      </c>
      <c r="AD1037" t="s">
        <v>5</v>
      </c>
      <c r="AE1037" t="s">
        <v>1020</v>
      </c>
      <c r="AF1037">
        <v>7</v>
      </c>
      <c r="AH1037" t="s">
        <v>8787</v>
      </c>
      <c r="AI1037" t="s">
        <v>8786</v>
      </c>
      <c r="AJ1037" t="s">
        <v>8785</v>
      </c>
      <c r="AK1037" t="s">
        <v>8784</v>
      </c>
      <c r="AL1037">
        <v>2</v>
      </c>
      <c r="AM1037" s="5">
        <f t="shared" si="130"/>
        <v>9.5238095238095233E-2</v>
      </c>
      <c r="AN1037" s="4">
        <f t="shared" si="135"/>
        <v>1.4424550585095833E-4</v>
      </c>
      <c r="AO1037" s="3"/>
      <c r="AP1037">
        <v>0</v>
      </c>
      <c r="AR1037" t="s">
        <v>0</v>
      </c>
      <c r="AT1037" s="2">
        <v>0.52500000000000002</v>
      </c>
      <c r="AU1037" s="1">
        <f t="shared" si="131"/>
        <v>0.39860407962522304</v>
      </c>
      <c r="AV1037" s="1">
        <f t="shared" si="132"/>
        <v>0.28883849989947247</v>
      </c>
      <c r="AW1037" s="1">
        <f t="shared" si="133"/>
        <v>0.17907292017372178</v>
      </c>
    </row>
    <row r="1038" spans="1:49" x14ac:dyDescent="0.2">
      <c r="A1038">
        <v>1036</v>
      </c>
      <c r="B1038" t="s">
        <v>8783</v>
      </c>
      <c r="C1038" t="s">
        <v>8782</v>
      </c>
      <c r="F1038" t="s">
        <v>8781</v>
      </c>
      <c r="G1038" t="s">
        <v>15</v>
      </c>
      <c r="H1038" t="s">
        <v>14</v>
      </c>
      <c r="I1038" t="s">
        <v>8780</v>
      </c>
      <c r="J1038" t="s">
        <v>8779</v>
      </c>
      <c r="K1038" t="s">
        <v>8778</v>
      </c>
      <c r="L1038" t="s">
        <v>8777</v>
      </c>
      <c r="M1038" t="s">
        <v>1237</v>
      </c>
      <c r="N1038">
        <v>4</v>
      </c>
      <c r="O1038" t="s">
        <v>8776</v>
      </c>
      <c r="P1038" t="s">
        <v>8775</v>
      </c>
      <c r="Q1038" t="s">
        <v>8774</v>
      </c>
      <c r="R1038" s="7">
        <v>36892</v>
      </c>
      <c r="S1038" s="8">
        <f t="shared" si="128"/>
        <v>2001</v>
      </c>
      <c r="T1038" s="8">
        <v>2001</v>
      </c>
      <c r="U1038" s="8">
        <f t="shared" si="129"/>
        <v>21</v>
      </c>
      <c r="V1038" s="7">
        <v>37073</v>
      </c>
      <c r="W1038" t="s">
        <v>974</v>
      </c>
      <c r="X1038" s="2">
        <v>1.3720000000000001</v>
      </c>
      <c r="Y1038" s="6">
        <f t="shared" si="134"/>
        <v>3.662475641333654E-2</v>
      </c>
      <c r="AA1038">
        <v>189480</v>
      </c>
      <c r="AB1038">
        <v>17366</v>
      </c>
      <c r="AD1038" t="s">
        <v>5</v>
      </c>
      <c r="AE1038">
        <v>49</v>
      </c>
      <c r="AF1038">
        <v>7</v>
      </c>
      <c r="AH1038" t="s">
        <v>8773</v>
      </c>
      <c r="AI1038" t="s">
        <v>8772</v>
      </c>
      <c r="AJ1038" t="s">
        <v>8771</v>
      </c>
      <c r="AK1038" t="s">
        <v>8770</v>
      </c>
      <c r="AL1038">
        <v>30</v>
      </c>
      <c r="AM1038" s="5">
        <f t="shared" si="130"/>
        <v>1.4285714285714286</v>
      </c>
      <c r="AN1038" s="4">
        <f t="shared" si="135"/>
        <v>2.163682587764375E-3</v>
      </c>
      <c r="AO1038" s="3"/>
      <c r="AP1038">
        <v>0</v>
      </c>
      <c r="AQ1038" t="s">
        <v>119</v>
      </c>
      <c r="AR1038" t="s">
        <v>8769</v>
      </c>
      <c r="AS1038" t="s">
        <v>118</v>
      </c>
      <c r="AT1038" s="2" t="s">
        <v>19</v>
      </c>
      <c r="AU1038" s="1">
        <f t="shared" si="131"/>
        <v>2.6286434265664886</v>
      </c>
      <c r="AV1038" s="1">
        <f t="shared" si="132"/>
        <v>1.9394219500550456</v>
      </c>
      <c r="AW1038" s="1">
        <f t="shared" si="133"/>
        <v>1.2502004735436025</v>
      </c>
    </row>
    <row r="1039" spans="1:49" x14ac:dyDescent="0.2">
      <c r="A1039">
        <v>1037</v>
      </c>
      <c r="B1039" t="s">
        <v>8768</v>
      </c>
      <c r="F1039" t="s">
        <v>8767</v>
      </c>
      <c r="G1039" t="s">
        <v>15</v>
      </c>
      <c r="H1039" t="s">
        <v>14</v>
      </c>
      <c r="I1039" t="s">
        <v>8766</v>
      </c>
      <c r="J1039">
        <v>60018279</v>
      </c>
      <c r="K1039" t="s">
        <v>8765</v>
      </c>
      <c r="L1039" t="s">
        <v>8764</v>
      </c>
      <c r="M1039" t="s">
        <v>141</v>
      </c>
      <c r="N1039">
        <v>2</v>
      </c>
      <c r="O1039" t="s">
        <v>8763</v>
      </c>
      <c r="P1039" t="s">
        <v>8762</v>
      </c>
      <c r="Q1039" t="s">
        <v>8761</v>
      </c>
      <c r="R1039" s="7">
        <v>36892</v>
      </c>
      <c r="S1039" s="8">
        <f t="shared" si="128"/>
        <v>2001</v>
      </c>
      <c r="T1039" s="8">
        <v>2001</v>
      </c>
      <c r="U1039" s="8">
        <f t="shared" si="129"/>
        <v>21</v>
      </c>
      <c r="V1039" s="7">
        <v>37073</v>
      </c>
      <c r="W1039" t="s">
        <v>1021</v>
      </c>
      <c r="X1039" s="2">
        <v>0.21099999999999999</v>
      </c>
      <c r="Y1039" s="6">
        <f t="shared" si="134"/>
        <v>5.6325244921384904E-3</v>
      </c>
      <c r="AA1039">
        <v>9168516</v>
      </c>
      <c r="AB1039">
        <v>18936</v>
      </c>
      <c r="AD1039" t="s">
        <v>5</v>
      </c>
      <c r="AE1039" t="s">
        <v>1020</v>
      </c>
      <c r="AF1039">
        <v>7</v>
      </c>
      <c r="AH1039" t="s">
        <v>8760</v>
      </c>
      <c r="AI1039" t="s">
        <v>8759</v>
      </c>
      <c r="AJ1039" t="s">
        <v>8758</v>
      </c>
      <c r="AK1039" t="s">
        <v>8757</v>
      </c>
      <c r="AL1039">
        <v>1</v>
      </c>
      <c r="AM1039" s="5">
        <f t="shared" si="130"/>
        <v>4.7619047619047616E-2</v>
      </c>
      <c r="AN1039" s="4">
        <f t="shared" si="135"/>
        <v>7.2122752925479164E-5</v>
      </c>
      <c r="AO1039" s="3"/>
      <c r="AP1039">
        <v>0</v>
      </c>
      <c r="AR1039" t="s">
        <v>0</v>
      </c>
      <c r="AT1039" s="2">
        <v>0.52500000000000002</v>
      </c>
      <c r="AU1039" s="1">
        <f t="shared" si="131"/>
        <v>0.39644039703745865</v>
      </c>
      <c r="AV1039" s="1">
        <f t="shared" si="132"/>
        <v>0.28523236225319848</v>
      </c>
      <c r="AW1039" s="1">
        <f t="shared" si="133"/>
        <v>0.17402432746893826</v>
      </c>
    </row>
    <row r="1040" spans="1:49" x14ac:dyDescent="0.2">
      <c r="A1040">
        <v>1038</v>
      </c>
      <c r="B1040" t="s">
        <v>8756</v>
      </c>
      <c r="C1040" t="s">
        <v>8755</v>
      </c>
      <c r="F1040" t="s">
        <v>8754</v>
      </c>
      <c r="G1040" t="s">
        <v>15</v>
      </c>
      <c r="H1040" t="s">
        <v>14</v>
      </c>
      <c r="I1040" t="s">
        <v>8753</v>
      </c>
      <c r="J1040" t="s">
        <v>8752</v>
      </c>
      <c r="K1040" t="s">
        <v>8751</v>
      </c>
      <c r="L1040" t="s">
        <v>8750</v>
      </c>
      <c r="M1040" t="s">
        <v>8749</v>
      </c>
      <c r="N1040">
        <v>5</v>
      </c>
      <c r="O1040" t="s">
        <v>8748</v>
      </c>
      <c r="P1040" t="s">
        <v>8747</v>
      </c>
      <c r="Q1040" t="s">
        <v>8746</v>
      </c>
      <c r="R1040" s="7">
        <v>36892</v>
      </c>
      <c r="S1040" s="8">
        <f t="shared" si="128"/>
        <v>2001</v>
      </c>
      <c r="T1040" s="8">
        <v>2001</v>
      </c>
      <c r="U1040" s="8">
        <f t="shared" si="129"/>
        <v>21</v>
      </c>
      <c r="V1040" s="7">
        <v>37073</v>
      </c>
      <c r="W1040" t="s">
        <v>974</v>
      </c>
      <c r="X1040" s="2">
        <v>1.3720000000000001</v>
      </c>
      <c r="Y1040" s="6">
        <f t="shared" si="134"/>
        <v>3.662475641333654E-2</v>
      </c>
      <c r="AA1040">
        <v>189480</v>
      </c>
      <c r="AB1040">
        <v>17366</v>
      </c>
      <c r="AD1040" t="s">
        <v>5</v>
      </c>
      <c r="AE1040">
        <v>49</v>
      </c>
      <c r="AF1040">
        <v>7</v>
      </c>
      <c r="AH1040" t="s">
        <v>8745</v>
      </c>
      <c r="AI1040" t="s">
        <v>8744</v>
      </c>
      <c r="AJ1040" t="s">
        <v>8743</v>
      </c>
      <c r="AK1040" t="s">
        <v>8742</v>
      </c>
      <c r="AL1040">
        <v>8</v>
      </c>
      <c r="AM1040" s="5">
        <f t="shared" si="130"/>
        <v>0.38095238095238093</v>
      </c>
      <c r="AN1040" s="4">
        <f t="shared" si="135"/>
        <v>5.7698202340383331E-4</v>
      </c>
      <c r="AO1040" s="3"/>
      <c r="AP1040">
        <v>0</v>
      </c>
      <c r="AQ1040" t="s">
        <v>8741</v>
      </c>
      <c r="AR1040" t="s">
        <v>8740</v>
      </c>
      <c r="AS1040" t="s">
        <v>8739</v>
      </c>
      <c r="AT1040" s="2" t="s">
        <v>19</v>
      </c>
      <c r="AU1040" s="1">
        <f t="shared" si="131"/>
        <v>2.5810424096356726</v>
      </c>
      <c r="AV1040" s="1">
        <f t="shared" si="132"/>
        <v>1.8600869218370186</v>
      </c>
      <c r="AW1040" s="1">
        <f t="shared" si="133"/>
        <v>1.1391314340383647</v>
      </c>
    </row>
    <row r="1041" spans="1:49" x14ac:dyDescent="0.2">
      <c r="A1041">
        <v>1039</v>
      </c>
      <c r="B1041" t="s">
        <v>8738</v>
      </c>
      <c r="C1041" t="s">
        <v>8737</v>
      </c>
      <c r="F1041" t="s">
        <v>8736</v>
      </c>
      <c r="G1041" t="s">
        <v>15</v>
      </c>
      <c r="H1041" t="s">
        <v>14</v>
      </c>
      <c r="I1041" t="s">
        <v>8735</v>
      </c>
      <c r="J1041" t="s">
        <v>8734</v>
      </c>
      <c r="K1041" t="s">
        <v>8733</v>
      </c>
      <c r="L1041" t="s">
        <v>8732</v>
      </c>
      <c r="M1041" t="s">
        <v>8731</v>
      </c>
      <c r="N1041">
        <v>3</v>
      </c>
      <c r="O1041" t="s">
        <v>8730</v>
      </c>
      <c r="P1041" t="s">
        <v>8729</v>
      </c>
      <c r="Q1041" t="s">
        <v>8728</v>
      </c>
      <c r="R1041" s="7">
        <v>36892</v>
      </c>
      <c r="S1041" s="8">
        <f t="shared" si="128"/>
        <v>2001</v>
      </c>
      <c r="T1041" s="8">
        <v>2001</v>
      </c>
      <c r="U1041" s="8">
        <f t="shared" si="129"/>
        <v>21</v>
      </c>
      <c r="V1041" s="7" t="s">
        <v>8703</v>
      </c>
      <c r="W1041" t="s">
        <v>3789</v>
      </c>
      <c r="X1041" s="2">
        <v>0.33800000000000002</v>
      </c>
      <c r="Y1041" s="6">
        <f t="shared" si="134"/>
        <v>9.0227169589706634E-3</v>
      </c>
      <c r="AA1041">
        <v>34347</v>
      </c>
      <c r="AB1041">
        <v>17722</v>
      </c>
      <c r="AC1041">
        <v>19589395</v>
      </c>
      <c r="AD1041" t="s">
        <v>5</v>
      </c>
      <c r="AE1041">
        <v>56</v>
      </c>
      <c r="AF1041" s="10">
        <v>44415</v>
      </c>
      <c r="AH1041" t="s">
        <v>8727</v>
      </c>
      <c r="AI1041" t="s">
        <v>8726</v>
      </c>
      <c r="AJ1041" t="s">
        <v>8725</v>
      </c>
      <c r="AK1041" t="s">
        <v>8724</v>
      </c>
      <c r="AL1041">
        <v>39</v>
      </c>
      <c r="AM1041" s="5">
        <f t="shared" si="130"/>
        <v>1.8571428571428572</v>
      </c>
      <c r="AN1041" s="4">
        <f t="shared" si="135"/>
        <v>2.8127873640936877E-3</v>
      </c>
      <c r="AO1041" s="3"/>
      <c r="AP1041">
        <v>0</v>
      </c>
      <c r="AR1041" t="s">
        <v>0</v>
      </c>
      <c r="AT1041" s="2" t="s">
        <v>19</v>
      </c>
      <c r="AU1041" s="1">
        <f t="shared" si="131"/>
        <v>0.71597380805075694</v>
      </c>
      <c r="AV1041" s="1">
        <f t="shared" si="132"/>
        <v>0.5917752161532176</v>
      </c>
      <c r="AW1041" s="1">
        <f t="shared" si="133"/>
        <v>0.46757662425567798</v>
      </c>
    </row>
    <row r="1042" spans="1:49" x14ac:dyDescent="0.2">
      <c r="A1042">
        <v>1040</v>
      </c>
      <c r="B1042" t="s">
        <v>8723</v>
      </c>
      <c r="C1042" t="s">
        <v>8722</v>
      </c>
      <c r="F1042" t="s">
        <v>8721</v>
      </c>
      <c r="G1042" t="s">
        <v>15</v>
      </c>
      <c r="H1042" t="s">
        <v>14</v>
      </c>
      <c r="I1042" t="s">
        <v>8720</v>
      </c>
      <c r="J1042">
        <v>60022381</v>
      </c>
      <c r="K1042" t="s">
        <v>8719</v>
      </c>
      <c r="L1042" t="s">
        <v>470</v>
      </c>
      <c r="M1042" t="s">
        <v>469</v>
      </c>
      <c r="N1042">
        <v>2</v>
      </c>
      <c r="O1042" t="s">
        <v>8718</v>
      </c>
      <c r="P1042" t="s">
        <v>8717</v>
      </c>
      <c r="Q1042" t="s">
        <v>8716</v>
      </c>
      <c r="R1042" s="7">
        <v>36892</v>
      </c>
      <c r="S1042" s="8">
        <f t="shared" si="128"/>
        <v>2001</v>
      </c>
      <c r="T1042" s="8">
        <v>2001</v>
      </c>
      <c r="U1042" s="8">
        <f t="shared" si="129"/>
        <v>21</v>
      </c>
      <c r="V1042" s="7" t="s">
        <v>8703</v>
      </c>
      <c r="W1042" t="s">
        <v>3429</v>
      </c>
      <c r="X1042" s="2">
        <v>0.371</v>
      </c>
      <c r="Y1042" s="6">
        <f t="shared" si="134"/>
        <v>9.9036331117695747E-3</v>
      </c>
      <c r="AA1042">
        <v>486604</v>
      </c>
      <c r="AB1042">
        <v>28580</v>
      </c>
      <c r="AD1042" t="s">
        <v>5</v>
      </c>
      <c r="AE1042">
        <v>36</v>
      </c>
      <c r="AF1042">
        <v>4</v>
      </c>
      <c r="AH1042" t="s">
        <v>8715</v>
      </c>
      <c r="AI1042" t="s">
        <v>8714</v>
      </c>
      <c r="AK1042" t="s">
        <v>8713</v>
      </c>
      <c r="AL1042">
        <v>12</v>
      </c>
      <c r="AM1042" s="5">
        <f t="shared" si="130"/>
        <v>0.5714285714285714</v>
      </c>
      <c r="AN1042" s="4">
        <f t="shared" si="135"/>
        <v>8.6547303510574997E-4</v>
      </c>
      <c r="AO1042" s="3"/>
      <c r="AP1042">
        <v>0</v>
      </c>
      <c r="AR1042" t="s">
        <v>0</v>
      </c>
      <c r="AT1042" s="2">
        <v>1.431</v>
      </c>
      <c r="AU1042" s="1">
        <f t="shared" si="131"/>
        <v>0.71921850887704275</v>
      </c>
      <c r="AV1042" s="1">
        <f t="shared" si="132"/>
        <v>0.53845530734376623</v>
      </c>
      <c r="AW1042" s="1">
        <f t="shared" si="133"/>
        <v>0.35769210581048977</v>
      </c>
    </row>
    <row r="1043" spans="1:49" x14ac:dyDescent="0.2">
      <c r="A1043">
        <v>1041</v>
      </c>
      <c r="B1043" t="s">
        <v>8712</v>
      </c>
      <c r="C1043" t="s">
        <v>8711</v>
      </c>
      <c r="F1043" t="s">
        <v>8710</v>
      </c>
      <c r="G1043" t="s">
        <v>15</v>
      </c>
      <c r="H1043" t="s">
        <v>14</v>
      </c>
      <c r="I1043" t="s">
        <v>8709</v>
      </c>
      <c r="J1043">
        <v>60025383</v>
      </c>
      <c r="K1043" t="s">
        <v>8708</v>
      </c>
      <c r="L1043" t="s">
        <v>8707</v>
      </c>
      <c r="M1043" t="s">
        <v>2604</v>
      </c>
      <c r="N1043">
        <v>2</v>
      </c>
      <c r="O1043" t="s">
        <v>8706</v>
      </c>
      <c r="P1043" t="s">
        <v>8705</v>
      </c>
      <c r="Q1043" t="s">
        <v>8704</v>
      </c>
      <c r="R1043" s="7">
        <v>36892</v>
      </c>
      <c r="S1043" s="8">
        <f t="shared" si="128"/>
        <v>2001</v>
      </c>
      <c r="T1043" s="8">
        <v>2001</v>
      </c>
      <c r="U1043" s="8">
        <f t="shared" si="129"/>
        <v>21</v>
      </c>
      <c r="V1043" s="7" t="s">
        <v>8703</v>
      </c>
      <c r="W1043" t="s">
        <v>3429</v>
      </c>
      <c r="X1043" s="2">
        <v>0.371</v>
      </c>
      <c r="Y1043" s="6">
        <f t="shared" si="134"/>
        <v>9.9036331117695747E-3</v>
      </c>
      <c r="AA1043">
        <v>486604</v>
      </c>
      <c r="AB1043">
        <v>28580</v>
      </c>
      <c r="AD1043" t="s">
        <v>5</v>
      </c>
      <c r="AE1043">
        <v>36</v>
      </c>
      <c r="AF1043">
        <v>4</v>
      </c>
      <c r="AH1043" t="s">
        <v>8702</v>
      </c>
      <c r="AI1043" t="s">
        <v>8701</v>
      </c>
      <c r="AK1043" t="s">
        <v>8700</v>
      </c>
      <c r="AL1043">
        <v>12</v>
      </c>
      <c r="AM1043" s="5">
        <f t="shared" si="130"/>
        <v>0.5714285714285714</v>
      </c>
      <c r="AN1043" s="4">
        <f t="shared" si="135"/>
        <v>8.6547303510574997E-4</v>
      </c>
      <c r="AO1043" s="3"/>
      <c r="AP1043">
        <v>0</v>
      </c>
      <c r="AR1043" t="s">
        <v>0</v>
      </c>
      <c r="AT1043" s="2">
        <v>1.431</v>
      </c>
      <c r="AU1043" s="1">
        <f t="shared" si="131"/>
        <v>0.71921850887704275</v>
      </c>
      <c r="AV1043" s="1">
        <f t="shared" si="132"/>
        <v>0.53845530734376623</v>
      </c>
      <c r="AW1043" s="1">
        <f t="shared" si="133"/>
        <v>0.35769210581048977</v>
      </c>
    </row>
    <row r="1044" spans="1:49" x14ac:dyDescent="0.2">
      <c r="A1044">
        <v>1042</v>
      </c>
      <c r="B1044" t="s">
        <v>8699</v>
      </c>
      <c r="C1044" t="s">
        <v>8698</v>
      </c>
      <c r="F1044" t="s">
        <v>8697</v>
      </c>
      <c r="G1044" t="s">
        <v>15</v>
      </c>
      <c r="H1044" t="s">
        <v>14</v>
      </c>
      <c r="I1044" t="s">
        <v>8696</v>
      </c>
      <c r="J1044" t="s">
        <v>8695</v>
      </c>
      <c r="K1044" t="s">
        <v>8694</v>
      </c>
      <c r="L1044" t="s">
        <v>8693</v>
      </c>
      <c r="M1044" t="s">
        <v>1237</v>
      </c>
      <c r="N1044">
        <v>3</v>
      </c>
      <c r="O1044" t="s">
        <v>8692</v>
      </c>
      <c r="P1044" t="s">
        <v>8691</v>
      </c>
      <c r="Q1044" t="s">
        <v>8690</v>
      </c>
      <c r="R1044" s="7">
        <v>36892</v>
      </c>
      <c r="S1044" s="8">
        <f t="shared" si="128"/>
        <v>2001</v>
      </c>
      <c r="T1044" s="8">
        <v>2001</v>
      </c>
      <c r="U1044" s="8">
        <f t="shared" si="129"/>
        <v>21</v>
      </c>
      <c r="V1044" s="7" t="s">
        <v>320</v>
      </c>
      <c r="W1044" t="s">
        <v>8689</v>
      </c>
      <c r="X1044" s="2">
        <v>0.33</v>
      </c>
      <c r="Y1044" s="6">
        <f t="shared" si="134"/>
        <v>8.8091615279891101E-3</v>
      </c>
      <c r="AA1044">
        <v>7328818</v>
      </c>
      <c r="AB1044">
        <v>20622</v>
      </c>
      <c r="AD1044" t="s">
        <v>5</v>
      </c>
      <c r="AE1044">
        <v>25</v>
      </c>
      <c r="AF1044">
        <v>4</v>
      </c>
      <c r="AH1044" t="s">
        <v>8688</v>
      </c>
      <c r="AI1044" t="s">
        <v>8687</v>
      </c>
      <c r="AK1044" t="s">
        <v>8686</v>
      </c>
      <c r="AL1044">
        <v>58</v>
      </c>
      <c r="AM1044" s="5">
        <f t="shared" si="130"/>
        <v>2.7619047619047619</v>
      </c>
      <c r="AN1044" s="4">
        <f t="shared" si="135"/>
        <v>4.1831196696777914E-3</v>
      </c>
      <c r="AO1044" s="3"/>
      <c r="AP1044">
        <v>0</v>
      </c>
      <c r="AR1044" t="s">
        <v>0</v>
      </c>
      <c r="AT1044" s="2">
        <v>1.167</v>
      </c>
      <c r="AU1044" s="1">
        <f t="shared" si="131"/>
        <v>0.74213489704957147</v>
      </c>
      <c r="AV1044" s="1">
        <f t="shared" si="132"/>
        <v>0.64961405988334509</v>
      </c>
      <c r="AW1044" s="1">
        <f t="shared" si="133"/>
        <v>0.5570932227171187</v>
      </c>
    </row>
    <row r="1045" spans="1:49" x14ac:dyDescent="0.2">
      <c r="A1045">
        <v>1043</v>
      </c>
      <c r="B1045" t="s">
        <v>8685</v>
      </c>
      <c r="C1045" t="s">
        <v>8684</v>
      </c>
      <c r="F1045" t="s">
        <v>1699</v>
      </c>
      <c r="G1045" t="s">
        <v>15</v>
      </c>
      <c r="H1045" t="s">
        <v>14</v>
      </c>
      <c r="I1045" t="s">
        <v>1698</v>
      </c>
      <c r="J1045">
        <v>100399715</v>
      </c>
      <c r="K1045" t="s">
        <v>1697</v>
      </c>
      <c r="L1045" t="s">
        <v>1696</v>
      </c>
      <c r="M1045" t="s">
        <v>10</v>
      </c>
      <c r="N1045">
        <v>6</v>
      </c>
      <c r="O1045" t="s">
        <v>8683</v>
      </c>
      <c r="P1045" t="s">
        <v>8682</v>
      </c>
      <c r="Q1045" t="s">
        <v>1693</v>
      </c>
      <c r="R1045" s="7">
        <v>36892</v>
      </c>
      <c r="S1045" s="8">
        <f t="shared" si="128"/>
        <v>2001</v>
      </c>
      <c r="T1045" s="8">
        <v>2001</v>
      </c>
      <c r="U1045" s="8">
        <f t="shared" si="129"/>
        <v>21</v>
      </c>
      <c r="V1045" s="7">
        <v>37073</v>
      </c>
      <c r="W1045" t="s">
        <v>8681</v>
      </c>
      <c r="X1045" s="2">
        <v>0.35699999999999998</v>
      </c>
      <c r="Y1045" s="6">
        <f t="shared" si="134"/>
        <v>9.5299111075518531E-3</v>
      </c>
      <c r="AA1045">
        <v>913286</v>
      </c>
      <c r="AB1045">
        <v>12316</v>
      </c>
      <c r="AD1045" t="s">
        <v>5</v>
      </c>
      <c r="AE1045">
        <v>40</v>
      </c>
      <c r="AF1045">
        <v>7</v>
      </c>
      <c r="AH1045" t="s">
        <v>8680</v>
      </c>
      <c r="AI1045" t="s">
        <v>8679</v>
      </c>
      <c r="AJ1045" t="s">
        <v>8678</v>
      </c>
      <c r="AK1045" t="s">
        <v>8677</v>
      </c>
      <c r="AL1045">
        <v>2</v>
      </c>
      <c r="AM1045" s="5">
        <f t="shared" si="130"/>
        <v>9.5238095238095233E-2</v>
      </c>
      <c r="AN1045" s="4">
        <f t="shared" si="135"/>
        <v>1.4424550585095833E-4</v>
      </c>
      <c r="AO1045" s="3"/>
      <c r="AP1045">
        <v>0</v>
      </c>
      <c r="AR1045" t="s">
        <v>0</v>
      </c>
      <c r="AT1045" s="2">
        <v>1.0840000000000001</v>
      </c>
      <c r="AU1045" s="1">
        <f t="shared" si="131"/>
        <v>0.67142114270415842</v>
      </c>
      <c r="AV1045" s="1">
        <f t="shared" si="132"/>
        <v>0.48370783067014056</v>
      </c>
      <c r="AW1045" s="1">
        <f t="shared" si="133"/>
        <v>0.29599451863612264</v>
      </c>
    </row>
    <row r="1046" spans="1:49" x14ac:dyDescent="0.2">
      <c r="A1046">
        <v>1044</v>
      </c>
      <c r="B1046" t="s">
        <v>8676</v>
      </c>
      <c r="C1046" t="s">
        <v>8675</v>
      </c>
      <c r="D1046" t="s">
        <v>8674</v>
      </c>
      <c r="F1046" t="s">
        <v>8673</v>
      </c>
      <c r="G1046" t="s">
        <v>15</v>
      </c>
      <c r="H1046" t="s">
        <v>14</v>
      </c>
      <c r="I1046" t="s">
        <v>8672</v>
      </c>
      <c r="J1046">
        <v>60022995</v>
      </c>
      <c r="K1046" t="s">
        <v>8671</v>
      </c>
      <c r="L1046" t="s">
        <v>8670</v>
      </c>
      <c r="M1046" t="s">
        <v>339</v>
      </c>
      <c r="N1046">
        <v>3</v>
      </c>
      <c r="O1046" t="s">
        <v>8669</v>
      </c>
      <c r="P1046" t="s">
        <v>8668</v>
      </c>
      <c r="Q1046" t="s">
        <v>8667</v>
      </c>
      <c r="R1046" s="7">
        <v>36892</v>
      </c>
      <c r="S1046" s="8">
        <f t="shared" si="128"/>
        <v>2001</v>
      </c>
      <c r="T1046" s="8">
        <v>2001</v>
      </c>
      <c r="U1046" s="8">
        <f t="shared" si="129"/>
        <v>21</v>
      </c>
      <c r="V1046" s="7">
        <v>37073</v>
      </c>
      <c r="W1046" t="s">
        <v>8666</v>
      </c>
      <c r="X1046" s="2">
        <v>0.90400000000000003</v>
      </c>
      <c r="Y1046" s="6">
        <f t="shared" si="134"/>
        <v>2.4131763700915621E-2</v>
      </c>
      <c r="AA1046">
        <v>2578972</v>
      </c>
      <c r="AB1046">
        <v>24537</v>
      </c>
      <c r="AD1046" t="s">
        <v>5</v>
      </c>
      <c r="AE1046">
        <v>142</v>
      </c>
      <c r="AF1046">
        <v>144</v>
      </c>
      <c r="AH1046" t="s">
        <v>8665</v>
      </c>
      <c r="AI1046" t="s">
        <v>8664</v>
      </c>
      <c r="AJ1046" t="s">
        <v>8663</v>
      </c>
      <c r="AK1046" t="s">
        <v>8662</v>
      </c>
      <c r="AL1046">
        <v>23</v>
      </c>
      <c r="AM1046" s="5">
        <f t="shared" si="130"/>
        <v>1.0952380952380953</v>
      </c>
      <c r="AN1046" s="4">
        <f t="shared" si="135"/>
        <v>1.658823317286021E-3</v>
      </c>
      <c r="AO1046" s="3"/>
      <c r="AP1046">
        <v>0</v>
      </c>
      <c r="AR1046" t="s">
        <v>0</v>
      </c>
      <c r="AT1046" s="2" t="s">
        <v>19</v>
      </c>
      <c r="AU1046" s="1">
        <f t="shared" si="131"/>
        <v>1.7389881585826741</v>
      </c>
      <c r="AV1046" s="1">
        <f t="shared" si="132"/>
        <v>1.289529350910082</v>
      </c>
      <c r="AW1046" s="1">
        <f t="shared" si="133"/>
        <v>0.84007054323749009</v>
      </c>
    </row>
    <row r="1047" spans="1:49" x14ac:dyDescent="0.2">
      <c r="A1047">
        <v>1045</v>
      </c>
      <c r="B1047" t="s">
        <v>8661</v>
      </c>
      <c r="C1047" t="s">
        <v>8660</v>
      </c>
      <c r="D1047" t="s">
        <v>8659</v>
      </c>
      <c r="F1047" t="s">
        <v>8658</v>
      </c>
      <c r="G1047" t="s">
        <v>15</v>
      </c>
      <c r="H1047" t="s">
        <v>14</v>
      </c>
      <c r="I1047" t="s">
        <v>8657</v>
      </c>
      <c r="J1047">
        <v>60025858</v>
      </c>
      <c r="K1047" t="s">
        <v>8410</v>
      </c>
      <c r="L1047" t="s">
        <v>8409</v>
      </c>
      <c r="M1047" t="s">
        <v>552</v>
      </c>
      <c r="N1047">
        <v>3</v>
      </c>
      <c r="O1047" t="s">
        <v>8656</v>
      </c>
      <c r="P1047" t="s">
        <v>8655</v>
      </c>
      <c r="Q1047" t="s">
        <v>8654</v>
      </c>
      <c r="R1047" s="7">
        <v>36892</v>
      </c>
      <c r="S1047" s="8">
        <f t="shared" ref="S1047:S1110" si="136">YEAR(R1047)</f>
        <v>2001</v>
      </c>
      <c r="T1047" s="8">
        <v>2001</v>
      </c>
      <c r="U1047" s="8">
        <f t="shared" ref="U1047:U1110" si="137">2022-T1047</f>
        <v>21</v>
      </c>
      <c r="V1047" s="7">
        <v>37073</v>
      </c>
      <c r="W1047" t="s">
        <v>8653</v>
      </c>
      <c r="X1047" s="2">
        <v>0.627</v>
      </c>
      <c r="Y1047" s="6">
        <f t="shared" si="134"/>
        <v>1.6737406903179305E-2</v>
      </c>
      <c r="AA1047">
        <v>9269851</v>
      </c>
      <c r="AB1047">
        <v>28435</v>
      </c>
      <c r="AD1047" t="s">
        <v>5</v>
      </c>
      <c r="AE1047">
        <v>47</v>
      </c>
      <c r="AF1047" s="10">
        <v>44289</v>
      </c>
      <c r="AH1047" t="s">
        <v>8652</v>
      </c>
      <c r="AI1047" t="s">
        <v>8651</v>
      </c>
      <c r="AJ1047" t="s">
        <v>8650</v>
      </c>
      <c r="AK1047" t="s">
        <v>8649</v>
      </c>
      <c r="AL1047">
        <v>79</v>
      </c>
      <c r="AM1047" s="5">
        <f t="shared" ref="AM1047:AM1110" si="138">AL1047/U1047</f>
        <v>3.7619047619047619</v>
      </c>
      <c r="AN1047" s="4">
        <f t="shared" si="135"/>
        <v>5.6976974811128542E-3</v>
      </c>
      <c r="AO1047" s="3"/>
      <c r="AP1047">
        <v>0</v>
      </c>
      <c r="AR1047" t="s">
        <v>0</v>
      </c>
      <c r="AT1047" s="2">
        <v>2.121</v>
      </c>
      <c r="AU1047" s="1">
        <f t="shared" ref="AU1047:AU1110" si="139">(Y1047*0.7+AN1047*0.3)*100</f>
        <v>1.342549407655937</v>
      </c>
      <c r="AV1047" s="1">
        <f t="shared" ref="AV1047:AV1110" si="140">(Y1047*0.5+AN1047*0.5)*100</f>
        <v>1.1217552192146079</v>
      </c>
      <c r="AW1047" s="1">
        <f t="shared" ref="AW1047:AW1110" si="141">(Y1047*0.3+AN1047*0.7)*100</f>
        <v>0.90096103077327883</v>
      </c>
    </row>
    <row r="1048" spans="1:49" x14ac:dyDescent="0.2">
      <c r="A1048">
        <v>1046</v>
      </c>
      <c r="B1048" t="s">
        <v>8648</v>
      </c>
      <c r="C1048" t="s">
        <v>8647</v>
      </c>
      <c r="F1048" t="s">
        <v>8646</v>
      </c>
      <c r="G1048" t="s">
        <v>15</v>
      </c>
      <c r="H1048" t="s">
        <v>14</v>
      </c>
      <c r="I1048" t="s">
        <v>8645</v>
      </c>
      <c r="J1048">
        <v>60003674</v>
      </c>
      <c r="K1048" t="s">
        <v>8644</v>
      </c>
      <c r="L1048" t="s">
        <v>783</v>
      </c>
      <c r="M1048" t="s">
        <v>782</v>
      </c>
      <c r="N1048">
        <v>2</v>
      </c>
      <c r="O1048" t="s">
        <v>8643</v>
      </c>
      <c r="P1048" t="s">
        <v>8642</v>
      </c>
      <c r="Q1048" t="s">
        <v>8641</v>
      </c>
      <c r="R1048" s="7">
        <v>36892</v>
      </c>
      <c r="S1048" s="8">
        <f t="shared" si="136"/>
        <v>2001</v>
      </c>
      <c r="T1048" s="8">
        <v>2001</v>
      </c>
      <c r="U1048" s="8">
        <f t="shared" si="137"/>
        <v>21</v>
      </c>
      <c r="V1048" s="7" t="s">
        <v>8640</v>
      </c>
      <c r="W1048" t="s">
        <v>718</v>
      </c>
      <c r="X1048" s="2">
        <v>2.137</v>
      </c>
      <c r="Y1048" s="6">
        <f t="shared" si="134"/>
        <v>5.7045994500947654E-2</v>
      </c>
      <c r="AA1048">
        <v>46361</v>
      </c>
      <c r="AB1048">
        <v>26750</v>
      </c>
      <c r="AD1048" t="s">
        <v>5</v>
      </c>
      <c r="AE1048">
        <v>372</v>
      </c>
      <c r="AF1048">
        <v>2</v>
      </c>
      <c r="AH1048" t="s">
        <v>8639</v>
      </c>
      <c r="AI1048" t="s">
        <v>8638</v>
      </c>
      <c r="AJ1048" t="s">
        <v>8637</v>
      </c>
      <c r="AK1048" t="s">
        <v>8636</v>
      </c>
      <c r="AL1048">
        <v>21</v>
      </c>
      <c r="AM1048" s="5">
        <f t="shared" si="138"/>
        <v>1</v>
      </c>
      <c r="AN1048" s="4">
        <f t="shared" si="135"/>
        <v>1.5145778114350624E-3</v>
      </c>
      <c r="AO1048" s="3"/>
      <c r="AP1048">
        <v>1</v>
      </c>
      <c r="AR1048" t="s">
        <v>0</v>
      </c>
      <c r="AT1048" s="2" t="s">
        <v>19</v>
      </c>
      <c r="AU1048" s="1">
        <f t="shared" si="139"/>
        <v>4.0386569494093871</v>
      </c>
      <c r="AV1048" s="1">
        <f t="shared" si="140"/>
        <v>2.928028615619136</v>
      </c>
      <c r="AW1048" s="1">
        <f t="shared" si="141"/>
        <v>1.8174002818288837</v>
      </c>
    </row>
    <row r="1049" spans="1:49" x14ac:dyDescent="0.2">
      <c r="A1049">
        <v>1047</v>
      </c>
      <c r="B1049" t="s">
        <v>8635</v>
      </c>
      <c r="C1049" t="s">
        <v>8634</v>
      </c>
      <c r="F1049" t="s">
        <v>8633</v>
      </c>
      <c r="G1049" t="s">
        <v>15</v>
      </c>
      <c r="H1049" t="s">
        <v>14</v>
      </c>
      <c r="I1049" t="s">
        <v>8632</v>
      </c>
      <c r="J1049" t="s">
        <v>8631</v>
      </c>
      <c r="K1049" t="s">
        <v>8630</v>
      </c>
      <c r="L1049" t="s">
        <v>8629</v>
      </c>
      <c r="M1049" t="s">
        <v>5725</v>
      </c>
      <c r="N1049">
        <v>8</v>
      </c>
      <c r="O1049" t="s">
        <v>8628</v>
      </c>
      <c r="P1049" t="s">
        <v>8627</v>
      </c>
      <c r="Q1049" t="s">
        <v>8626</v>
      </c>
      <c r="R1049" s="7">
        <v>36892</v>
      </c>
      <c r="S1049" s="8">
        <f t="shared" si="136"/>
        <v>2001</v>
      </c>
      <c r="T1049" s="8">
        <v>2001</v>
      </c>
      <c r="U1049" s="8">
        <f t="shared" si="137"/>
        <v>21</v>
      </c>
      <c r="V1049" s="7" t="s">
        <v>8625</v>
      </c>
      <c r="W1049" t="s">
        <v>718</v>
      </c>
      <c r="X1049" s="2">
        <v>2.137</v>
      </c>
      <c r="Y1049" s="6">
        <f t="shared" si="134"/>
        <v>5.7045994500947654E-2</v>
      </c>
      <c r="AA1049">
        <v>46361</v>
      </c>
      <c r="AB1049">
        <v>26750</v>
      </c>
      <c r="AD1049" t="s">
        <v>5</v>
      </c>
      <c r="AE1049">
        <v>372</v>
      </c>
      <c r="AF1049">
        <v>1</v>
      </c>
      <c r="AH1049" s="9">
        <v>44409</v>
      </c>
      <c r="AI1049" t="s">
        <v>8624</v>
      </c>
      <c r="AJ1049" t="s">
        <v>8623</v>
      </c>
      <c r="AK1049" t="s">
        <v>8622</v>
      </c>
      <c r="AL1049">
        <v>45</v>
      </c>
      <c r="AM1049" s="5">
        <f t="shared" si="138"/>
        <v>2.1428571428571428</v>
      </c>
      <c r="AN1049" s="4">
        <f t="shared" si="135"/>
        <v>3.2455238816465623E-3</v>
      </c>
      <c r="AO1049" s="3"/>
      <c r="AP1049">
        <v>1</v>
      </c>
      <c r="AR1049" t="s">
        <v>0</v>
      </c>
      <c r="AT1049" s="2" t="s">
        <v>19</v>
      </c>
      <c r="AU1049" s="1">
        <f t="shared" si="139"/>
        <v>4.0905853315157321</v>
      </c>
      <c r="AV1049" s="1">
        <f t="shared" si="140"/>
        <v>3.0145759191297108</v>
      </c>
      <c r="AW1049" s="1">
        <f t="shared" si="141"/>
        <v>1.9385665067436886</v>
      </c>
    </row>
    <row r="1050" spans="1:49" x14ac:dyDescent="0.2">
      <c r="A1050">
        <v>1048</v>
      </c>
      <c r="B1050" t="s">
        <v>8621</v>
      </c>
      <c r="C1050" t="s">
        <v>8620</v>
      </c>
      <c r="F1050" t="s">
        <v>8619</v>
      </c>
      <c r="G1050" t="s">
        <v>15</v>
      </c>
      <c r="H1050" t="s">
        <v>14</v>
      </c>
      <c r="I1050" t="s">
        <v>8618</v>
      </c>
      <c r="J1050">
        <v>60032315</v>
      </c>
      <c r="K1050" t="s">
        <v>1026</v>
      </c>
      <c r="L1050" t="s">
        <v>1025</v>
      </c>
      <c r="M1050" t="s">
        <v>141</v>
      </c>
      <c r="N1050">
        <v>1</v>
      </c>
      <c r="O1050" t="s">
        <v>8617</v>
      </c>
      <c r="P1050">
        <v>55364183700</v>
      </c>
      <c r="Q1050">
        <v>60032315</v>
      </c>
      <c r="R1050" s="7">
        <v>36892</v>
      </c>
      <c r="S1050" s="8">
        <f t="shared" si="136"/>
        <v>2001</v>
      </c>
      <c r="T1050" s="8">
        <v>2001</v>
      </c>
      <c r="U1050" s="8">
        <f t="shared" si="137"/>
        <v>21</v>
      </c>
      <c r="V1050" s="7">
        <v>37043</v>
      </c>
      <c r="W1050" t="s">
        <v>913</v>
      </c>
      <c r="X1050" s="2">
        <v>0.30199999999999999</v>
      </c>
      <c r="Y1050" s="6">
        <f t="shared" si="134"/>
        <v>8.0617175195536687E-3</v>
      </c>
      <c r="AA1050">
        <v>9296212</v>
      </c>
      <c r="AB1050">
        <v>20725</v>
      </c>
      <c r="AD1050" t="s">
        <v>5</v>
      </c>
      <c r="AE1050">
        <v>17</v>
      </c>
      <c r="AF1050" s="10">
        <v>44257</v>
      </c>
      <c r="AH1050" t="s">
        <v>8616</v>
      </c>
      <c r="AI1050" t="s">
        <v>8615</v>
      </c>
      <c r="AJ1050" t="s">
        <v>8614</v>
      </c>
      <c r="AK1050" t="s">
        <v>8613</v>
      </c>
      <c r="AL1050">
        <v>6</v>
      </c>
      <c r="AM1050" s="5">
        <f t="shared" si="138"/>
        <v>0.2857142857142857</v>
      </c>
      <c r="AN1050" s="4">
        <f t="shared" si="135"/>
        <v>4.3273651755287499E-4</v>
      </c>
      <c r="AO1050" s="3"/>
      <c r="AP1050">
        <v>0</v>
      </c>
      <c r="AR1050" t="s">
        <v>0</v>
      </c>
      <c r="AT1050" s="2">
        <v>1.671</v>
      </c>
      <c r="AU1050" s="1">
        <f t="shared" si="139"/>
        <v>0.57730232189534292</v>
      </c>
      <c r="AV1050" s="1">
        <f t="shared" si="140"/>
        <v>0.42472270185532718</v>
      </c>
      <c r="AW1050" s="1">
        <f t="shared" si="141"/>
        <v>0.27214308181531127</v>
      </c>
    </row>
    <row r="1051" spans="1:49" x14ac:dyDescent="0.2">
      <c r="A1051">
        <v>1049</v>
      </c>
      <c r="B1051" t="s">
        <v>8612</v>
      </c>
      <c r="F1051" t="s">
        <v>8611</v>
      </c>
      <c r="G1051" t="s">
        <v>15</v>
      </c>
      <c r="H1051" t="s">
        <v>14</v>
      </c>
      <c r="I1051" t="s">
        <v>8610</v>
      </c>
      <c r="J1051" t="s">
        <v>8609</v>
      </c>
      <c r="K1051" t="s">
        <v>8608</v>
      </c>
      <c r="L1051" t="s">
        <v>8607</v>
      </c>
      <c r="M1051" t="s">
        <v>8606</v>
      </c>
      <c r="N1051">
        <v>4</v>
      </c>
      <c r="O1051" t="s">
        <v>8605</v>
      </c>
      <c r="P1051" t="s">
        <v>8604</v>
      </c>
      <c r="Q1051" t="s">
        <v>8603</v>
      </c>
      <c r="R1051" s="7">
        <v>36892</v>
      </c>
      <c r="S1051" s="8">
        <f t="shared" si="136"/>
        <v>2001</v>
      </c>
      <c r="T1051" s="8">
        <v>2001</v>
      </c>
      <c r="U1051" s="8">
        <f t="shared" si="137"/>
        <v>21</v>
      </c>
      <c r="V1051" s="7">
        <v>37043</v>
      </c>
      <c r="W1051" t="s">
        <v>1021</v>
      </c>
      <c r="X1051" s="2">
        <v>0.21099999999999999</v>
      </c>
      <c r="Y1051" s="6">
        <f t="shared" si="134"/>
        <v>5.6325244921384904E-3</v>
      </c>
      <c r="AA1051">
        <v>9168516</v>
      </c>
      <c r="AB1051">
        <v>18936</v>
      </c>
      <c r="AD1051" t="s">
        <v>5</v>
      </c>
      <c r="AE1051" t="s">
        <v>1020</v>
      </c>
      <c r="AF1051">
        <v>6</v>
      </c>
      <c r="AH1051" t="s">
        <v>8602</v>
      </c>
      <c r="AI1051" t="s">
        <v>8601</v>
      </c>
      <c r="AJ1051" t="s">
        <v>8600</v>
      </c>
      <c r="AK1051" t="s">
        <v>8599</v>
      </c>
      <c r="AL1051">
        <v>4</v>
      </c>
      <c r="AM1051" s="5">
        <f t="shared" si="138"/>
        <v>0.19047619047619047</v>
      </c>
      <c r="AN1051" s="4">
        <f t="shared" si="135"/>
        <v>2.8849101170191666E-4</v>
      </c>
      <c r="AO1051" s="3"/>
      <c r="AP1051">
        <v>0</v>
      </c>
      <c r="AR1051" t="s">
        <v>0</v>
      </c>
      <c r="AT1051" s="2">
        <v>0.52500000000000002</v>
      </c>
      <c r="AU1051" s="1">
        <f t="shared" si="139"/>
        <v>0.40293144480075183</v>
      </c>
      <c r="AV1051" s="1">
        <f t="shared" si="140"/>
        <v>0.29605077519202033</v>
      </c>
      <c r="AW1051" s="1">
        <f t="shared" si="141"/>
        <v>0.18917010558328889</v>
      </c>
    </row>
    <row r="1052" spans="1:49" x14ac:dyDescent="0.2">
      <c r="A1052">
        <v>1050</v>
      </c>
      <c r="B1052" t="s">
        <v>8598</v>
      </c>
      <c r="F1052" t="s">
        <v>8597</v>
      </c>
      <c r="G1052" t="s">
        <v>15</v>
      </c>
      <c r="H1052" t="s">
        <v>14</v>
      </c>
      <c r="I1052" t="s">
        <v>8596</v>
      </c>
      <c r="J1052" t="s">
        <v>8595</v>
      </c>
      <c r="K1052" t="s">
        <v>8594</v>
      </c>
      <c r="L1052" t="s">
        <v>8593</v>
      </c>
      <c r="M1052" t="s">
        <v>433</v>
      </c>
      <c r="N1052">
        <v>3</v>
      </c>
      <c r="O1052" t="s">
        <v>8592</v>
      </c>
      <c r="P1052" t="s">
        <v>8591</v>
      </c>
      <c r="Q1052" t="s">
        <v>8590</v>
      </c>
      <c r="R1052" s="7">
        <v>36892</v>
      </c>
      <c r="S1052" s="8">
        <f t="shared" si="136"/>
        <v>2001</v>
      </c>
      <c r="T1052" s="8">
        <v>2001</v>
      </c>
      <c r="U1052" s="8">
        <f t="shared" si="137"/>
        <v>21</v>
      </c>
      <c r="V1052" s="7" t="s">
        <v>8589</v>
      </c>
      <c r="W1052" t="s">
        <v>873</v>
      </c>
      <c r="X1052" s="2">
        <v>0.182</v>
      </c>
      <c r="Y1052" s="6">
        <f t="shared" si="134"/>
        <v>4.8583860548303574E-3</v>
      </c>
      <c r="AA1052">
        <v>9168524</v>
      </c>
      <c r="AB1052">
        <v>26075</v>
      </c>
      <c r="AD1052" t="s">
        <v>5</v>
      </c>
      <c r="AE1052" t="s">
        <v>872</v>
      </c>
      <c r="AF1052">
        <v>6</v>
      </c>
      <c r="AH1052" t="s">
        <v>8588</v>
      </c>
      <c r="AI1052" t="s">
        <v>8587</v>
      </c>
      <c r="AJ1052" t="s">
        <v>8586</v>
      </c>
      <c r="AK1052" t="s">
        <v>8585</v>
      </c>
      <c r="AL1052">
        <v>9</v>
      </c>
      <c r="AM1052" s="5">
        <f t="shared" si="138"/>
        <v>0.42857142857142855</v>
      </c>
      <c r="AN1052" s="4">
        <f t="shared" si="135"/>
        <v>6.4910477632931242E-4</v>
      </c>
      <c r="AO1052" s="3"/>
      <c r="AP1052">
        <v>0</v>
      </c>
      <c r="AR1052" t="s">
        <v>0</v>
      </c>
      <c r="AT1052" s="2">
        <v>0.35199999999999998</v>
      </c>
      <c r="AU1052" s="1">
        <f t="shared" si="139"/>
        <v>0.35956016712800437</v>
      </c>
      <c r="AV1052" s="1">
        <f t="shared" si="140"/>
        <v>0.27537454155798352</v>
      </c>
      <c r="AW1052" s="1">
        <f t="shared" si="141"/>
        <v>0.19118891598796259</v>
      </c>
    </row>
    <row r="1053" spans="1:49" x14ac:dyDescent="0.2">
      <c r="A1053">
        <v>1051</v>
      </c>
      <c r="B1053" t="s">
        <v>8584</v>
      </c>
      <c r="F1053" t="s">
        <v>8583</v>
      </c>
      <c r="G1053" t="s">
        <v>15</v>
      </c>
      <c r="H1053" t="s">
        <v>14</v>
      </c>
      <c r="I1053" t="s">
        <v>8582</v>
      </c>
      <c r="J1053">
        <v>60012704</v>
      </c>
      <c r="K1053" t="s">
        <v>3766</v>
      </c>
      <c r="L1053" t="s">
        <v>3765</v>
      </c>
      <c r="M1053" t="s">
        <v>588</v>
      </c>
      <c r="N1053">
        <v>2</v>
      </c>
      <c r="O1053" t="s">
        <v>8581</v>
      </c>
      <c r="P1053" t="s">
        <v>8580</v>
      </c>
      <c r="Q1053" t="s">
        <v>8579</v>
      </c>
      <c r="R1053" s="7">
        <v>36892</v>
      </c>
      <c r="S1053" s="8">
        <f t="shared" si="136"/>
        <v>2001</v>
      </c>
      <c r="T1053" s="8">
        <v>2001</v>
      </c>
      <c r="U1053" s="8">
        <f t="shared" si="137"/>
        <v>21</v>
      </c>
      <c r="V1053" s="7">
        <v>37043</v>
      </c>
      <c r="W1053" t="s">
        <v>1021</v>
      </c>
      <c r="X1053" s="2">
        <v>0.21099999999999999</v>
      </c>
      <c r="Y1053" s="6">
        <f t="shared" si="134"/>
        <v>5.6325244921384904E-3</v>
      </c>
      <c r="AA1053">
        <v>9168516</v>
      </c>
      <c r="AB1053">
        <v>18936</v>
      </c>
      <c r="AD1053" t="s">
        <v>5</v>
      </c>
      <c r="AE1053" t="s">
        <v>1020</v>
      </c>
      <c r="AF1053">
        <v>6</v>
      </c>
      <c r="AH1053" t="s">
        <v>8578</v>
      </c>
      <c r="AI1053" t="s">
        <v>8577</v>
      </c>
      <c r="AJ1053" t="s">
        <v>8576</v>
      </c>
      <c r="AK1053" t="s">
        <v>8575</v>
      </c>
      <c r="AL1053">
        <v>0</v>
      </c>
      <c r="AM1053" s="5">
        <f t="shared" si="138"/>
        <v>0</v>
      </c>
      <c r="AN1053" s="4">
        <f t="shared" si="135"/>
        <v>0</v>
      </c>
      <c r="AO1053" s="3"/>
      <c r="AP1053">
        <v>0</v>
      </c>
      <c r="AR1053" t="s">
        <v>0</v>
      </c>
      <c r="AT1053" s="2">
        <v>0.52500000000000002</v>
      </c>
      <c r="AU1053" s="1">
        <f t="shared" si="139"/>
        <v>0.39427671444969431</v>
      </c>
      <c r="AV1053" s="1">
        <f t="shared" si="140"/>
        <v>0.28162622460692455</v>
      </c>
      <c r="AW1053" s="1">
        <f t="shared" si="141"/>
        <v>0.1689757347641547</v>
      </c>
    </row>
    <row r="1054" spans="1:49" x14ac:dyDescent="0.2">
      <c r="A1054">
        <v>1052</v>
      </c>
      <c r="B1054" t="s">
        <v>8574</v>
      </c>
      <c r="C1054" t="s">
        <v>8573</v>
      </c>
      <c r="F1054" t="s">
        <v>8572</v>
      </c>
      <c r="G1054" t="s">
        <v>15</v>
      </c>
      <c r="H1054" t="s">
        <v>14</v>
      </c>
      <c r="I1054" t="s">
        <v>3069</v>
      </c>
      <c r="J1054" t="s">
        <v>8567</v>
      </c>
      <c r="K1054" t="s">
        <v>8571</v>
      </c>
      <c r="L1054" t="s">
        <v>8570</v>
      </c>
      <c r="M1054" t="s">
        <v>365</v>
      </c>
      <c r="N1054">
        <v>2</v>
      </c>
      <c r="O1054" t="s">
        <v>8569</v>
      </c>
      <c r="P1054" t="s">
        <v>8568</v>
      </c>
      <c r="Q1054" t="s">
        <v>8567</v>
      </c>
      <c r="R1054" s="7">
        <v>36892</v>
      </c>
      <c r="S1054" s="8">
        <f t="shared" si="136"/>
        <v>2001</v>
      </c>
      <c r="T1054" s="8">
        <v>2001</v>
      </c>
      <c r="U1054" s="8">
        <f t="shared" si="137"/>
        <v>21</v>
      </c>
      <c r="V1054" s="7">
        <v>37043</v>
      </c>
      <c r="W1054" t="s">
        <v>7928</v>
      </c>
      <c r="X1054" s="2">
        <v>0.29499999999999998</v>
      </c>
      <c r="Y1054" s="6">
        <f t="shared" si="134"/>
        <v>7.8748565174448087E-3</v>
      </c>
      <c r="AA1054">
        <v>12256463</v>
      </c>
      <c r="AB1054">
        <v>24783</v>
      </c>
      <c r="AD1054" t="s">
        <v>5</v>
      </c>
      <c r="AE1054">
        <v>23</v>
      </c>
      <c r="AF1054">
        <v>2</v>
      </c>
      <c r="AH1054" t="s">
        <v>8566</v>
      </c>
      <c r="AI1054" t="s">
        <v>8565</v>
      </c>
      <c r="AK1054" t="s">
        <v>8564</v>
      </c>
      <c r="AL1054">
        <v>3</v>
      </c>
      <c r="AM1054" s="5">
        <f t="shared" si="138"/>
        <v>0.14285714285714285</v>
      </c>
      <c r="AN1054" s="4">
        <f t="shared" si="135"/>
        <v>2.1636825877643749E-4</v>
      </c>
      <c r="AO1054" s="3"/>
      <c r="AP1054">
        <v>1</v>
      </c>
      <c r="AR1054" t="s">
        <v>0</v>
      </c>
      <c r="AT1054" s="2">
        <v>1.347</v>
      </c>
      <c r="AU1054" s="1">
        <f t="shared" si="139"/>
        <v>0.55773100398442965</v>
      </c>
      <c r="AV1054" s="1">
        <f t="shared" si="140"/>
        <v>0.40456123881106232</v>
      </c>
      <c r="AW1054" s="1">
        <f t="shared" si="141"/>
        <v>0.25139147363769487</v>
      </c>
    </row>
    <row r="1055" spans="1:49" x14ac:dyDescent="0.2">
      <c r="A1055">
        <v>1053</v>
      </c>
      <c r="B1055" t="s">
        <v>8563</v>
      </c>
      <c r="C1055" t="s">
        <v>8562</v>
      </c>
      <c r="F1055" t="s">
        <v>8561</v>
      </c>
      <c r="G1055" t="s">
        <v>15</v>
      </c>
      <c r="H1055" t="s">
        <v>14</v>
      </c>
      <c r="I1055" t="s">
        <v>8560</v>
      </c>
      <c r="N1055">
        <v>5</v>
      </c>
      <c r="O1055" t="s">
        <v>8559</v>
      </c>
      <c r="P1055" t="s">
        <v>8558</v>
      </c>
      <c r="Q1055" t="s">
        <v>8557</v>
      </c>
      <c r="R1055" s="7">
        <v>36892</v>
      </c>
      <c r="S1055" s="8">
        <f t="shared" si="136"/>
        <v>2001</v>
      </c>
      <c r="T1055" s="8">
        <v>2001</v>
      </c>
      <c r="U1055" s="8">
        <f t="shared" si="137"/>
        <v>21</v>
      </c>
      <c r="V1055" s="7">
        <v>37043</v>
      </c>
      <c r="W1055" t="s">
        <v>8556</v>
      </c>
      <c r="X1055" s="2" t="s">
        <v>19</v>
      </c>
      <c r="Y1055" s="6" t="e">
        <f t="shared" si="134"/>
        <v>#VALUE!</v>
      </c>
      <c r="AA1055">
        <v>361682</v>
      </c>
      <c r="AB1055">
        <v>9500153941</v>
      </c>
      <c r="AD1055" t="s">
        <v>5</v>
      </c>
      <c r="AE1055">
        <v>110</v>
      </c>
      <c r="AF1055">
        <v>6</v>
      </c>
      <c r="AH1055" t="s">
        <v>8555</v>
      </c>
      <c r="AI1055" t="s">
        <v>8554</v>
      </c>
      <c r="AK1055" t="s">
        <v>8553</v>
      </c>
      <c r="AL1055">
        <v>0</v>
      </c>
      <c r="AM1055" s="5">
        <f t="shared" si="138"/>
        <v>0</v>
      </c>
      <c r="AN1055" s="4">
        <f t="shared" si="135"/>
        <v>0</v>
      </c>
      <c r="AO1055" s="3"/>
      <c r="AP1055">
        <v>0</v>
      </c>
      <c r="AR1055" t="s">
        <v>0</v>
      </c>
      <c r="AT1055" s="2" t="s">
        <v>19</v>
      </c>
      <c r="AU1055" s="1" t="e">
        <f t="shared" si="139"/>
        <v>#VALUE!</v>
      </c>
      <c r="AV1055" s="1" t="e">
        <f t="shared" si="140"/>
        <v>#VALUE!</v>
      </c>
      <c r="AW1055" s="1" t="e">
        <f t="shared" si="141"/>
        <v>#VALUE!</v>
      </c>
    </row>
    <row r="1056" spans="1:49" x14ac:dyDescent="0.2">
      <c r="A1056">
        <v>1054</v>
      </c>
      <c r="B1056" t="s">
        <v>8552</v>
      </c>
      <c r="C1056" t="s">
        <v>8551</v>
      </c>
      <c r="D1056" t="s">
        <v>8550</v>
      </c>
      <c r="F1056" t="s">
        <v>8549</v>
      </c>
      <c r="G1056" t="s">
        <v>15</v>
      </c>
      <c r="H1056" t="s">
        <v>14</v>
      </c>
      <c r="I1056" t="s">
        <v>5903</v>
      </c>
      <c r="J1056" t="s">
        <v>8548</v>
      </c>
      <c r="K1056" t="s">
        <v>8547</v>
      </c>
      <c r="L1056" t="s">
        <v>8546</v>
      </c>
      <c r="M1056" t="s">
        <v>365</v>
      </c>
      <c r="N1056">
        <v>2</v>
      </c>
      <c r="O1056" t="s">
        <v>8545</v>
      </c>
      <c r="P1056" t="s">
        <v>8544</v>
      </c>
      <c r="Q1056" t="s">
        <v>8543</v>
      </c>
      <c r="R1056" s="7">
        <v>36892</v>
      </c>
      <c r="S1056" s="8">
        <f t="shared" si="136"/>
        <v>2001</v>
      </c>
      <c r="T1056" s="8">
        <v>2001</v>
      </c>
      <c r="U1056" s="8">
        <f t="shared" si="137"/>
        <v>21</v>
      </c>
      <c r="V1056" s="7">
        <v>37043</v>
      </c>
      <c r="W1056" t="s">
        <v>3089</v>
      </c>
      <c r="X1056" s="2">
        <v>1.6519999999999999</v>
      </c>
      <c r="Y1056" s="6">
        <f t="shared" si="134"/>
        <v>4.409919649769093E-2</v>
      </c>
      <c r="AA1056" t="s">
        <v>3088</v>
      </c>
      <c r="AB1056">
        <v>17337</v>
      </c>
      <c r="AD1056" t="s">
        <v>5</v>
      </c>
      <c r="AE1056">
        <v>49</v>
      </c>
      <c r="AF1056">
        <v>6</v>
      </c>
      <c r="AH1056" t="s">
        <v>8542</v>
      </c>
      <c r="AI1056" t="s">
        <v>8541</v>
      </c>
      <c r="AJ1056" t="s">
        <v>8540</v>
      </c>
      <c r="AK1056" t="s">
        <v>8539</v>
      </c>
      <c r="AL1056">
        <v>20</v>
      </c>
      <c r="AM1056" s="5">
        <f t="shared" si="138"/>
        <v>0.95238095238095233</v>
      </c>
      <c r="AN1056" s="4">
        <f t="shared" si="135"/>
        <v>1.4424550585095833E-3</v>
      </c>
      <c r="AO1056" s="3"/>
      <c r="AP1056">
        <v>0</v>
      </c>
      <c r="AR1056" t="s">
        <v>0</v>
      </c>
      <c r="AT1056" s="2" t="s">
        <v>19</v>
      </c>
      <c r="AU1056" s="1">
        <f t="shared" si="139"/>
        <v>3.1302174065936521</v>
      </c>
      <c r="AV1056" s="1">
        <f t="shared" si="140"/>
        <v>2.2770825778100257</v>
      </c>
      <c r="AW1056" s="1">
        <f t="shared" si="141"/>
        <v>1.4239477490263985</v>
      </c>
    </row>
    <row r="1057" spans="1:49" x14ac:dyDescent="0.2">
      <c r="A1057">
        <v>1055</v>
      </c>
      <c r="B1057" t="s">
        <v>8538</v>
      </c>
      <c r="C1057" t="s">
        <v>8537</v>
      </c>
      <c r="F1057" t="s">
        <v>8536</v>
      </c>
      <c r="G1057" t="s">
        <v>15</v>
      </c>
      <c r="H1057" t="s">
        <v>14</v>
      </c>
      <c r="I1057" t="s">
        <v>8535</v>
      </c>
      <c r="J1057">
        <v>60016418</v>
      </c>
      <c r="K1057" t="s">
        <v>8534</v>
      </c>
      <c r="L1057" t="s">
        <v>8533</v>
      </c>
      <c r="M1057" t="s">
        <v>237</v>
      </c>
      <c r="N1057">
        <v>5</v>
      </c>
      <c r="O1057" t="s">
        <v>8532</v>
      </c>
      <c r="P1057" t="s">
        <v>8531</v>
      </c>
      <c r="Q1057" t="s">
        <v>8530</v>
      </c>
      <c r="R1057" s="7">
        <v>36892</v>
      </c>
      <c r="S1057" s="8">
        <f t="shared" si="136"/>
        <v>2001</v>
      </c>
      <c r="T1057" s="8">
        <v>2001</v>
      </c>
      <c r="U1057" s="8">
        <f t="shared" si="137"/>
        <v>21</v>
      </c>
      <c r="V1057" s="7">
        <v>37043</v>
      </c>
      <c r="W1057" t="s">
        <v>8195</v>
      </c>
      <c r="X1057" s="2">
        <v>0.312</v>
      </c>
      <c r="Y1057" s="6">
        <f t="shared" si="134"/>
        <v>8.3286618082806119E-3</v>
      </c>
      <c r="AA1057">
        <v>9540695</v>
      </c>
      <c r="AB1057">
        <v>61637</v>
      </c>
      <c r="AD1057" t="s">
        <v>5</v>
      </c>
      <c r="AE1057">
        <v>13</v>
      </c>
      <c r="AF1057">
        <v>3</v>
      </c>
      <c r="AH1057" t="s">
        <v>8529</v>
      </c>
      <c r="AI1057" t="s">
        <v>8528</v>
      </c>
      <c r="AK1057" t="s">
        <v>8527</v>
      </c>
      <c r="AL1057">
        <v>112</v>
      </c>
      <c r="AM1057" s="5">
        <f t="shared" si="138"/>
        <v>5.333333333333333</v>
      </c>
      <c r="AN1057" s="4">
        <f t="shared" si="135"/>
        <v>8.0777483276536655E-3</v>
      </c>
      <c r="AO1057" s="3"/>
      <c r="AP1057">
        <v>0</v>
      </c>
      <c r="AR1057" t="s">
        <v>0</v>
      </c>
      <c r="AT1057" s="2" t="s">
        <v>19</v>
      </c>
      <c r="AU1057" s="1">
        <f t="shared" si="139"/>
        <v>0.82533877640925279</v>
      </c>
      <c r="AV1057" s="1">
        <f t="shared" si="140"/>
        <v>0.82032050679671387</v>
      </c>
      <c r="AW1057" s="1">
        <f t="shared" si="141"/>
        <v>0.81530223718417494</v>
      </c>
    </row>
    <row r="1058" spans="1:49" x14ac:dyDescent="0.2">
      <c r="A1058">
        <v>1056</v>
      </c>
      <c r="B1058" t="s">
        <v>8526</v>
      </c>
      <c r="C1058" t="s">
        <v>8525</v>
      </c>
      <c r="D1058" t="s">
        <v>8524</v>
      </c>
      <c r="F1058" t="s">
        <v>8523</v>
      </c>
      <c r="G1058" t="s">
        <v>15</v>
      </c>
      <c r="H1058" t="s">
        <v>14</v>
      </c>
      <c r="I1058" t="s">
        <v>8522</v>
      </c>
      <c r="J1058">
        <v>60025534</v>
      </c>
      <c r="K1058" t="s">
        <v>8521</v>
      </c>
      <c r="L1058" t="s">
        <v>8520</v>
      </c>
      <c r="M1058" t="s">
        <v>10</v>
      </c>
      <c r="N1058">
        <v>1</v>
      </c>
      <c r="O1058" t="s">
        <v>8519</v>
      </c>
      <c r="P1058">
        <v>7005592424</v>
      </c>
      <c r="Q1058">
        <v>60025534</v>
      </c>
      <c r="R1058" s="7">
        <v>36892</v>
      </c>
      <c r="S1058" s="8">
        <f t="shared" si="136"/>
        <v>2001</v>
      </c>
      <c r="T1058" s="8">
        <v>2001</v>
      </c>
      <c r="U1058" s="8">
        <f t="shared" si="137"/>
        <v>21</v>
      </c>
      <c r="V1058" s="7">
        <v>37043</v>
      </c>
      <c r="W1058" t="s">
        <v>8518</v>
      </c>
      <c r="X1058" s="2">
        <v>4.6829999999999998</v>
      </c>
      <c r="Y1058" s="6">
        <f t="shared" si="134"/>
        <v>0.12501001041082727</v>
      </c>
      <c r="AA1058">
        <v>361445</v>
      </c>
      <c r="AB1058">
        <v>26430</v>
      </c>
      <c r="AD1058" t="s">
        <v>5</v>
      </c>
      <c r="AE1058">
        <v>43</v>
      </c>
      <c r="AF1058">
        <v>2</v>
      </c>
      <c r="AH1058" t="s">
        <v>8517</v>
      </c>
      <c r="AI1058" t="s">
        <v>8516</v>
      </c>
      <c r="AJ1058" t="s">
        <v>8515</v>
      </c>
      <c r="AK1058" t="s">
        <v>8514</v>
      </c>
      <c r="AL1058">
        <v>115</v>
      </c>
      <c r="AM1058" s="5">
        <f t="shared" si="138"/>
        <v>5.4761904761904763</v>
      </c>
      <c r="AN1058" s="4">
        <f t="shared" si="135"/>
        <v>8.2941165864301048E-3</v>
      </c>
      <c r="AO1058" s="3"/>
      <c r="AP1058">
        <v>0</v>
      </c>
      <c r="AR1058" t="s">
        <v>0</v>
      </c>
      <c r="AT1058" s="2">
        <v>10.78</v>
      </c>
      <c r="AU1058" s="1">
        <f t="shared" si="139"/>
        <v>8.9995242263508128</v>
      </c>
      <c r="AV1058" s="1">
        <f t="shared" si="140"/>
        <v>6.6652063498628689</v>
      </c>
      <c r="AW1058" s="1">
        <f t="shared" si="141"/>
        <v>4.3308884733749249</v>
      </c>
    </row>
    <row r="1059" spans="1:49" x14ac:dyDescent="0.2">
      <c r="A1059">
        <v>1057</v>
      </c>
      <c r="B1059" t="s">
        <v>8513</v>
      </c>
      <c r="C1059" t="s">
        <v>8512</v>
      </c>
      <c r="F1059" t="s">
        <v>8511</v>
      </c>
      <c r="G1059" t="s">
        <v>15</v>
      </c>
      <c r="H1059" t="s">
        <v>14</v>
      </c>
      <c r="I1059" t="s">
        <v>8510</v>
      </c>
      <c r="J1059">
        <v>60027716</v>
      </c>
      <c r="K1059" t="s">
        <v>8509</v>
      </c>
      <c r="L1059" t="s">
        <v>3880</v>
      </c>
      <c r="M1059" t="s">
        <v>10</v>
      </c>
      <c r="N1059">
        <v>2</v>
      </c>
      <c r="O1059" t="s">
        <v>8508</v>
      </c>
      <c r="P1059" t="s">
        <v>8507</v>
      </c>
      <c r="Q1059" t="s">
        <v>8506</v>
      </c>
      <c r="R1059" s="7">
        <v>36892</v>
      </c>
      <c r="S1059" s="8">
        <f t="shared" si="136"/>
        <v>2001</v>
      </c>
      <c r="T1059" s="8">
        <v>2001</v>
      </c>
      <c r="U1059" s="8">
        <f t="shared" si="137"/>
        <v>21</v>
      </c>
      <c r="V1059" s="7">
        <v>37043</v>
      </c>
      <c r="W1059" t="s">
        <v>8493</v>
      </c>
      <c r="X1059" s="2">
        <v>0.77400000000000002</v>
      </c>
      <c r="Y1059" s="6">
        <f t="shared" si="134"/>
        <v>2.0661487947465366E-2</v>
      </c>
      <c r="AA1059">
        <v>7390572</v>
      </c>
      <c r="AB1059">
        <v>13549</v>
      </c>
      <c r="AD1059" t="s">
        <v>5</v>
      </c>
      <c r="AE1059">
        <v>18</v>
      </c>
      <c r="AF1059">
        <v>6</v>
      </c>
      <c r="AH1059" t="s">
        <v>8505</v>
      </c>
      <c r="AI1059" t="s">
        <v>8504</v>
      </c>
      <c r="AK1059" t="s">
        <v>8503</v>
      </c>
      <c r="AL1059">
        <v>11</v>
      </c>
      <c r="AM1059" s="5">
        <f t="shared" si="138"/>
        <v>0.52380952380952384</v>
      </c>
      <c r="AN1059" s="4">
        <f t="shared" si="135"/>
        <v>7.9335028218027086E-4</v>
      </c>
      <c r="AO1059" s="3"/>
      <c r="AP1059">
        <v>1</v>
      </c>
      <c r="AR1059" t="s">
        <v>0</v>
      </c>
      <c r="AT1059" s="2" t="s">
        <v>19</v>
      </c>
      <c r="AU1059" s="1">
        <f t="shared" si="139"/>
        <v>1.4701046647879836</v>
      </c>
      <c r="AV1059" s="1">
        <f t="shared" si="140"/>
        <v>1.0727419114822818</v>
      </c>
      <c r="AW1059" s="1">
        <f t="shared" si="141"/>
        <v>0.6753791581765799</v>
      </c>
    </row>
    <row r="1060" spans="1:49" x14ac:dyDescent="0.2">
      <c r="A1060">
        <v>1058</v>
      </c>
      <c r="B1060" t="s">
        <v>8502</v>
      </c>
      <c r="C1060" t="s">
        <v>8501</v>
      </c>
      <c r="F1060" t="s">
        <v>8500</v>
      </c>
      <c r="G1060" t="s">
        <v>15</v>
      </c>
      <c r="H1060" t="s">
        <v>14</v>
      </c>
      <c r="I1060" t="s">
        <v>8499</v>
      </c>
      <c r="J1060">
        <v>60015009</v>
      </c>
      <c r="K1060" t="s">
        <v>8498</v>
      </c>
      <c r="L1060" t="s">
        <v>8497</v>
      </c>
      <c r="M1060" t="s">
        <v>10</v>
      </c>
      <c r="N1060">
        <v>7</v>
      </c>
      <c r="O1060" t="s">
        <v>8496</v>
      </c>
      <c r="P1060" t="s">
        <v>8495</v>
      </c>
      <c r="Q1060" t="s">
        <v>8494</v>
      </c>
      <c r="R1060" s="7">
        <v>36892</v>
      </c>
      <c r="S1060" s="8">
        <f t="shared" si="136"/>
        <v>2001</v>
      </c>
      <c r="T1060" s="8">
        <v>2001</v>
      </c>
      <c r="U1060" s="8">
        <f t="shared" si="137"/>
        <v>21</v>
      </c>
      <c r="V1060" s="7">
        <v>37043</v>
      </c>
      <c r="W1060" t="s">
        <v>8493</v>
      </c>
      <c r="X1060" s="2">
        <v>0.77400000000000002</v>
      </c>
      <c r="Y1060" s="6">
        <f t="shared" si="134"/>
        <v>2.0661487947465366E-2</v>
      </c>
      <c r="AA1060">
        <v>7390572</v>
      </c>
      <c r="AB1060">
        <v>13549</v>
      </c>
      <c r="AD1060" t="s">
        <v>5</v>
      </c>
      <c r="AE1060">
        <v>18</v>
      </c>
      <c r="AF1060">
        <v>6</v>
      </c>
      <c r="AH1060" t="s">
        <v>8492</v>
      </c>
      <c r="AI1060" t="s">
        <v>8491</v>
      </c>
      <c r="AK1060" t="s">
        <v>8490</v>
      </c>
      <c r="AL1060">
        <v>198</v>
      </c>
      <c r="AM1060" s="5">
        <f t="shared" si="138"/>
        <v>9.4285714285714288</v>
      </c>
      <c r="AN1060" s="4">
        <f t="shared" si="135"/>
        <v>1.4280305079244875E-2</v>
      </c>
      <c r="AO1060" s="3"/>
      <c r="AP1060">
        <v>0</v>
      </c>
      <c r="AR1060" t="s">
        <v>0</v>
      </c>
      <c r="AT1060" s="2" t="s">
        <v>19</v>
      </c>
      <c r="AU1060" s="1">
        <f t="shared" si="139"/>
        <v>1.8747133086999219</v>
      </c>
      <c r="AV1060" s="1">
        <f t="shared" si="140"/>
        <v>1.7470896513355121</v>
      </c>
      <c r="AW1060" s="1">
        <f t="shared" si="141"/>
        <v>1.619465993971102</v>
      </c>
    </row>
    <row r="1061" spans="1:49" x14ac:dyDescent="0.2">
      <c r="A1061">
        <v>1059</v>
      </c>
      <c r="B1061" t="s">
        <v>8489</v>
      </c>
      <c r="C1061" t="s">
        <v>8488</v>
      </c>
      <c r="F1061" t="s">
        <v>8487</v>
      </c>
      <c r="G1061" t="s">
        <v>15</v>
      </c>
      <c r="H1061" t="s">
        <v>14</v>
      </c>
      <c r="I1061" t="s">
        <v>8486</v>
      </c>
      <c r="J1061">
        <v>60068535</v>
      </c>
      <c r="K1061" t="s">
        <v>8485</v>
      </c>
      <c r="L1061" t="s">
        <v>7712</v>
      </c>
      <c r="M1061" t="s">
        <v>7711</v>
      </c>
      <c r="N1061">
        <v>3</v>
      </c>
      <c r="O1061" t="s">
        <v>8484</v>
      </c>
      <c r="P1061" t="s">
        <v>8483</v>
      </c>
      <c r="Q1061" t="s">
        <v>8482</v>
      </c>
      <c r="R1061" s="7">
        <v>36892</v>
      </c>
      <c r="S1061" s="8">
        <f t="shared" si="136"/>
        <v>2001</v>
      </c>
      <c r="T1061" s="8">
        <v>2001</v>
      </c>
      <c r="U1061" s="8">
        <f t="shared" si="137"/>
        <v>21</v>
      </c>
      <c r="V1061" s="7">
        <v>37043</v>
      </c>
      <c r="W1061" t="s">
        <v>8481</v>
      </c>
      <c r="X1061" s="2">
        <v>0.88100000000000001</v>
      </c>
      <c r="Y1061" s="6">
        <f t="shared" si="134"/>
        <v>2.3517791836843653E-2</v>
      </c>
      <c r="AA1061">
        <v>10459243</v>
      </c>
      <c r="AB1061">
        <v>17248</v>
      </c>
      <c r="AD1061" t="s">
        <v>5</v>
      </c>
      <c r="AE1061">
        <v>43</v>
      </c>
      <c r="AF1061">
        <v>3</v>
      </c>
      <c r="AH1061" t="s">
        <v>8480</v>
      </c>
      <c r="AI1061" t="s">
        <v>8479</v>
      </c>
      <c r="AJ1061" t="s">
        <v>8478</v>
      </c>
      <c r="AK1061" t="s">
        <v>8477</v>
      </c>
      <c r="AL1061">
        <v>16</v>
      </c>
      <c r="AM1061" s="5">
        <f t="shared" si="138"/>
        <v>0.76190476190476186</v>
      </c>
      <c r="AN1061" s="4">
        <f t="shared" si="135"/>
        <v>1.1539640468076666E-3</v>
      </c>
      <c r="AO1061" s="3"/>
      <c r="AP1061">
        <v>0</v>
      </c>
      <c r="AR1061" t="s">
        <v>8476</v>
      </c>
      <c r="AS1061" t="s">
        <v>8475</v>
      </c>
      <c r="AT1061" s="2" t="s">
        <v>19</v>
      </c>
      <c r="AU1061" s="1">
        <f t="shared" si="139"/>
        <v>1.6808643499832858</v>
      </c>
      <c r="AV1061" s="1">
        <f t="shared" si="140"/>
        <v>1.2335877941825659</v>
      </c>
      <c r="AW1061" s="1">
        <f t="shared" si="141"/>
        <v>0.78631123838184613</v>
      </c>
    </row>
    <row r="1062" spans="1:49" x14ac:dyDescent="0.2">
      <c r="A1062">
        <v>1060</v>
      </c>
      <c r="B1062" t="s">
        <v>8474</v>
      </c>
      <c r="C1062" t="s">
        <v>8473</v>
      </c>
      <c r="F1062" t="s">
        <v>8472</v>
      </c>
      <c r="G1062" t="s">
        <v>15</v>
      </c>
      <c r="H1062" t="s">
        <v>14</v>
      </c>
      <c r="I1062" t="s">
        <v>4119</v>
      </c>
      <c r="J1062" t="s">
        <v>4793</v>
      </c>
      <c r="K1062" t="s">
        <v>4792</v>
      </c>
      <c r="L1062" t="s">
        <v>4791</v>
      </c>
      <c r="M1062" t="s">
        <v>2425</v>
      </c>
      <c r="N1062">
        <v>2</v>
      </c>
      <c r="O1062" t="s">
        <v>8471</v>
      </c>
      <c r="P1062" t="s">
        <v>8470</v>
      </c>
      <c r="Q1062" t="s">
        <v>4793</v>
      </c>
      <c r="R1062" s="7">
        <v>36892</v>
      </c>
      <c r="S1062" s="8">
        <f t="shared" si="136"/>
        <v>2001</v>
      </c>
      <c r="T1062" s="8">
        <v>2001</v>
      </c>
      <c r="U1062" s="8">
        <f t="shared" si="137"/>
        <v>21</v>
      </c>
      <c r="V1062" s="7" t="s">
        <v>8469</v>
      </c>
      <c r="W1062" t="s">
        <v>8468</v>
      </c>
      <c r="X1062" s="2">
        <v>0.218</v>
      </c>
      <c r="Y1062" s="6">
        <f t="shared" si="134"/>
        <v>5.8193854942473512E-3</v>
      </c>
      <c r="AA1062">
        <v>3772063</v>
      </c>
      <c r="AB1062">
        <v>130012</v>
      </c>
      <c r="AD1062" t="s">
        <v>5</v>
      </c>
      <c r="AE1062">
        <v>47</v>
      </c>
      <c r="AF1062" s="10">
        <v>44289</v>
      </c>
      <c r="AH1062" t="s">
        <v>8467</v>
      </c>
      <c r="AI1062" t="s">
        <v>8466</v>
      </c>
      <c r="AJ1062" t="s">
        <v>8465</v>
      </c>
      <c r="AK1062" t="s">
        <v>8464</v>
      </c>
      <c r="AL1062">
        <v>1</v>
      </c>
      <c r="AM1062" s="5">
        <f t="shared" si="138"/>
        <v>4.7619047619047616E-2</v>
      </c>
      <c r="AN1062" s="4">
        <f t="shared" si="135"/>
        <v>7.2122752925479164E-5</v>
      </c>
      <c r="AO1062" s="3"/>
      <c r="AP1062">
        <v>0</v>
      </c>
      <c r="AR1062" t="s">
        <v>0</v>
      </c>
      <c r="AT1062" s="2">
        <v>2.3330000000000002</v>
      </c>
      <c r="AU1062" s="1">
        <f t="shared" si="139"/>
        <v>0.4095206671850789</v>
      </c>
      <c r="AV1062" s="1">
        <f t="shared" si="140"/>
        <v>0.29457541235864149</v>
      </c>
      <c r="AW1062" s="1">
        <f t="shared" si="141"/>
        <v>0.17963015753220407</v>
      </c>
    </row>
    <row r="1063" spans="1:49" x14ac:dyDescent="0.2">
      <c r="A1063">
        <v>1061</v>
      </c>
      <c r="B1063" t="s">
        <v>8463</v>
      </c>
      <c r="C1063" t="s">
        <v>8462</v>
      </c>
      <c r="E1063">
        <v>11372968</v>
      </c>
      <c r="F1063" t="s">
        <v>8461</v>
      </c>
      <c r="G1063" t="s">
        <v>15</v>
      </c>
      <c r="H1063" t="s">
        <v>14</v>
      </c>
      <c r="I1063" t="s">
        <v>2621</v>
      </c>
      <c r="J1063" t="s">
        <v>8460</v>
      </c>
      <c r="K1063" t="s">
        <v>8459</v>
      </c>
      <c r="L1063" t="s">
        <v>8458</v>
      </c>
      <c r="M1063" t="s">
        <v>8457</v>
      </c>
      <c r="N1063">
        <v>2</v>
      </c>
      <c r="O1063" t="s">
        <v>8456</v>
      </c>
      <c r="P1063" t="s">
        <v>8455</v>
      </c>
      <c r="Q1063" t="s">
        <v>8454</v>
      </c>
      <c r="R1063" s="7">
        <v>36892</v>
      </c>
      <c r="S1063" s="8">
        <f t="shared" si="136"/>
        <v>2001</v>
      </c>
      <c r="T1063" s="8">
        <v>2001</v>
      </c>
      <c r="U1063" s="8">
        <f t="shared" si="137"/>
        <v>21</v>
      </c>
      <c r="V1063" s="7">
        <v>37012</v>
      </c>
      <c r="W1063" t="s">
        <v>8442</v>
      </c>
      <c r="X1063" s="2">
        <v>0.86599999999999999</v>
      </c>
      <c r="Y1063" s="6">
        <f t="shared" si="134"/>
        <v>2.3117375403753238E-2</v>
      </c>
      <c r="AA1063">
        <v>222585</v>
      </c>
      <c r="AB1063">
        <v>20491</v>
      </c>
      <c r="AD1063" t="s">
        <v>5</v>
      </c>
      <c r="AE1063">
        <v>38</v>
      </c>
      <c r="AF1063">
        <v>3</v>
      </c>
      <c r="AH1063" t="s">
        <v>8453</v>
      </c>
      <c r="AI1063" t="s">
        <v>8452</v>
      </c>
      <c r="AJ1063" t="s">
        <v>8451</v>
      </c>
      <c r="AK1063" t="s">
        <v>8450</v>
      </c>
      <c r="AL1063">
        <v>28</v>
      </c>
      <c r="AM1063" s="5">
        <f t="shared" si="138"/>
        <v>1.3333333333333333</v>
      </c>
      <c r="AN1063" s="4">
        <f t="shared" si="135"/>
        <v>2.0194370819134164E-3</v>
      </c>
      <c r="AO1063" s="3"/>
      <c r="AP1063">
        <v>0</v>
      </c>
      <c r="AR1063" t="s">
        <v>0</v>
      </c>
      <c r="AT1063" s="2">
        <v>2.278</v>
      </c>
      <c r="AU1063" s="1">
        <f t="shared" si="139"/>
        <v>1.6787993907201291</v>
      </c>
      <c r="AV1063" s="1">
        <f t="shared" si="140"/>
        <v>1.2568406242833328</v>
      </c>
      <c r="AW1063" s="1">
        <f t="shared" si="141"/>
        <v>0.83488185784653635</v>
      </c>
    </row>
    <row r="1064" spans="1:49" x14ac:dyDescent="0.2">
      <c r="A1064">
        <v>1062</v>
      </c>
      <c r="B1064" t="s">
        <v>8449</v>
      </c>
      <c r="C1064" t="s">
        <v>8448</v>
      </c>
      <c r="E1064">
        <v>11372958</v>
      </c>
      <c r="F1064" t="s">
        <v>8447</v>
      </c>
      <c r="G1064" t="s">
        <v>15</v>
      </c>
      <c r="H1064" t="s">
        <v>14</v>
      </c>
      <c r="I1064" t="s">
        <v>8446</v>
      </c>
      <c r="J1064">
        <v>60005429</v>
      </c>
      <c r="K1064" t="s">
        <v>3608</v>
      </c>
      <c r="L1064" t="s">
        <v>3607</v>
      </c>
      <c r="M1064" t="s">
        <v>993</v>
      </c>
      <c r="N1064">
        <v>2</v>
      </c>
      <c r="O1064" t="s">
        <v>8445</v>
      </c>
      <c r="P1064" t="s">
        <v>8444</v>
      </c>
      <c r="Q1064" t="s">
        <v>8443</v>
      </c>
      <c r="R1064" s="7">
        <v>36892</v>
      </c>
      <c r="S1064" s="8">
        <f t="shared" si="136"/>
        <v>2001</v>
      </c>
      <c r="T1064" s="8">
        <v>2001</v>
      </c>
      <c r="U1064" s="8">
        <f t="shared" si="137"/>
        <v>21</v>
      </c>
      <c r="V1064" s="7">
        <v>37012</v>
      </c>
      <c r="W1064" t="s">
        <v>8442</v>
      </c>
      <c r="X1064" s="2">
        <v>0.86599999999999999</v>
      </c>
      <c r="Y1064" s="6">
        <f t="shared" si="134"/>
        <v>2.3117375403753238E-2</v>
      </c>
      <c r="AA1064">
        <v>222585</v>
      </c>
      <c r="AB1064">
        <v>20491</v>
      </c>
      <c r="AD1064" t="s">
        <v>5</v>
      </c>
      <c r="AE1064">
        <v>38</v>
      </c>
      <c r="AF1064">
        <v>3</v>
      </c>
      <c r="AH1064" t="s">
        <v>8441</v>
      </c>
      <c r="AI1064" t="s">
        <v>8440</v>
      </c>
      <c r="AJ1064" t="s">
        <v>8439</v>
      </c>
      <c r="AK1064" t="s">
        <v>8438</v>
      </c>
      <c r="AL1064">
        <v>25</v>
      </c>
      <c r="AM1064" s="5">
        <f t="shared" si="138"/>
        <v>1.1904761904761905</v>
      </c>
      <c r="AN1064" s="4">
        <f t="shared" si="135"/>
        <v>1.8030688231369791E-3</v>
      </c>
      <c r="AO1064" s="3"/>
      <c r="AP1064">
        <v>1</v>
      </c>
      <c r="AR1064" t="s">
        <v>0</v>
      </c>
      <c r="AT1064" s="2">
        <v>2.278</v>
      </c>
      <c r="AU1064" s="1">
        <f t="shared" si="139"/>
        <v>1.6723083429568359</v>
      </c>
      <c r="AV1064" s="1">
        <f t="shared" si="140"/>
        <v>1.246022211344511</v>
      </c>
      <c r="AW1064" s="1">
        <f t="shared" si="141"/>
        <v>0.81973607973218565</v>
      </c>
    </row>
    <row r="1065" spans="1:49" x14ac:dyDescent="0.2">
      <c r="A1065">
        <v>1063</v>
      </c>
      <c r="B1065" t="s">
        <v>8437</v>
      </c>
      <c r="C1065" t="s">
        <v>8436</v>
      </c>
      <c r="E1065">
        <v>11298390</v>
      </c>
      <c r="F1065" t="s">
        <v>8435</v>
      </c>
      <c r="G1065" t="s">
        <v>15</v>
      </c>
      <c r="H1065" t="s">
        <v>14</v>
      </c>
      <c r="I1065" t="s">
        <v>8434</v>
      </c>
      <c r="J1065">
        <v>60011604</v>
      </c>
      <c r="K1065" t="s">
        <v>8433</v>
      </c>
      <c r="L1065" t="s">
        <v>2090</v>
      </c>
      <c r="M1065" t="s">
        <v>339</v>
      </c>
      <c r="N1065">
        <v>5</v>
      </c>
      <c r="O1065" t="s">
        <v>8432</v>
      </c>
      <c r="P1065" t="s">
        <v>8431</v>
      </c>
      <c r="Q1065" t="s">
        <v>8430</v>
      </c>
      <c r="R1065" s="7">
        <v>36892</v>
      </c>
      <c r="S1065" s="8">
        <f t="shared" si="136"/>
        <v>2001</v>
      </c>
      <c r="T1065" s="8">
        <v>2001</v>
      </c>
      <c r="U1065" s="8">
        <f t="shared" si="137"/>
        <v>21</v>
      </c>
      <c r="V1065" s="7">
        <v>37012</v>
      </c>
      <c r="W1065" t="s">
        <v>8429</v>
      </c>
      <c r="X1065" s="2">
        <v>0.435</v>
      </c>
      <c r="Y1065" s="6">
        <f t="shared" si="134"/>
        <v>1.1612076559622007E-2</v>
      </c>
      <c r="AA1065">
        <v>1978462</v>
      </c>
      <c r="AB1065">
        <v>14839</v>
      </c>
      <c r="AD1065" t="s">
        <v>5</v>
      </c>
      <c r="AE1065">
        <v>22</v>
      </c>
      <c r="AF1065">
        <v>4</v>
      </c>
      <c r="AH1065" t="s">
        <v>8428</v>
      </c>
      <c r="AI1065" t="s">
        <v>8427</v>
      </c>
      <c r="AJ1065" t="s">
        <v>8426</v>
      </c>
      <c r="AK1065" t="s">
        <v>8425</v>
      </c>
      <c r="AL1065">
        <v>52</v>
      </c>
      <c r="AM1065" s="5">
        <f t="shared" si="138"/>
        <v>2.4761904761904763</v>
      </c>
      <c r="AN1065" s="4">
        <f t="shared" si="135"/>
        <v>3.7503831521249168E-3</v>
      </c>
      <c r="AO1065" s="3"/>
      <c r="AP1065">
        <v>0</v>
      </c>
      <c r="AR1065" t="s">
        <v>0</v>
      </c>
      <c r="AT1065" s="2">
        <v>2.0099999999999998</v>
      </c>
      <c r="AU1065" s="1">
        <f t="shared" si="139"/>
        <v>0.92535685373728793</v>
      </c>
      <c r="AV1065" s="1">
        <f t="shared" si="140"/>
        <v>0.76812298558734615</v>
      </c>
      <c r="AW1065" s="1">
        <f t="shared" si="141"/>
        <v>0.61088911743740437</v>
      </c>
    </row>
    <row r="1066" spans="1:49" x14ac:dyDescent="0.2">
      <c r="A1066">
        <v>1064</v>
      </c>
      <c r="B1066" t="s">
        <v>8424</v>
      </c>
      <c r="C1066" t="s">
        <v>8423</v>
      </c>
      <c r="F1066" t="s">
        <v>8422</v>
      </c>
      <c r="G1066" t="s">
        <v>15</v>
      </c>
      <c r="H1066" t="s">
        <v>14</v>
      </c>
      <c r="I1066" t="s">
        <v>8421</v>
      </c>
      <c r="J1066">
        <v>60021378</v>
      </c>
      <c r="K1066" t="s">
        <v>2795</v>
      </c>
      <c r="L1066" t="s">
        <v>2794</v>
      </c>
      <c r="M1066" t="s">
        <v>10</v>
      </c>
      <c r="N1066">
        <v>2</v>
      </c>
      <c r="O1066" t="s">
        <v>8420</v>
      </c>
      <c r="P1066" t="s">
        <v>8419</v>
      </c>
      <c r="Q1066" t="s">
        <v>8418</v>
      </c>
      <c r="R1066" s="7">
        <v>36892</v>
      </c>
      <c r="S1066" s="8">
        <f t="shared" si="136"/>
        <v>2001</v>
      </c>
      <c r="T1066" s="8">
        <v>2001</v>
      </c>
      <c r="U1066" s="8">
        <f t="shared" si="137"/>
        <v>21</v>
      </c>
      <c r="V1066" s="7" t="s">
        <v>8303</v>
      </c>
      <c r="W1066" t="s">
        <v>335</v>
      </c>
      <c r="X1066" s="2">
        <v>0.2</v>
      </c>
      <c r="Y1066" s="6">
        <f t="shared" si="134"/>
        <v>5.3388857745388539E-3</v>
      </c>
      <c r="AA1066">
        <v>161136</v>
      </c>
      <c r="AB1066">
        <v>16718</v>
      </c>
      <c r="AD1066" t="s">
        <v>5</v>
      </c>
      <c r="AE1066">
        <v>55</v>
      </c>
      <c r="AF1066" s="10">
        <v>44352</v>
      </c>
      <c r="AH1066" t="s">
        <v>8417</v>
      </c>
      <c r="AI1066" t="s">
        <v>8416</v>
      </c>
      <c r="AK1066" t="s">
        <v>8415</v>
      </c>
      <c r="AL1066">
        <v>1</v>
      </c>
      <c r="AM1066" s="5">
        <f t="shared" si="138"/>
        <v>4.7619047619047616E-2</v>
      </c>
      <c r="AN1066" s="4">
        <f t="shared" si="135"/>
        <v>7.2122752925479164E-5</v>
      </c>
      <c r="AO1066" s="3"/>
      <c r="AP1066">
        <v>0</v>
      </c>
      <c r="AR1066" t="s">
        <v>0</v>
      </c>
      <c r="AT1066" s="2">
        <v>0.72599999999999998</v>
      </c>
      <c r="AU1066" s="1">
        <f t="shared" si="139"/>
        <v>0.37588568680548412</v>
      </c>
      <c r="AV1066" s="1">
        <f t="shared" si="140"/>
        <v>0.27055042637321663</v>
      </c>
      <c r="AW1066" s="1">
        <f t="shared" si="141"/>
        <v>0.16521516594094915</v>
      </c>
    </row>
    <row r="1067" spans="1:49" x14ac:dyDescent="0.2">
      <c r="A1067">
        <v>1065</v>
      </c>
      <c r="B1067" t="s">
        <v>8414</v>
      </c>
      <c r="C1067" t="s">
        <v>8413</v>
      </c>
      <c r="F1067" t="s">
        <v>8412</v>
      </c>
      <c r="G1067" t="s">
        <v>15</v>
      </c>
      <c r="H1067" t="s">
        <v>14</v>
      </c>
      <c r="I1067" t="s">
        <v>8411</v>
      </c>
      <c r="J1067">
        <v>60025858</v>
      </c>
      <c r="K1067" t="s">
        <v>8410</v>
      </c>
      <c r="L1067" t="s">
        <v>8409</v>
      </c>
      <c r="M1067" t="s">
        <v>552</v>
      </c>
      <c r="N1067">
        <v>2</v>
      </c>
      <c r="O1067" t="s">
        <v>8408</v>
      </c>
      <c r="P1067" t="s">
        <v>8407</v>
      </c>
      <c r="Q1067" t="s">
        <v>8406</v>
      </c>
      <c r="R1067" s="7">
        <v>36892</v>
      </c>
      <c r="S1067" s="8">
        <f t="shared" si="136"/>
        <v>2001</v>
      </c>
      <c r="T1067" s="8">
        <v>2001</v>
      </c>
      <c r="U1067" s="8">
        <f t="shared" si="137"/>
        <v>21</v>
      </c>
      <c r="V1067" s="7" t="s">
        <v>8303</v>
      </c>
      <c r="W1067" t="s">
        <v>335</v>
      </c>
      <c r="X1067" s="2">
        <v>0.2</v>
      </c>
      <c r="Y1067" s="6">
        <f t="shared" si="134"/>
        <v>5.3388857745388539E-3</v>
      </c>
      <c r="AA1067">
        <v>161136</v>
      </c>
      <c r="AB1067">
        <v>16718</v>
      </c>
      <c r="AD1067" t="s">
        <v>5</v>
      </c>
      <c r="AE1067">
        <v>55</v>
      </c>
      <c r="AF1067" s="10">
        <v>44352</v>
      </c>
      <c r="AH1067" t="s">
        <v>8405</v>
      </c>
      <c r="AI1067" t="s">
        <v>8404</v>
      </c>
      <c r="AK1067" t="s">
        <v>8403</v>
      </c>
      <c r="AL1067">
        <v>0</v>
      </c>
      <c r="AM1067" s="5">
        <f t="shared" si="138"/>
        <v>0</v>
      </c>
      <c r="AN1067" s="4">
        <f t="shared" si="135"/>
        <v>0</v>
      </c>
      <c r="AO1067" s="3"/>
      <c r="AP1067">
        <v>0</v>
      </c>
      <c r="AR1067" t="s">
        <v>0</v>
      </c>
      <c r="AT1067" s="2">
        <v>0.72599999999999998</v>
      </c>
      <c r="AU1067" s="1">
        <f t="shared" si="139"/>
        <v>0.37372200421771973</v>
      </c>
      <c r="AV1067" s="1">
        <f t="shared" si="140"/>
        <v>0.2669442887269427</v>
      </c>
      <c r="AW1067" s="1">
        <f t="shared" si="141"/>
        <v>0.16016657323616562</v>
      </c>
    </row>
    <row r="1068" spans="1:49" x14ac:dyDescent="0.2">
      <c r="A1068">
        <v>1066</v>
      </c>
      <c r="B1068" t="s">
        <v>8402</v>
      </c>
      <c r="C1068" t="s">
        <v>8401</v>
      </c>
      <c r="D1068" t="s">
        <v>8400</v>
      </c>
      <c r="F1068" t="s">
        <v>8399</v>
      </c>
      <c r="G1068" t="s">
        <v>15</v>
      </c>
      <c r="H1068" t="s">
        <v>14</v>
      </c>
      <c r="I1068" t="s">
        <v>8398</v>
      </c>
      <c r="J1068" t="s">
        <v>8397</v>
      </c>
      <c r="K1068" t="s">
        <v>8396</v>
      </c>
      <c r="L1068" t="s">
        <v>8395</v>
      </c>
      <c r="M1068" t="s">
        <v>263</v>
      </c>
      <c r="N1068">
        <v>3</v>
      </c>
      <c r="O1068" t="s">
        <v>8394</v>
      </c>
      <c r="P1068" t="s">
        <v>8393</v>
      </c>
      <c r="Q1068" t="s">
        <v>8392</v>
      </c>
      <c r="R1068" s="7">
        <v>36892</v>
      </c>
      <c r="S1068" s="8">
        <f t="shared" si="136"/>
        <v>2001</v>
      </c>
      <c r="T1068" s="8">
        <v>2001</v>
      </c>
      <c r="U1068" s="8">
        <f t="shared" si="137"/>
        <v>21</v>
      </c>
      <c r="V1068" s="7">
        <v>37012</v>
      </c>
      <c r="W1068" t="s">
        <v>8391</v>
      </c>
      <c r="X1068" s="2">
        <v>0.44500000000000001</v>
      </c>
      <c r="Y1068" s="6">
        <f t="shared" si="134"/>
        <v>1.1879020848348951E-2</v>
      </c>
      <c r="AA1068">
        <v>262714</v>
      </c>
      <c r="AB1068">
        <v>26717</v>
      </c>
      <c r="AD1068" t="s">
        <v>5</v>
      </c>
      <c r="AE1068">
        <v>41</v>
      </c>
      <c r="AF1068">
        <v>5</v>
      </c>
      <c r="AH1068" t="s">
        <v>8390</v>
      </c>
      <c r="AI1068" t="s">
        <v>8389</v>
      </c>
      <c r="AK1068" t="s">
        <v>8388</v>
      </c>
      <c r="AL1068">
        <v>9</v>
      </c>
      <c r="AM1068" s="5">
        <f t="shared" si="138"/>
        <v>0.42857142857142855</v>
      </c>
      <c r="AN1068" s="4">
        <f t="shared" si="135"/>
        <v>6.4910477632931242E-4</v>
      </c>
      <c r="AO1068" s="3"/>
      <c r="AP1068">
        <v>0</v>
      </c>
      <c r="AR1068" t="s">
        <v>0</v>
      </c>
      <c r="AT1068" s="2">
        <v>1.589</v>
      </c>
      <c r="AU1068" s="1">
        <f t="shared" si="139"/>
        <v>0.85100460267430578</v>
      </c>
      <c r="AV1068" s="1">
        <f t="shared" si="140"/>
        <v>0.62640628123391318</v>
      </c>
      <c r="AW1068" s="1">
        <f t="shared" si="141"/>
        <v>0.40180795979352041</v>
      </c>
    </row>
    <row r="1069" spans="1:49" x14ac:dyDescent="0.2">
      <c r="A1069">
        <v>1067</v>
      </c>
      <c r="B1069" t="s">
        <v>8387</v>
      </c>
      <c r="F1069" t="s">
        <v>8386</v>
      </c>
      <c r="G1069" t="s">
        <v>15</v>
      </c>
      <c r="H1069" t="s">
        <v>14</v>
      </c>
      <c r="I1069" t="s">
        <v>8385</v>
      </c>
      <c r="J1069" t="s">
        <v>8384</v>
      </c>
      <c r="K1069" t="s">
        <v>8383</v>
      </c>
      <c r="L1069" t="s">
        <v>8382</v>
      </c>
      <c r="M1069" t="s">
        <v>279</v>
      </c>
      <c r="N1069">
        <v>3</v>
      </c>
      <c r="O1069" t="s">
        <v>8381</v>
      </c>
      <c r="P1069" t="s">
        <v>8380</v>
      </c>
      <c r="Q1069" t="s">
        <v>8379</v>
      </c>
      <c r="R1069" s="7">
        <v>36892</v>
      </c>
      <c r="S1069" s="8">
        <f t="shared" si="136"/>
        <v>2001</v>
      </c>
      <c r="T1069" s="8">
        <v>2001</v>
      </c>
      <c r="U1069" s="8">
        <f t="shared" si="137"/>
        <v>21</v>
      </c>
      <c r="V1069" s="7">
        <v>37012</v>
      </c>
      <c r="W1069" t="s">
        <v>1021</v>
      </c>
      <c r="X1069" s="2">
        <v>0.21099999999999999</v>
      </c>
      <c r="Y1069" s="6">
        <f t="shared" si="134"/>
        <v>5.6325244921384904E-3</v>
      </c>
      <c r="AA1069">
        <v>9168516</v>
      </c>
      <c r="AB1069">
        <v>18936</v>
      </c>
      <c r="AD1069" t="s">
        <v>5</v>
      </c>
      <c r="AE1069" t="s">
        <v>8366</v>
      </c>
      <c r="AF1069">
        <v>5</v>
      </c>
      <c r="AH1069" t="s">
        <v>8378</v>
      </c>
      <c r="AI1069" t="s">
        <v>8377</v>
      </c>
      <c r="AJ1069" t="s">
        <v>8376</v>
      </c>
      <c r="AK1069" t="s">
        <v>8375</v>
      </c>
      <c r="AL1069">
        <v>3</v>
      </c>
      <c r="AM1069" s="5">
        <f t="shared" si="138"/>
        <v>0.14285714285714285</v>
      </c>
      <c r="AN1069" s="4">
        <f t="shared" si="135"/>
        <v>2.1636825877643749E-4</v>
      </c>
      <c r="AO1069" s="3"/>
      <c r="AP1069">
        <v>0</v>
      </c>
      <c r="AR1069" t="s">
        <v>0</v>
      </c>
      <c r="AT1069" s="2">
        <v>0.52500000000000002</v>
      </c>
      <c r="AU1069" s="1">
        <f t="shared" si="139"/>
        <v>0.40076776221298738</v>
      </c>
      <c r="AV1069" s="1">
        <f t="shared" si="140"/>
        <v>0.2924446375457464</v>
      </c>
      <c r="AW1069" s="1">
        <f t="shared" si="141"/>
        <v>0.18412151287850534</v>
      </c>
    </row>
    <row r="1070" spans="1:49" x14ac:dyDescent="0.2">
      <c r="A1070">
        <v>1068</v>
      </c>
      <c r="B1070" t="s">
        <v>8374</v>
      </c>
      <c r="F1070" t="s">
        <v>8373</v>
      </c>
      <c r="G1070" t="s">
        <v>15</v>
      </c>
      <c r="H1070" t="s">
        <v>14</v>
      </c>
      <c r="I1070" t="s">
        <v>7122</v>
      </c>
      <c r="J1070" t="s">
        <v>8372</v>
      </c>
      <c r="K1070" t="s">
        <v>8371</v>
      </c>
      <c r="L1070" t="s">
        <v>8370</v>
      </c>
      <c r="M1070" t="s">
        <v>433</v>
      </c>
      <c r="N1070">
        <v>6</v>
      </c>
      <c r="O1070" t="s">
        <v>8369</v>
      </c>
      <c r="P1070" t="s">
        <v>8368</v>
      </c>
      <c r="Q1070" t="s">
        <v>8367</v>
      </c>
      <c r="R1070" s="7">
        <v>36892</v>
      </c>
      <c r="S1070" s="8">
        <f t="shared" si="136"/>
        <v>2001</v>
      </c>
      <c r="T1070" s="8">
        <v>2001</v>
      </c>
      <c r="U1070" s="8">
        <f t="shared" si="137"/>
        <v>21</v>
      </c>
      <c r="V1070" s="7">
        <v>37012</v>
      </c>
      <c r="W1070" t="s">
        <v>1021</v>
      </c>
      <c r="X1070" s="2">
        <v>0.21099999999999999</v>
      </c>
      <c r="Y1070" s="6">
        <f t="shared" si="134"/>
        <v>5.6325244921384904E-3</v>
      </c>
      <c r="AA1070">
        <v>9168516</v>
      </c>
      <c r="AB1070">
        <v>18936</v>
      </c>
      <c r="AD1070" t="s">
        <v>5</v>
      </c>
      <c r="AE1070" t="s">
        <v>8366</v>
      </c>
      <c r="AF1070">
        <v>5</v>
      </c>
      <c r="AH1070" t="s">
        <v>8365</v>
      </c>
      <c r="AI1070" t="s">
        <v>8364</v>
      </c>
      <c r="AJ1070" t="s">
        <v>8363</v>
      </c>
      <c r="AK1070" t="s">
        <v>8362</v>
      </c>
      <c r="AL1070">
        <v>11</v>
      </c>
      <c r="AM1070" s="5">
        <f t="shared" si="138"/>
        <v>0.52380952380952384</v>
      </c>
      <c r="AN1070" s="4">
        <f t="shared" si="135"/>
        <v>7.9335028218027086E-4</v>
      </c>
      <c r="AO1070" s="3"/>
      <c r="AP1070">
        <v>0</v>
      </c>
      <c r="AR1070" t="s">
        <v>0</v>
      </c>
      <c r="AT1070" s="2">
        <v>0.52500000000000002</v>
      </c>
      <c r="AU1070" s="1">
        <f t="shared" si="139"/>
        <v>0.41807722291510241</v>
      </c>
      <c r="AV1070" s="1">
        <f t="shared" si="140"/>
        <v>0.32129373871593808</v>
      </c>
      <c r="AW1070" s="1">
        <f t="shared" si="141"/>
        <v>0.22451025451677367</v>
      </c>
    </row>
    <row r="1071" spans="1:49" x14ac:dyDescent="0.2">
      <c r="A1071">
        <v>1069</v>
      </c>
      <c r="B1071" t="s">
        <v>8361</v>
      </c>
      <c r="C1071" t="s">
        <v>8360</v>
      </c>
      <c r="F1071" t="s">
        <v>8359</v>
      </c>
      <c r="G1071" t="s">
        <v>15</v>
      </c>
      <c r="H1071" t="s">
        <v>14</v>
      </c>
      <c r="I1071" t="s">
        <v>8358</v>
      </c>
      <c r="J1071" t="s">
        <v>8357</v>
      </c>
      <c r="K1071" t="s">
        <v>8356</v>
      </c>
      <c r="L1071" t="s">
        <v>8355</v>
      </c>
      <c r="M1071" t="s">
        <v>8354</v>
      </c>
      <c r="N1071">
        <v>2</v>
      </c>
      <c r="O1071" t="s">
        <v>8353</v>
      </c>
      <c r="P1071" t="s">
        <v>8352</v>
      </c>
      <c r="Q1071" t="s">
        <v>8351</v>
      </c>
      <c r="R1071" s="7">
        <v>36892</v>
      </c>
      <c r="S1071" s="8">
        <f t="shared" si="136"/>
        <v>2001</v>
      </c>
      <c r="T1071" s="8">
        <v>2001</v>
      </c>
      <c r="U1071" s="8">
        <f t="shared" si="137"/>
        <v>21</v>
      </c>
      <c r="V1071" s="7">
        <v>37012</v>
      </c>
      <c r="W1071" t="s">
        <v>3658</v>
      </c>
      <c r="X1071" s="2">
        <v>1.218</v>
      </c>
      <c r="Y1071" s="6">
        <f t="shared" si="134"/>
        <v>3.2513814366941618E-2</v>
      </c>
      <c r="AA1071">
        <v>189448</v>
      </c>
      <c r="AB1071">
        <v>15107</v>
      </c>
      <c r="AD1071" t="s">
        <v>5</v>
      </c>
      <c r="AE1071">
        <v>47</v>
      </c>
      <c r="AF1071">
        <v>4</v>
      </c>
      <c r="AH1071" t="s">
        <v>8350</v>
      </c>
      <c r="AI1071" t="s">
        <v>8349</v>
      </c>
      <c r="AJ1071" t="s">
        <v>8348</v>
      </c>
      <c r="AK1071" t="s">
        <v>8347</v>
      </c>
      <c r="AL1071">
        <v>85</v>
      </c>
      <c r="AM1071" s="5">
        <f t="shared" si="138"/>
        <v>4.0476190476190474</v>
      </c>
      <c r="AN1071" s="4">
        <f t="shared" si="135"/>
        <v>6.1304339986657285E-3</v>
      </c>
      <c r="AO1071" s="3"/>
      <c r="AP1071">
        <v>0</v>
      </c>
      <c r="AQ1071" t="s">
        <v>119</v>
      </c>
      <c r="AR1071" t="s">
        <v>8346</v>
      </c>
      <c r="AS1071" t="s">
        <v>118</v>
      </c>
      <c r="AT1071" s="2" t="s">
        <v>19</v>
      </c>
      <c r="AU1071" s="1">
        <f t="shared" si="139"/>
        <v>2.459880025645885</v>
      </c>
      <c r="AV1071" s="1">
        <f t="shared" si="140"/>
        <v>1.9322124182803675</v>
      </c>
      <c r="AW1071" s="1">
        <f t="shared" si="141"/>
        <v>1.4045448109148495</v>
      </c>
    </row>
    <row r="1072" spans="1:49" x14ac:dyDescent="0.2">
      <c r="A1072">
        <v>1070</v>
      </c>
      <c r="B1072" t="s">
        <v>8345</v>
      </c>
      <c r="C1072" t="s">
        <v>8344</v>
      </c>
      <c r="F1072" t="s">
        <v>8343</v>
      </c>
      <c r="G1072" t="s">
        <v>15</v>
      </c>
      <c r="H1072" t="s">
        <v>14</v>
      </c>
      <c r="I1072" t="s">
        <v>8342</v>
      </c>
      <c r="J1072">
        <v>60007776</v>
      </c>
      <c r="K1072" t="s">
        <v>8341</v>
      </c>
      <c r="L1072" t="s">
        <v>8340</v>
      </c>
      <c r="M1072" t="s">
        <v>10</v>
      </c>
      <c r="N1072">
        <v>1</v>
      </c>
      <c r="O1072" t="s">
        <v>8339</v>
      </c>
      <c r="P1072">
        <v>7004139057</v>
      </c>
      <c r="Q1072">
        <v>60007776</v>
      </c>
      <c r="R1072" s="7">
        <v>36892</v>
      </c>
      <c r="S1072" s="8">
        <f t="shared" si="136"/>
        <v>2001</v>
      </c>
      <c r="T1072" s="8">
        <v>2001</v>
      </c>
      <c r="U1072" s="8">
        <f t="shared" si="137"/>
        <v>21</v>
      </c>
      <c r="V1072" s="7" t="s">
        <v>8303</v>
      </c>
      <c r="W1072" t="s">
        <v>885</v>
      </c>
      <c r="X1072" s="2">
        <v>1.573</v>
      </c>
      <c r="Y1072" s="6">
        <f t="shared" si="134"/>
        <v>4.1990336616748086E-2</v>
      </c>
      <c r="AA1072">
        <v>7315090</v>
      </c>
      <c r="AB1072">
        <v>29586</v>
      </c>
      <c r="AC1072">
        <v>15333884</v>
      </c>
      <c r="AD1072" t="s">
        <v>5</v>
      </c>
      <c r="AE1072">
        <v>24</v>
      </c>
      <c r="AF1072">
        <v>3</v>
      </c>
      <c r="AH1072" t="s">
        <v>8338</v>
      </c>
      <c r="AI1072" t="s">
        <v>8337</v>
      </c>
      <c r="AK1072" t="s">
        <v>8336</v>
      </c>
      <c r="AL1072">
        <v>15</v>
      </c>
      <c r="AM1072" s="5">
        <f t="shared" si="138"/>
        <v>0.7142857142857143</v>
      </c>
      <c r="AN1072" s="4">
        <f t="shared" si="135"/>
        <v>1.0818412938821875E-3</v>
      </c>
      <c r="AO1072" s="3"/>
      <c r="AP1072">
        <v>0</v>
      </c>
      <c r="AR1072" t="s">
        <v>0</v>
      </c>
      <c r="AT1072" s="2" t="s">
        <v>19</v>
      </c>
      <c r="AU1072" s="1">
        <f t="shared" si="139"/>
        <v>2.9717788019888314</v>
      </c>
      <c r="AV1072" s="1">
        <f t="shared" si="140"/>
        <v>2.1536088955315136</v>
      </c>
      <c r="AW1072" s="1">
        <f t="shared" si="141"/>
        <v>1.3354389890741956</v>
      </c>
    </row>
    <row r="1073" spans="1:49" x14ac:dyDescent="0.2">
      <c r="A1073">
        <v>1071</v>
      </c>
      <c r="B1073" t="s">
        <v>8335</v>
      </c>
      <c r="C1073" t="s">
        <v>8334</v>
      </c>
      <c r="F1073" t="s">
        <v>8333</v>
      </c>
      <c r="G1073" t="s">
        <v>15</v>
      </c>
      <c r="H1073" t="s">
        <v>14</v>
      </c>
      <c r="I1073" t="s">
        <v>8332</v>
      </c>
      <c r="J1073" t="s">
        <v>7986</v>
      </c>
      <c r="K1073" t="s">
        <v>7985</v>
      </c>
      <c r="L1073" t="s">
        <v>7984</v>
      </c>
      <c r="M1073" t="s">
        <v>279</v>
      </c>
      <c r="N1073">
        <v>4</v>
      </c>
      <c r="O1073" t="s">
        <v>8331</v>
      </c>
      <c r="P1073" t="s">
        <v>8330</v>
      </c>
      <c r="Q1073" t="s">
        <v>7981</v>
      </c>
      <c r="R1073" s="7">
        <v>36892</v>
      </c>
      <c r="S1073" s="8">
        <f t="shared" si="136"/>
        <v>2001</v>
      </c>
      <c r="T1073" s="8">
        <v>2001</v>
      </c>
      <c r="U1073" s="8">
        <f t="shared" si="137"/>
        <v>21</v>
      </c>
      <c r="V1073" s="7" t="s">
        <v>8315</v>
      </c>
      <c r="W1073" t="s">
        <v>3789</v>
      </c>
      <c r="X1073" s="2">
        <v>0.33800000000000002</v>
      </c>
      <c r="Y1073" s="6">
        <f t="shared" si="134"/>
        <v>9.0227169589706634E-3</v>
      </c>
      <c r="AA1073">
        <v>34347</v>
      </c>
      <c r="AB1073">
        <v>17722</v>
      </c>
      <c r="AC1073">
        <v>19589395</v>
      </c>
      <c r="AD1073" t="s">
        <v>5</v>
      </c>
      <c r="AE1073">
        <v>56</v>
      </c>
      <c r="AF1073" s="10">
        <v>44352</v>
      </c>
      <c r="AH1073" t="s">
        <v>8329</v>
      </c>
      <c r="AI1073" t="s">
        <v>8328</v>
      </c>
      <c r="AJ1073" t="s">
        <v>8327</v>
      </c>
      <c r="AK1073" t="s">
        <v>8326</v>
      </c>
      <c r="AL1073">
        <v>2</v>
      </c>
      <c r="AM1073" s="5">
        <f t="shared" si="138"/>
        <v>9.5238095238095233E-2</v>
      </c>
      <c r="AN1073" s="4">
        <f t="shared" si="135"/>
        <v>1.4424550585095833E-4</v>
      </c>
      <c r="AO1073" s="3"/>
      <c r="AP1073">
        <v>0</v>
      </c>
      <c r="AR1073" t="s">
        <v>0</v>
      </c>
      <c r="AT1073" s="2" t="s">
        <v>19</v>
      </c>
      <c r="AU1073" s="1">
        <f t="shared" si="139"/>
        <v>0.63591755230347513</v>
      </c>
      <c r="AV1073" s="1">
        <f t="shared" si="140"/>
        <v>0.45834812324108104</v>
      </c>
      <c r="AW1073" s="1">
        <f t="shared" si="141"/>
        <v>0.280778694178687</v>
      </c>
    </row>
    <row r="1074" spans="1:49" x14ac:dyDescent="0.2">
      <c r="A1074">
        <v>1072</v>
      </c>
      <c r="B1074" t="s">
        <v>8325</v>
      </c>
      <c r="F1074" t="s">
        <v>8324</v>
      </c>
      <c r="G1074" t="s">
        <v>15</v>
      </c>
      <c r="H1074" t="s">
        <v>14</v>
      </c>
      <c r="I1074" t="s">
        <v>8323</v>
      </c>
      <c r="J1074" t="s">
        <v>8322</v>
      </c>
      <c r="K1074" t="s">
        <v>8321</v>
      </c>
      <c r="L1074" t="s">
        <v>8320</v>
      </c>
      <c r="M1074" t="s">
        <v>8319</v>
      </c>
      <c r="N1074">
        <v>2</v>
      </c>
      <c r="O1074" t="s">
        <v>8318</v>
      </c>
      <c r="P1074" t="s">
        <v>8317</v>
      </c>
      <c r="Q1074" t="s">
        <v>8316</v>
      </c>
      <c r="R1074" s="7">
        <v>36892</v>
      </c>
      <c r="S1074" s="8">
        <f t="shared" si="136"/>
        <v>2001</v>
      </c>
      <c r="T1074" s="8">
        <v>2001</v>
      </c>
      <c r="U1074" s="8">
        <f t="shared" si="137"/>
        <v>21</v>
      </c>
      <c r="V1074" s="7" t="s">
        <v>8315</v>
      </c>
      <c r="W1074" t="s">
        <v>3789</v>
      </c>
      <c r="X1074" s="2">
        <v>0.33800000000000002</v>
      </c>
      <c r="Y1074" s="6">
        <f t="shared" si="134"/>
        <v>9.0227169589706634E-3</v>
      </c>
      <c r="AA1074">
        <v>34347</v>
      </c>
      <c r="AB1074">
        <v>17722</v>
      </c>
      <c r="AC1074">
        <v>19589395</v>
      </c>
      <c r="AD1074" t="s">
        <v>5</v>
      </c>
      <c r="AE1074">
        <v>56</v>
      </c>
      <c r="AF1074" s="10">
        <v>44352</v>
      </c>
      <c r="AH1074" t="s">
        <v>8314</v>
      </c>
      <c r="AI1074" t="s">
        <v>8313</v>
      </c>
      <c r="AJ1074" t="s">
        <v>8312</v>
      </c>
      <c r="AK1074" t="s">
        <v>8311</v>
      </c>
      <c r="AL1074">
        <v>0</v>
      </c>
      <c r="AM1074" s="5">
        <f t="shared" si="138"/>
        <v>0</v>
      </c>
      <c r="AN1074" s="4">
        <f t="shared" si="135"/>
        <v>0</v>
      </c>
      <c r="AO1074" s="3"/>
      <c r="AP1074">
        <v>0</v>
      </c>
      <c r="AR1074" t="s">
        <v>0</v>
      </c>
      <c r="AT1074" s="2" t="s">
        <v>19</v>
      </c>
      <c r="AU1074" s="1">
        <f t="shared" si="139"/>
        <v>0.63159018712794635</v>
      </c>
      <c r="AV1074" s="1">
        <f t="shared" si="140"/>
        <v>0.45113584794853318</v>
      </c>
      <c r="AW1074" s="1">
        <f t="shared" si="141"/>
        <v>0.27068150876911989</v>
      </c>
    </row>
    <row r="1075" spans="1:49" x14ac:dyDescent="0.2">
      <c r="A1075">
        <v>1073</v>
      </c>
      <c r="B1075" t="s">
        <v>8310</v>
      </c>
      <c r="C1075" t="s">
        <v>8309</v>
      </c>
      <c r="F1075" t="s">
        <v>8308</v>
      </c>
      <c r="G1075" t="s">
        <v>15</v>
      </c>
      <c r="H1075" t="s">
        <v>14</v>
      </c>
      <c r="I1075" t="s">
        <v>8307</v>
      </c>
      <c r="J1075">
        <v>117913586</v>
      </c>
      <c r="K1075" t="s">
        <v>8306</v>
      </c>
      <c r="L1075" t="s">
        <v>8305</v>
      </c>
      <c r="M1075" t="s">
        <v>339</v>
      </c>
      <c r="N1075">
        <v>1</v>
      </c>
      <c r="O1075" t="s">
        <v>8304</v>
      </c>
      <c r="P1075">
        <v>57188585396</v>
      </c>
      <c r="Q1075">
        <v>117913586</v>
      </c>
      <c r="R1075" s="7">
        <v>36892</v>
      </c>
      <c r="S1075" s="8">
        <f t="shared" si="136"/>
        <v>2001</v>
      </c>
      <c r="T1075" s="8">
        <v>2001</v>
      </c>
      <c r="U1075" s="8">
        <f t="shared" si="137"/>
        <v>21</v>
      </c>
      <c r="V1075" s="7" t="s">
        <v>8303</v>
      </c>
      <c r="W1075" t="s">
        <v>8302</v>
      </c>
      <c r="X1075" s="2">
        <v>0.80600000000000005</v>
      </c>
      <c r="Y1075" s="6">
        <f t="shared" si="134"/>
        <v>2.1515709671391582E-2</v>
      </c>
      <c r="AA1075">
        <v>15411672</v>
      </c>
      <c r="AB1075">
        <v>110111</v>
      </c>
      <c r="AD1075" t="s">
        <v>5</v>
      </c>
      <c r="AE1075">
        <v>16</v>
      </c>
      <c r="AF1075">
        <v>3</v>
      </c>
      <c r="AH1075" t="s">
        <v>8301</v>
      </c>
      <c r="AL1075">
        <v>4</v>
      </c>
      <c r="AM1075" s="5">
        <f t="shared" si="138"/>
        <v>0.19047619047619047</v>
      </c>
      <c r="AN1075" s="4">
        <f t="shared" si="135"/>
        <v>2.8849101170191666E-4</v>
      </c>
      <c r="AO1075" s="3"/>
      <c r="AP1075">
        <v>0</v>
      </c>
      <c r="AR1075" t="s">
        <v>0</v>
      </c>
      <c r="AT1075" s="2">
        <v>3.4049999999999998</v>
      </c>
      <c r="AU1075" s="1">
        <f t="shared" si="139"/>
        <v>1.5147544073484682</v>
      </c>
      <c r="AV1075" s="1">
        <f t="shared" si="140"/>
        <v>1.090210034154675</v>
      </c>
      <c r="AW1075" s="1">
        <f t="shared" si="141"/>
        <v>0.66566566096088164</v>
      </c>
    </row>
    <row r="1076" spans="1:49" x14ac:dyDescent="0.2">
      <c r="A1076">
        <v>1074</v>
      </c>
      <c r="B1076" t="s">
        <v>8300</v>
      </c>
      <c r="C1076" t="s">
        <v>8299</v>
      </c>
      <c r="F1076" t="s">
        <v>8298</v>
      </c>
      <c r="G1076" t="s">
        <v>15</v>
      </c>
      <c r="H1076" t="s">
        <v>14</v>
      </c>
      <c r="I1076" t="s">
        <v>8297</v>
      </c>
      <c r="J1076">
        <v>60004283</v>
      </c>
      <c r="K1076" t="s">
        <v>8296</v>
      </c>
      <c r="L1076" t="s">
        <v>4520</v>
      </c>
      <c r="M1076" t="s">
        <v>141</v>
      </c>
      <c r="N1076">
        <v>5</v>
      </c>
      <c r="O1076" t="s">
        <v>8295</v>
      </c>
      <c r="P1076" t="s">
        <v>8294</v>
      </c>
      <c r="Q1076" t="s">
        <v>8293</v>
      </c>
      <c r="R1076" s="7">
        <v>36892</v>
      </c>
      <c r="S1076" s="8">
        <f t="shared" si="136"/>
        <v>2001</v>
      </c>
      <c r="T1076" s="8">
        <v>2001</v>
      </c>
      <c r="U1076" s="8">
        <f t="shared" si="137"/>
        <v>21</v>
      </c>
      <c r="V1076" s="7">
        <v>37012</v>
      </c>
      <c r="W1076" t="s">
        <v>3359</v>
      </c>
      <c r="X1076" s="2">
        <v>0.48699999999999999</v>
      </c>
      <c r="Y1076" s="6">
        <f t="shared" si="134"/>
        <v>1.3000186861002109E-2</v>
      </c>
      <c r="AA1076">
        <v>214922</v>
      </c>
      <c r="AB1076">
        <v>130262</v>
      </c>
      <c r="AD1076" t="s">
        <v>5</v>
      </c>
      <c r="AE1076">
        <v>40</v>
      </c>
      <c r="AF1076" t="s">
        <v>8279</v>
      </c>
      <c r="AH1076" t="s">
        <v>8292</v>
      </c>
      <c r="AI1076" t="s">
        <v>8291</v>
      </c>
      <c r="AJ1076" t="s">
        <v>8290</v>
      </c>
      <c r="AK1076" t="s">
        <v>8289</v>
      </c>
      <c r="AL1076">
        <v>3</v>
      </c>
      <c r="AM1076" s="5">
        <f t="shared" si="138"/>
        <v>0.14285714285714285</v>
      </c>
      <c r="AN1076" s="4">
        <f t="shared" si="135"/>
        <v>2.1636825877643749E-4</v>
      </c>
      <c r="AO1076" s="3"/>
      <c r="AP1076">
        <v>0</v>
      </c>
      <c r="AR1076" t="s">
        <v>0</v>
      </c>
      <c r="AT1076" s="2" t="s">
        <v>19</v>
      </c>
      <c r="AU1076" s="1">
        <f t="shared" si="139"/>
        <v>0.91650412803344072</v>
      </c>
      <c r="AV1076" s="1">
        <f t="shared" si="140"/>
        <v>0.66082775598892729</v>
      </c>
      <c r="AW1076" s="1">
        <f t="shared" si="141"/>
        <v>0.40515138394441386</v>
      </c>
    </row>
    <row r="1077" spans="1:49" x14ac:dyDescent="0.2">
      <c r="A1077">
        <v>1075</v>
      </c>
      <c r="B1077" t="s">
        <v>8288</v>
      </c>
      <c r="C1077" t="s">
        <v>8287</v>
      </c>
      <c r="F1077" t="s">
        <v>8286</v>
      </c>
      <c r="G1077" t="s">
        <v>15</v>
      </c>
      <c r="H1077" t="s">
        <v>14</v>
      </c>
      <c r="I1077" t="s">
        <v>8285</v>
      </c>
      <c r="J1077">
        <v>60032407</v>
      </c>
      <c r="K1077" t="s">
        <v>8284</v>
      </c>
      <c r="L1077" t="s">
        <v>8283</v>
      </c>
      <c r="M1077" t="s">
        <v>141</v>
      </c>
      <c r="N1077">
        <v>3</v>
      </c>
      <c r="O1077" t="s">
        <v>8282</v>
      </c>
      <c r="P1077" t="s">
        <v>8281</v>
      </c>
      <c r="Q1077" t="s">
        <v>8280</v>
      </c>
      <c r="R1077" s="7">
        <v>36892</v>
      </c>
      <c r="S1077" s="8">
        <f t="shared" si="136"/>
        <v>2001</v>
      </c>
      <c r="T1077" s="8">
        <v>2001</v>
      </c>
      <c r="U1077" s="8">
        <f t="shared" si="137"/>
        <v>21</v>
      </c>
      <c r="V1077" s="7">
        <v>37012</v>
      </c>
      <c r="W1077" t="s">
        <v>3359</v>
      </c>
      <c r="X1077" s="2">
        <v>0.48699999999999999</v>
      </c>
      <c r="Y1077" s="6">
        <f t="shared" si="134"/>
        <v>1.3000186861002109E-2</v>
      </c>
      <c r="AA1077">
        <v>214922</v>
      </c>
      <c r="AB1077">
        <v>130262</v>
      </c>
      <c r="AD1077" t="s">
        <v>5</v>
      </c>
      <c r="AE1077">
        <v>40</v>
      </c>
      <c r="AF1077" t="s">
        <v>8279</v>
      </c>
      <c r="AH1077" t="s">
        <v>8278</v>
      </c>
      <c r="AI1077" t="s">
        <v>8277</v>
      </c>
      <c r="AJ1077" t="s">
        <v>8276</v>
      </c>
      <c r="AK1077" t="s">
        <v>8275</v>
      </c>
      <c r="AL1077">
        <v>1</v>
      </c>
      <c r="AM1077" s="5">
        <f t="shared" si="138"/>
        <v>4.7619047619047616E-2</v>
      </c>
      <c r="AN1077" s="4">
        <f t="shared" si="135"/>
        <v>7.2122752925479164E-5</v>
      </c>
      <c r="AO1077" s="3"/>
      <c r="AP1077">
        <v>0</v>
      </c>
      <c r="AR1077" t="s">
        <v>0</v>
      </c>
      <c r="AT1077" s="2" t="s">
        <v>19</v>
      </c>
      <c r="AU1077" s="1">
        <f t="shared" si="139"/>
        <v>0.91217676285791205</v>
      </c>
      <c r="AV1077" s="1">
        <f t="shared" si="140"/>
        <v>0.65361548069637943</v>
      </c>
      <c r="AW1077" s="1">
        <f t="shared" si="141"/>
        <v>0.3950541985348468</v>
      </c>
    </row>
    <row r="1078" spans="1:49" x14ac:dyDescent="0.2">
      <c r="A1078">
        <v>1076</v>
      </c>
      <c r="B1078" t="s">
        <v>8274</v>
      </c>
      <c r="C1078" t="s">
        <v>8273</v>
      </c>
      <c r="F1078" t="s">
        <v>8272</v>
      </c>
      <c r="G1078" t="s">
        <v>15</v>
      </c>
      <c r="H1078" t="s">
        <v>14</v>
      </c>
      <c r="I1078" t="s">
        <v>8271</v>
      </c>
      <c r="J1078" t="s">
        <v>8270</v>
      </c>
      <c r="K1078" t="s">
        <v>8269</v>
      </c>
      <c r="L1078" t="s">
        <v>8268</v>
      </c>
      <c r="M1078" t="s">
        <v>8267</v>
      </c>
      <c r="N1078">
        <v>7</v>
      </c>
      <c r="O1078" t="s">
        <v>8266</v>
      </c>
      <c r="P1078" t="s">
        <v>8265</v>
      </c>
      <c r="Q1078" t="s">
        <v>8264</v>
      </c>
      <c r="R1078" s="7">
        <v>36892</v>
      </c>
      <c r="S1078" s="8">
        <f t="shared" si="136"/>
        <v>2001</v>
      </c>
      <c r="T1078" s="8">
        <v>2001</v>
      </c>
      <c r="U1078" s="8">
        <f t="shared" si="137"/>
        <v>21</v>
      </c>
      <c r="V1078" s="7" t="s">
        <v>8263</v>
      </c>
      <c r="W1078" t="s">
        <v>718</v>
      </c>
      <c r="X1078" s="2">
        <v>2.137</v>
      </c>
      <c r="Y1078" s="6">
        <f t="shared" si="134"/>
        <v>5.7045994500947654E-2</v>
      </c>
      <c r="AA1078">
        <v>46361</v>
      </c>
      <c r="AB1078">
        <v>26750</v>
      </c>
      <c r="AD1078" t="s">
        <v>5</v>
      </c>
      <c r="AE1078">
        <v>371</v>
      </c>
      <c r="AF1078">
        <v>2</v>
      </c>
      <c r="AH1078" t="s">
        <v>8262</v>
      </c>
      <c r="AI1078" t="s">
        <v>8261</v>
      </c>
      <c r="AJ1078" t="s">
        <v>8260</v>
      </c>
      <c r="AK1078" t="s">
        <v>8259</v>
      </c>
      <c r="AL1078">
        <v>14</v>
      </c>
      <c r="AM1078" s="5">
        <f t="shared" si="138"/>
        <v>0.66666666666666663</v>
      </c>
      <c r="AN1078" s="4">
        <f t="shared" si="135"/>
        <v>1.0097185409567082E-3</v>
      </c>
      <c r="AO1078" s="3"/>
      <c r="AP1078">
        <v>1</v>
      </c>
      <c r="AR1078" t="s">
        <v>0</v>
      </c>
      <c r="AT1078" s="2" t="s">
        <v>19</v>
      </c>
      <c r="AU1078" s="1">
        <f t="shared" si="139"/>
        <v>4.023511171295036</v>
      </c>
      <c r="AV1078" s="1">
        <f t="shared" si="140"/>
        <v>2.902785652095218</v>
      </c>
      <c r="AW1078" s="1">
        <f t="shared" si="141"/>
        <v>1.7820601328953991</v>
      </c>
    </row>
    <row r="1079" spans="1:49" x14ac:dyDescent="0.2">
      <c r="A1079">
        <v>1077</v>
      </c>
      <c r="B1079" t="s">
        <v>8258</v>
      </c>
      <c r="F1079" t="s">
        <v>8257</v>
      </c>
      <c r="G1079" t="s">
        <v>15</v>
      </c>
      <c r="H1079" t="s">
        <v>14</v>
      </c>
      <c r="I1079" t="s">
        <v>8256</v>
      </c>
      <c r="J1079">
        <v>60025555</v>
      </c>
      <c r="K1079" t="s">
        <v>878</v>
      </c>
      <c r="L1079" t="s">
        <v>877</v>
      </c>
      <c r="M1079" t="s">
        <v>141</v>
      </c>
      <c r="N1079">
        <v>6</v>
      </c>
      <c r="O1079" t="s">
        <v>8255</v>
      </c>
      <c r="P1079" t="s">
        <v>8254</v>
      </c>
      <c r="Q1079" t="s">
        <v>8253</v>
      </c>
      <c r="R1079" s="7">
        <v>36892</v>
      </c>
      <c r="S1079" s="8">
        <f t="shared" si="136"/>
        <v>2001</v>
      </c>
      <c r="T1079" s="8">
        <v>2001</v>
      </c>
      <c r="U1079" s="8">
        <f t="shared" si="137"/>
        <v>21</v>
      </c>
      <c r="V1079" s="7">
        <v>36982</v>
      </c>
      <c r="W1079" t="s">
        <v>1021</v>
      </c>
      <c r="X1079" s="2">
        <v>0.21099999999999999</v>
      </c>
      <c r="Y1079" s="6">
        <f t="shared" si="134"/>
        <v>5.6325244921384904E-3</v>
      </c>
      <c r="AA1079">
        <v>9168516</v>
      </c>
      <c r="AB1079">
        <v>18936</v>
      </c>
      <c r="AD1079" t="s">
        <v>5</v>
      </c>
      <c r="AE1079" t="s">
        <v>1020</v>
      </c>
      <c r="AF1079">
        <v>4</v>
      </c>
      <c r="AH1079" t="s">
        <v>8252</v>
      </c>
      <c r="AI1079" t="s">
        <v>8251</v>
      </c>
      <c r="AJ1079" t="s">
        <v>8250</v>
      </c>
      <c r="AK1079" t="s">
        <v>8249</v>
      </c>
      <c r="AL1079">
        <v>7</v>
      </c>
      <c r="AM1079" s="5">
        <f t="shared" si="138"/>
        <v>0.33333333333333331</v>
      </c>
      <c r="AN1079" s="4">
        <f t="shared" si="135"/>
        <v>5.048592704783541E-4</v>
      </c>
      <c r="AO1079" s="3"/>
      <c r="AP1079">
        <v>0</v>
      </c>
      <c r="AR1079" t="s">
        <v>0</v>
      </c>
      <c r="AT1079" s="2">
        <v>0.52500000000000002</v>
      </c>
      <c r="AU1079" s="1">
        <f t="shared" si="139"/>
        <v>0.40942249256404495</v>
      </c>
      <c r="AV1079" s="1">
        <f t="shared" si="140"/>
        <v>0.30686918813084224</v>
      </c>
      <c r="AW1079" s="1">
        <f t="shared" si="141"/>
        <v>0.20431588369763951</v>
      </c>
    </row>
    <row r="1080" spans="1:49" x14ac:dyDescent="0.2">
      <c r="A1080">
        <v>1078</v>
      </c>
      <c r="B1080" t="s">
        <v>8248</v>
      </c>
      <c r="C1080" t="s">
        <v>8247</v>
      </c>
      <c r="F1080" t="s">
        <v>8246</v>
      </c>
      <c r="G1080" t="s">
        <v>15</v>
      </c>
      <c r="H1080" t="s">
        <v>14</v>
      </c>
      <c r="I1080" t="s">
        <v>8245</v>
      </c>
      <c r="J1080">
        <v>60002959</v>
      </c>
      <c r="K1080" t="s">
        <v>1226</v>
      </c>
      <c r="L1080" t="s">
        <v>1225</v>
      </c>
      <c r="M1080" t="s">
        <v>10</v>
      </c>
      <c r="N1080">
        <v>1</v>
      </c>
      <c r="O1080" t="s">
        <v>8244</v>
      </c>
      <c r="P1080">
        <v>55853457300</v>
      </c>
      <c r="Q1080">
        <v>60002959</v>
      </c>
      <c r="R1080" s="7">
        <v>36892</v>
      </c>
      <c r="S1080" s="8">
        <f t="shared" si="136"/>
        <v>2001</v>
      </c>
      <c r="T1080" s="8">
        <v>2001</v>
      </c>
      <c r="U1080" s="8">
        <f t="shared" si="137"/>
        <v>21</v>
      </c>
      <c r="V1080" s="7">
        <v>36982</v>
      </c>
      <c r="W1080" t="s">
        <v>8243</v>
      </c>
      <c r="X1080" s="2">
        <v>0.67</v>
      </c>
      <c r="Y1080" s="6">
        <f t="shared" si="134"/>
        <v>1.788526734470516E-2</v>
      </c>
      <c r="AA1080">
        <v>10474838</v>
      </c>
      <c r="AB1080">
        <v>12302</v>
      </c>
      <c r="AD1080" t="s">
        <v>5</v>
      </c>
      <c r="AE1080">
        <v>53</v>
      </c>
      <c r="AF1080">
        <v>4</v>
      </c>
      <c r="AH1080" t="s">
        <v>8242</v>
      </c>
      <c r="AI1080" t="s">
        <v>8241</v>
      </c>
      <c r="AK1080" t="s">
        <v>8240</v>
      </c>
      <c r="AL1080">
        <v>457</v>
      </c>
      <c r="AM1080" s="5">
        <f t="shared" si="138"/>
        <v>21.761904761904763</v>
      </c>
      <c r="AN1080" s="4">
        <f t="shared" si="135"/>
        <v>3.296009808694398E-2</v>
      </c>
      <c r="AO1080" s="3"/>
      <c r="AP1080">
        <v>0</v>
      </c>
      <c r="AR1080" t="s">
        <v>0</v>
      </c>
      <c r="AT1080" s="2">
        <v>2.4710000000000001</v>
      </c>
      <c r="AU1080" s="1">
        <f t="shared" si="139"/>
        <v>2.2407716567376808</v>
      </c>
      <c r="AV1080" s="1">
        <f t="shared" si="140"/>
        <v>2.5422682715824569</v>
      </c>
      <c r="AW1080" s="1">
        <f t="shared" si="141"/>
        <v>2.8437648864272331</v>
      </c>
    </row>
    <row r="1081" spans="1:49" x14ac:dyDescent="0.2">
      <c r="A1081">
        <v>1079</v>
      </c>
      <c r="B1081" t="s">
        <v>8239</v>
      </c>
      <c r="F1081" t="s">
        <v>8238</v>
      </c>
      <c r="G1081" t="s">
        <v>15</v>
      </c>
      <c r="H1081" t="s">
        <v>14</v>
      </c>
      <c r="I1081" t="s">
        <v>8237</v>
      </c>
      <c r="J1081">
        <v>60108075</v>
      </c>
      <c r="K1081" t="s">
        <v>8236</v>
      </c>
      <c r="L1081" t="s">
        <v>4508</v>
      </c>
      <c r="M1081" t="s">
        <v>588</v>
      </c>
      <c r="N1081">
        <v>3</v>
      </c>
      <c r="O1081" t="s">
        <v>8235</v>
      </c>
      <c r="P1081" t="s">
        <v>8234</v>
      </c>
      <c r="Q1081" t="s">
        <v>8233</v>
      </c>
      <c r="R1081" s="7">
        <v>36892</v>
      </c>
      <c r="S1081" s="8">
        <f t="shared" si="136"/>
        <v>2001</v>
      </c>
      <c r="T1081" s="8">
        <v>2001</v>
      </c>
      <c r="U1081" s="8">
        <f t="shared" si="137"/>
        <v>21</v>
      </c>
      <c r="V1081" s="7">
        <v>36982</v>
      </c>
      <c r="W1081" t="s">
        <v>1021</v>
      </c>
      <c r="X1081" s="2">
        <v>0.21099999999999999</v>
      </c>
      <c r="Y1081" s="6">
        <f t="shared" si="134"/>
        <v>5.6325244921384904E-3</v>
      </c>
      <c r="AA1081">
        <v>9168516</v>
      </c>
      <c r="AB1081">
        <v>18936</v>
      </c>
      <c r="AD1081" t="s">
        <v>5</v>
      </c>
      <c r="AE1081" t="s">
        <v>1020</v>
      </c>
      <c r="AF1081">
        <v>4</v>
      </c>
      <c r="AH1081" t="s">
        <v>8232</v>
      </c>
      <c r="AI1081" t="s">
        <v>8231</v>
      </c>
      <c r="AJ1081" t="s">
        <v>8230</v>
      </c>
      <c r="AK1081" t="s">
        <v>8229</v>
      </c>
      <c r="AL1081">
        <v>1</v>
      </c>
      <c r="AM1081" s="5">
        <f t="shared" si="138"/>
        <v>4.7619047619047616E-2</v>
      </c>
      <c r="AN1081" s="4">
        <f t="shared" si="135"/>
        <v>7.2122752925479164E-5</v>
      </c>
      <c r="AO1081" s="3"/>
      <c r="AP1081">
        <v>0</v>
      </c>
      <c r="AR1081" t="s">
        <v>0</v>
      </c>
      <c r="AT1081" s="2">
        <v>0.52500000000000002</v>
      </c>
      <c r="AU1081" s="1">
        <f t="shared" si="139"/>
        <v>0.39644039703745865</v>
      </c>
      <c r="AV1081" s="1">
        <f t="shared" si="140"/>
        <v>0.28523236225319848</v>
      </c>
      <c r="AW1081" s="1">
        <f t="shared" si="141"/>
        <v>0.17402432746893826</v>
      </c>
    </row>
    <row r="1082" spans="1:49" x14ac:dyDescent="0.2">
      <c r="A1082">
        <v>1080</v>
      </c>
      <c r="B1082" t="s">
        <v>8228</v>
      </c>
      <c r="F1082" t="s">
        <v>8227</v>
      </c>
      <c r="G1082" t="s">
        <v>15</v>
      </c>
      <c r="H1082" t="s">
        <v>14</v>
      </c>
      <c r="I1082" t="s">
        <v>8226</v>
      </c>
      <c r="J1082" t="s">
        <v>8225</v>
      </c>
      <c r="K1082" t="s">
        <v>8224</v>
      </c>
      <c r="L1082" t="s">
        <v>8223</v>
      </c>
      <c r="M1082" t="s">
        <v>8222</v>
      </c>
      <c r="N1082">
        <v>4</v>
      </c>
      <c r="O1082" t="s">
        <v>8221</v>
      </c>
      <c r="P1082" t="s">
        <v>8220</v>
      </c>
      <c r="Q1082" t="s">
        <v>8219</v>
      </c>
      <c r="R1082" s="7">
        <v>36892</v>
      </c>
      <c r="S1082" s="8">
        <f t="shared" si="136"/>
        <v>2001</v>
      </c>
      <c r="T1082" s="8">
        <v>2001</v>
      </c>
      <c r="U1082" s="8">
        <f t="shared" si="137"/>
        <v>21</v>
      </c>
      <c r="V1082" s="7">
        <v>36982</v>
      </c>
      <c r="W1082" t="s">
        <v>873</v>
      </c>
      <c r="X1082" s="2">
        <v>0.182</v>
      </c>
      <c r="Y1082" s="6">
        <f t="shared" si="134"/>
        <v>4.8583860548303574E-3</v>
      </c>
      <c r="AA1082">
        <v>9168524</v>
      </c>
      <c r="AB1082">
        <v>26075</v>
      </c>
      <c r="AD1082" t="s">
        <v>5</v>
      </c>
      <c r="AE1082" t="s">
        <v>872</v>
      </c>
      <c r="AF1082">
        <v>4</v>
      </c>
      <c r="AH1082" t="s">
        <v>8218</v>
      </c>
      <c r="AI1082" t="s">
        <v>8217</v>
      </c>
      <c r="AJ1082" t="s">
        <v>8216</v>
      </c>
      <c r="AK1082" t="s">
        <v>8215</v>
      </c>
      <c r="AL1082">
        <v>18</v>
      </c>
      <c r="AM1082" s="5">
        <f t="shared" si="138"/>
        <v>0.8571428571428571</v>
      </c>
      <c r="AN1082" s="4">
        <f t="shared" si="135"/>
        <v>1.2982095526586248E-3</v>
      </c>
      <c r="AO1082" s="3"/>
      <c r="AP1082">
        <v>0</v>
      </c>
      <c r="AR1082" t="s">
        <v>0</v>
      </c>
      <c r="AT1082" s="2">
        <v>0.35199999999999998</v>
      </c>
      <c r="AU1082" s="1">
        <f t="shared" si="139"/>
        <v>0.37903331041788374</v>
      </c>
      <c r="AV1082" s="1">
        <f t="shared" si="140"/>
        <v>0.30782978037444908</v>
      </c>
      <c r="AW1082" s="1">
        <f t="shared" si="141"/>
        <v>0.23662625033101445</v>
      </c>
    </row>
    <row r="1083" spans="1:49" x14ac:dyDescent="0.2">
      <c r="A1083">
        <v>1081</v>
      </c>
      <c r="B1083" t="s">
        <v>8214</v>
      </c>
      <c r="F1083" t="s">
        <v>8213</v>
      </c>
      <c r="G1083" t="s">
        <v>15</v>
      </c>
      <c r="H1083" t="s">
        <v>14</v>
      </c>
      <c r="I1083" t="s">
        <v>8212</v>
      </c>
      <c r="J1083">
        <v>60031126</v>
      </c>
      <c r="K1083" t="s">
        <v>3569</v>
      </c>
      <c r="L1083" t="s">
        <v>877</v>
      </c>
      <c r="M1083" t="s">
        <v>141</v>
      </c>
      <c r="N1083">
        <v>5</v>
      </c>
      <c r="O1083" t="s">
        <v>8211</v>
      </c>
      <c r="P1083" t="s">
        <v>8210</v>
      </c>
      <c r="Q1083" t="s">
        <v>8209</v>
      </c>
      <c r="R1083" s="7">
        <v>36892</v>
      </c>
      <c r="S1083" s="8">
        <f t="shared" si="136"/>
        <v>2001</v>
      </c>
      <c r="T1083" s="8">
        <v>2001</v>
      </c>
      <c r="U1083" s="8">
        <f t="shared" si="137"/>
        <v>21</v>
      </c>
      <c r="V1083" s="7">
        <v>36982</v>
      </c>
      <c r="W1083" t="s">
        <v>1021</v>
      </c>
      <c r="X1083" s="2">
        <v>0.21099999999999999</v>
      </c>
      <c r="Y1083" s="6">
        <f t="shared" si="134"/>
        <v>5.6325244921384904E-3</v>
      </c>
      <c r="AA1083">
        <v>9168516</v>
      </c>
      <c r="AB1083">
        <v>18936</v>
      </c>
      <c r="AD1083" t="s">
        <v>5</v>
      </c>
      <c r="AE1083" t="s">
        <v>1020</v>
      </c>
      <c r="AF1083">
        <v>4</v>
      </c>
      <c r="AH1083" t="s">
        <v>8208</v>
      </c>
      <c r="AI1083" t="s">
        <v>8207</v>
      </c>
      <c r="AJ1083" t="s">
        <v>8206</v>
      </c>
      <c r="AK1083" t="s">
        <v>8205</v>
      </c>
      <c r="AL1083">
        <v>2</v>
      </c>
      <c r="AM1083" s="5">
        <f t="shared" si="138"/>
        <v>9.5238095238095233E-2</v>
      </c>
      <c r="AN1083" s="4">
        <f t="shared" si="135"/>
        <v>1.4424550585095833E-4</v>
      </c>
      <c r="AO1083" s="3"/>
      <c r="AP1083">
        <v>0</v>
      </c>
      <c r="AR1083" t="s">
        <v>0</v>
      </c>
      <c r="AT1083" s="2">
        <v>0.52500000000000002</v>
      </c>
      <c r="AU1083" s="1">
        <f t="shared" si="139"/>
        <v>0.39860407962522304</v>
      </c>
      <c r="AV1083" s="1">
        <f t="shared" si="140"/>
        <v>0.28883849989947247</v>
      </c>
      <c r="AW1083" s="1">
        <f t="shared" si="141"/>
        <v>0.17907292017372178</v>
      </c>
    </row>
    <row r="1084" spans="1:49" x14ac:dyDescent="0.2">
      <c r="A1084">
        <v>1082</v>
      </c>
      <c r="B1084" t="s">
        <v>8204</v>
      </c>
      <c r="C1084" t="s">
        <v>8203</v>
      </c>
      <c r="F1084" t="s">
        <v>8202</v>
      </c>
      <c r="G1084" t="s">
        <v>15</v>
      </c>
      <c r="H1084" t="s">
        <v>14</v>
      </c>
      <c r="I1084" t="s">
        <v>8201</v>
      </c>
      <c r="J1084">
        <v>60020730</v>
      </c>
      <c r="K1084" t="s">
        <v>8200</v>
      </c>
      <c r="L1084" t="s">
        <v>8199</v>
      </c>
      <c r="M1084" t="s">
        <v>237</v>
      </c>
      <c r="N1084">
        <v>2</v>
      </c>
      <c r="O1084" t="s">
        <v>8198</v>
      </c>
      <c r="P1084" t="s">
        <v>8197</v>
      </c>
      <c r="Q1084" t="s">
        <v>8196</v>
      </c>
      <c r="R1084" s="7">
        <v>36892</v>
      </c>
      <c r="S1084" s="8">
        <f t="shared" si="136"/>
        <v>2001</v>
      </c>
      <c r="T1084" s="8">
        <v>2001</v>
      </c>
      <c r="U1084" s="8">
        <f t="shared" si="137"/>
        <v>21</v>
      </c>
      <c r="V1084" s="7">
        <v>36982</v>
      </c>
      <c r="W1084" t="s">
        <v>8195</v>
      </c>
      <c r="X1084" s="2">
        <v>0.312</v>
      </c>
      <c r="Y1084" s="6">
        <f t="shared" si="134"/>
        <v>8.3286618082806119E-3</v>
      </c>
      <c r="AA1084">
        <v>9540695</v>
      </c>
      <c r="AB1084">
        <v>61637</v>
      </c>
      <c r="AD1084" t="s">
        <v>5</v>
      </c>
      <c r="AE1084">
        <v>13</v>
      </c>
      <c r="AF1084">
        <v>2</v>
      </c>
      <c r="AH1084" t="s">
        <v>8194</v>
      </c>
      <c r="AI1084" t="s">
        <v>8193</v>
      </c>
      <c r="AK1084" t="s">
        <v>8192</v>
      </c>
      <c r="AL1084">
        <v>98</v>
      </c>
      <c r="AM1084" s="5">
        <f t="shared" si="138"/>
        <v>4.666666666666667</v>
      </c>
      <c r="AN1084" s="4">
        <f t="shared" si="135"/>
        <v>7.0680297866969584E-3</v>
      </c>
      <c r="AO1084" s="3"/>
      <c r="AP1084">
        <v>0</v>
      </c>
      <c r="AR1084" t="s">
        <v>0</v>
      </c>
      <c r="AT1084" s="2" t="s">
        <v>19</v>
      </c>
      <c r="AU1084" s="1">
        <f t="shared" si="139"/>
        <v>0.79504722018055152</v>
      </c>
      <c r="AV1084" s="1">
        <f t="shared" si="140"/>
        <v>0.76983457974887859</v>
      </c>
      <c r="AW1084" s="1">
        <f t="shared" si="141"/>
        <v>0.74462193931720544</v>
      </c>
    </row>
    <row r="1085" spans="1:49" x14ac:dyDescent="0.2">
      <c r="A1085">
        <v>1083</v>
      </c>
      <c r="B1085" t="s">
        <v>8191</v>
      </c>
      <c r="C1085" t="s">
        <v>8190</v>
      </c>
      <c r="D1085" t="s">
        <v>8189</v>
      </c>
      <c r="F1085" t="s">
        <v>8188</v>
      </c>
      <c r="G1085" t="s">
        <v>15</v>
      </c>
      <c r="H1085" t="s">
        <v>14</v>
      </c>
      <c r="I1085" t="s">
        <v>8187</v>
      </c>
      <c r="J1085" t="s">
        <v>8186</v>
      </c>
      <c r="K1085" t="s">
        <v>8185</v>
      </c>
      <c r="L1085" t="s">
        <v>8184</v>
      </c>
      <c r="M1085" t="s">
        <v>263</v>
      </c>
      <c r="N1085">
        <v>3</v>
      </c>
      <c r="O1085" t="s">
        <v>8183</v>
      </c>
      <c r="P1085" t="s">
        <v>8182</v>
      </c>
      <c r="Q1085" t="s">
        <v>8181</v>
      </c>
      <c r="R1085" s="7">
        <v>36892</v>
      </c>
      <c r="S1085" s="8">
        <f t="shared" si="136"/>
        <v>2001</v>
      </c>
      <c r="T1085" s="8">
        <v>2001</v>
      </c>
      <c r="U1085" s="8">
        <f t="shared" si="137"/>
        <v>21</v>
      </c>
      <c r="V1085" s="7">
        <v>36982</v>
      </c>
      <c r="W1085" t="s">
        <v>4323</v>
      </c>
      <c r="X1085" s="2">
        <v>0.63100000000000001</v>
      </c>
      <c r="Y1085" s="6">
        <f t="shared" si="134"/>
        <v>1.6844184618670086E-2</v>
      </c>
      <c r="AA1085">
        <v>10512004</v>
      </c>
      <c r="AB1085">
        <v>24306</v>
      </c>
      <c r="AD1085" t="s">
        <v>5</v>
      </c>
      <c r="AE1085">
        <v>11</v>
      </c>
      <c r="AF1085">
        <v>2</v>
      </c>
      <c r="AH1085" t="s">
        <v>8180</v>
      </c>
      <c r="AI1085" t="s">
        <v>8179</v>
      </c>
      <c r="AJ1085" t="s">
        <v>8178</v>
      </c>
      <c r="AK1085" t="s">
        <v>8177</v>
      </c>
      <c r="AL1085">
        <v>2</v>
      </c>
      <c r="AM1085" s="5">
        <f t="shared" si="138"/>
        <v>9.5238095238095233E-2</v>
      </c>
      <c r="AN1085" s="4">
        <f t="shared" si="135"/>
        <v>1.4424550585095833E-4</v>
      </c>
      <c r="AO1085" s="3"/>
      <c r="AP1085">
        <v>0</v>
      </c>
      <c r="AQ1085" t="s">
        <v>119</v>
      </c>
      <c r="AR1085" t="s">
        <v>8176</v>
      </c>
      <c r="AS1085" t="s">
        <v>118</v>
      </c>
      <c r="AT1085" s="2" t="s">
        <v>19</v>
      </c>
      <c r="AU1085" s="1">
        <f t="shared" si="139"/>
        <v>1.1834202884824345</v>
      </c>
      <c r="AV1085" s="1">
        <f t="shared" si="140"/>
        <v>0.84942150622605228</v>
      </c>
      <c r="AW1085" s="1">
        <f t="shared" si="141"/>
        <v>0.51542272396966959</v>
      </c>
    </row>
    <row r="1086" spans="1:49" x14ac:dyDescent="0.2">
      <c r="A1086">
        <v>1084</v>
      </c>
      <c r="B1086" t="s">
        <v>8175</v>
      </c>
      <c r="F1086" t="s">
        <v>8174</v>
      </c>
      <c r="G1086" t="s">
        <v>15</v>
      </c>
      <c r="H1086" t="s">
        <v>14</v>
      </c>
      <c r="I1086" t="s">
        <v>8173</v>
      </c>
      <c r="J1086">
        <v>60025997</v>
      </c>
      <c r="K1086" t="s">
        <v>8172</v>
      </c>
      <c r="L1086" t="s">
        <v>877</v>
      </c>
      <c r="M1086" t="s">
        <v>141</v>
      </c>
      <c r="N1086">
        <v>2</v>
      </c>
      <c r="O1086" t="s">
        <v>8171</v>
      </c>
      <c r="P1086" t="s">
        <v>8170</v>
      </c>
      <c r="Q1086" t="s">
        <v>8169</v>
      </c>
      <c r="R1086" s="7">
        <v>36892</v>
      </c>
      <c r="S1086" s="8">
        <f t="shared" si="136"/>
        <v>2001</v>
      </c>
      <c r="T1086" s="8">
        <v>2001</v>
      </c>
      <c r="U1086" s="8">
        <f t="shared" si="137"/>
        <v>21</v>
      </c>
      <c r="V1086" s="7">
        <v>36982</v>
      </c>
      <c r="W1086" t="s">
        <v>1021</v>
      </c>
      <c r="X1086" s="2">
        <v>0.21099999999999999</v>
      </c>
      <c r="Y1086" s="6">
        <f t="shared" si="134"/>
        <v>5.6325244921384904E-3</v>
      </c>
      <c r="AA1086">
        <v>9168516</v>
      </c>
      <c r="AB1086">
        <v>18936</v>
      </c>
      <c r="AD1086" t="s">
        <v>5</v>
      </c>
      <c r="AE1086" t="s">
        <v>1020</v>
      </c>
      <c r="AF1086">
        <v>4</v>
      </c>
      <c r="AH1086" t="s">
        <v>8168</v>
      </c>
      <c r="AI1086" t="s">
        <v>8167</v>
      </c>
      <c r="AJ1086" t="s">
        <v>8166</v>
      </c>
      <c r="AK1086" t="s">
        <v>8165</v>
      </c>
      <c r="AL1086">
        <v>4</v>
      </c>
      <c r="AM1086" s="5">
        <f t="shared" si="138"/>
        <v>0.19047619047619047</v>
      </c>
      <c r="AN1086" s="4">
        <f t="shared" si="135"/>
        <v>2.8849101170191666E-4</v>
      </c>
      <c r="AO1086" s="3"/>
      <c r="AP1086">
        <v>0</v>
      </c>
      <c r="AR1086" t="s">
        <v>0</v>
      </c>
      <c r="AT1086" s="2">
        <v>0.52500000000000002</v>
      </c>
      <c r="AU1086" s="1">
        <f t="shared" si="139"/>
        <v>0.40293144480075183</v>
      </c>
      <c r="AV1086" s="1">
        <f t="shared" si="140"/>
        <v>0.29605077519202033</v>
      </c>
      <c r="AW1086" s="1">
        <f t="shared" si="141"/>
        <v>0.18917010558328889</v>
      </c>
    </row>
    <row r="1087" spans="1:49" x14ac:dyDescent="0.2">
      <c r="A1087">
        <v>1085</v>
      </c>
      <c r="B1087" t="s">
        <v>8164</v>
      </c>
      <c r="C1087" t="s">
        <v>8163</v>
      </c>
      <c r="F1087" t="s">
        <v>8162</v>
      </c>
      <c r="G1087" t="s">
        <v>15</v>
      </c>
      <c r="H1087" t="s">
        <v>14</v>
      </c>
      <c r="I1087" t="s">
        <v>8161</v>
      </c>
      <c r="J1087" t="s">
        <v>8160</v>
      </c>
      <c r="K1087" t="s">
        <v>8159</v>
      </c>
      <c r="L1087" t="s">
        <v>8158</v>
      </c>
      <c r="M1087" t="s">
        <v>27</v>
      </c>
      <c r="N1087">
        <v>3</v>
      </c>
      <c r="O1087" t="s">
        <v>8157</v>
      </c>
      <c r="P1087" t="s">
        <v>8156</v>
      </c>
      <c r="Q1087" t="s">
        <v>8155</v>
      </c>
      <c r="R1087" s="7">
        <v>36892</v>
      </c>
      <c r="S1087" s="8">
        <f t="shared" si="136"/>
        <v>2001</v>
      </c>
      <c r="T1087" s="8">
        <v>2001</v>
      </c>
      <c r="U1087" s="8">
        <f t="shared" si="137"/>
        <v>21</v>
      </c>
      <c r="V1087" s="7">
        <v>2001</v>
      </c>
      <c r="W1087" t="s">
        <v>8154</v>
      </c>
      <c r="X1087" s="2">
        <v>0.89600000000000002</v>
      </c>
      <c r="Y1087" s="6">
        <f t="shared" si="134"/>
        <v>2.3918208269934065E-2</v>
      </c>
      <c r="AA1087" t="s">
        <v>8153</v>
      </c>
      <c r="AB1087">
        <v>21100855841</v>
      </c>
      <c r="AD1087" t="s">
        <v>5</v>
      </c>
      <c r="AE1087">
        <v>63</v>
      </c>
      <c r="AF1087">
        <v>4</v>
      </c>
      <c r="AI1087" t="s">
        <v>8152</v>
      </c>
      <c r="AK1087" t="s">
        <v>8151</v>
      </c>
      <c r="AL1087">
        <v>126</v>
      </c>
      <c r="AM1087" s="5">
        <f t="shared" si="138"/>
        <v>6</v>
      </c>
      <c r="AN1087" s="4">
        <f t="shared" si="135"/>
        <v>9.0874668686103752E-3</v>
      </c>
      <c r="AO1087" s="3"/>
      <c r="AP1087">
        <v>0</v>
      </c>
      <c r="AR1087" t="s">
        <v>0</v>
      </c>
      <c r="AT1087" s="2" t="s">
        <v>19</v>
      </c>
      <c r="AU1087" s="1">
        <f t="shared" si="139"/>
        <v>1.9468985849536955</v>
      </c>
      <c r="AV1087" s="1">
        <f t="shared" si="140"/>
        <v>1.650283756927222</v>
      </c>
      <c r="AW1087" s="1">
        <f t="shared" si="141"/>
        <v>1.3536689289007482</v>
      </c>
    </row>
    <row r="1088" spans="1:49" x14ac:dyDescent="0.2">
      <c r="A1088">
        <v>1086</v>
      </c>
      <c r="B1088" t="s">
        <v>8150</v>
      </c>
      <c r="C1088" t="s">
        <v>8149</v>
      </c>
      <c r="F1088" t="s">
        <v>8148</v>
      </c>
      <c r="G1088" t="s">
        <v>15</v>
      </c>
      <c r="H1088" t="s">
        <v>14</v>
      </c>
      <c r="I1088" t="s">
        <v>8147</v>
      </c>
      <c r="J1088">
        <v>60000809</v>
      </c>
      <c r="K1088" t="s">
        <v>8146</v>
      </c>
      <c r="L1088" t="s">
        <v>8145</v>
      </c>
      <c r="M1088" t="s">
        <v>141</v>
      </c>
      <c r="N1088">
        <v>2</v>
      </c>
      <c r="O1088" t="s">
        <v>8144</v>
      </c>
      <c r="P1088" t="s">
        <v>8143</v>
      </c>
      <c r="Q1088" t="s">
        <v>8142</v>
      </c>
      <c r="R1088" s="7">
        <v>36892</v>
      </c>
      <c r="S1088" s="8">
        <f t="shared" si="136"/>
        <v>2001</v>
      </c>
      <c r="T1088" s="8">
        <v>2001</v>
      </c>
      <c r="U1088" s="8">
        <f t="shared" si="137"/>
        <v>21</v>
      </c>
      <c r="V1088" s="7">
        <v>36982</v>
      </c>
      <c r="W1088" t="s">
        <v>3359</v>
      </c>
      <c r="X1088" s="2">
        <v>0.48699999999999999</v>
      </c>
      <c r="Y1088" s="6">
        <f t="shared" si="134"/>
        <v>1.3000186861002109E-2</v>
      </c>
      <c r="AA1088">
        <v>214922</v>
      </c>
      <c r="AB1088">
        <v>130262</v>
      </c>
      <c r="AD1088" t="s">
        <v>5</v>
      </c>
      <c r="AE1088">
        <v>40</v>
      </c>
      <c r="AF1088" s="12">
        <v>0.16666666666666666</v>
      </c>
      <c r="AH1088" t="s">
        <v>8141</v>
      </c>
      <c r="AI1088" t="s">
        <v>8140</v>
      </c>
      <c r="AJ1088" t="s">
        <v>8139</v>
      </c>
      <c r="AK1088" t="s">
        <v>8138</v>
      </c>
      <c r="AL1088">
        <v>19</v>
      </c>
      <c r="AM1088" s="5">
        <f t="shared" si="138"/>
        <v>0.90476190476190477</v>
      </c>
      <c r="AN1088" s="4">
        <f t="shared" si="135"/>
        <v>1.3703323055841042E-3</v>
      </c>
      <c r="AO1088" s="3"/>
      <c r="AP1088">
        <v>0</v>
      </c>
      <c r="AR1088" t="s">
        <v>0</v>
      </c>
      <c r="AT1088" s="2" t="s">
        <v>19</v>
      </c>
      <c r="AU1088" s="1">
        <f t="shared" si="139"/>
        <v>0.95112304943767068</v>
      </c>
      <c r="AV1088" s="1">
        <f t="shared" si="140"/>
        <v>0.71852595832931054</v>
      </c>
      <c r="AW1088" s="1">
        <f t="shared" si="141"/>
        <v>0.48592886722095047</v>
      </c>
    </row>
    <row r="1089" spans="1:49" x14ac:dyDescent="0.2">
      <c r="A1089">
        <v>1087</v>
      </c>
      <c r="B1089" t="s">
        <v>8137</v>
      </c>
      <c r="C1089" t="s">
        <v>8136</v>
      </c>
      <c r="F1089" t="s">
        <v>8135</v>
      </c>
      <c r="G1089" t="s">
        <v>15</v>
      </c>
      <c r="H1089" t="s">
        <v>14</v>
      </c>
      <c r="I1089" t="s">
        <v>8134</v>
      </c>
      <c r="J1089" t="s">
        <v>8129</v>
      </c>
      <c r="K1089" t="s">
        <v>8133</v>
      </c>
      <c r="L1089" t="s">
        <v>8132</v>
      </c>
      <c r="M1089" t="s">
        <v>43</v>
      </c>
      <c r="N1089">
        <v>3</v>
      </c>
      <c r="O1089" t="s">
        <v>8131</v>
      </c>
      <c r="P1089" t="s">
        <v>8130</v>
      </c>
      <c r="Q1089" t="s">
        <v>8129</v>
      </c>
      <c r="R1089" s="7">
        <v>36892</v>
      </c>
      <c r="S1089" s="8">
        <f t="shared" si="136"/>
        <v>2001</v>
      </c>
      <c r="T1089" s="8">
        <v>2001</v>
      </c>
      <c r="U1089" s="8">
        <f t="shared" si="137"/>
        <v>21</v>
      </c>
      <c r="V1089" s="7" t="s">
        <v>8036</v>
      </c>
      <c r="W1089" t="s">
        <v>7578</v>
      </c>
      <c r="X1089" s="2">
        <v>0.34899999999999998</v>
      </c>
      <c r="Y1089" s="6">
        <f t="shared" si="134"/>
        <v>9.3163556765702999E-3</v>
      </c>
      <c r="AA1089">
        <v>2564602</v>
      </c>
      <c r="AB1089">
        <v>18958</v>
      </c>
      <c r="AD1089" t="s">
        <v>5</v>
      </c>
      <c r="AE1089">
        <v>18</v>
      </c>
      <c r="AF1089" s="10">
        <v>44257</v>
      </c>
      <c r="AH1089" t="s">
        <v>8128</v>
      </c>
      <c r="AI1089" t="s">
        <v>8127</v>
      </c>
      <c r="AK1089" t="s">
        <v>8126</v>
      </c>
      <c r="AL1089">
        <v>3</v>
      </c>
      <c r="AM1089" s="5">
        <f t="shared" si="138"/>
        <v>0.14285714285714285</v>
      </c>
      <c r="AN1089" s="4">
        <f t="shared" si="135"/>
        <v>2.1636825877643749E-4</v>
      </c>
      <c r="AO1089" s="3"/>
      <c r="AP1089">
        <v>0</v>
      </c>
      <c r="AR1089" t="s">
        <v>0</v>
      </c>
      <c r="AT1089" s="2" t="s">
        <v>19</v>
      </c>
      <c r="AU1089" s="1">
        <f t="shared" si="139"/>
        <v>0.65863594512321411</v>
      </c>
      <c r="AV1089" s="1">
        <f t="shared" si="140"/>
        <v>0.47663619676733687</v>
      </c>
      <c r="AW1089" s="1">
        <f t="shared" si="141"/>
        <v>0.29463644841145964</v>
      </c>
    </row>
    <row r="1090" spans="1:49" x14ac:dyDescent="0.2">
      <c r="A1090">
        <v>1088</v>
      </c>
      <c r="B1090" t="s">
        <v>8125</v>
      </c>
      <c r="C1090" t="s">
        <v>8124</v>
      </c>
      <c r="F1090" t="s">
        <v>8123</v>
      </c>
      <c r="G1090" t="s">
        <v>15</v>
      </c>
      <c r="H1090" t="s">
        <v>14</v>
      </c>
      <c r="I1090" t="s">
        <v>8122</v>
      </c>
      <c r="J1090">
        <v>60070264</v>
      </c>
      <c r="K1090" t="s">
        <v>8121</v>
      </c>
      <c r="L1090" t="s">
        <v>8120</v>
      </c>
      <c r="M1090" t="s">
        <v>656</v>
      </c>
      <c r="N1090">
        <v>4</v>
      </c>
      <c r="O1090" t="s">
        <v>8119</v>
      </c>
      <c r="P1090" t="s">
        <v>8118</v>
      </c>
      <c r="Q1090" t="s">
        <v>8117</v>
      </c>
      <c r="R1090" s="7">
        <v>36892</v>
      </c>
      <c r="S1090" s="8">
        <f t="shared" si="136"/>
        <v>2001</v>
      </c>
      <c r="T1090" s="8">
        <v>2001</v>
      </c>
      <c r="U1090" s="8">
        <f t="shared" si="137"/>
        <v>21</v>
      </c>
      <c r="V1090" s="7" t="s">
        <v>8036</v>
      </c>
      <c r="W1090" t="s">
        <v>7578</v>
      </c>
      <c r="X1090" s="2">
        <v>0.34899999999999998</v>
      </c>
      <c r="Y1090" s="6">
        <f t="shared" si="134"/>
        <v>9.3163556765702999E-3</v>
      </c>
      <c r="AA1090">
        <v>2564602</v>
      </c>
      <c r="AB1090">
        <v>18958</v>
      </c>
      <c r="AD1090" t="s">
        <v>5</v>
      </c>
      <c r="AE1090">
        <v>18</v>
      </c>
      <c r="AF1090" s="10">
        <v>44257</v>
      </c>
      <c r="AH1090" t="s">
        <v>8116</v>
      </c>
      <c r="AI1090" t="s">
        <v>8115</v>
      </c>
      <c r="AK1090" t="s">
        <v>8114</v>
      </c>
      <c r="AL1090">
        <v>7</v>
      </c>
      <c r="AM1090" s="5">
        <f t="shared" si="138"/>
        <v>0.33333333333333331</v>
      </c>
      <c r="AN1090" s="4">
        <f t="shared" si="135"/>
        <v>5.048592704783541E-4</v>
      </c>
      <c r="AO1090" s="3"/>
      <c r="AP1090">
        <v>0</v>
      </c>
      <c r="AQ1090" t="s">
        <v>8113</v>
      </c>
      <c r="AR1090" t="s">
        <v>0</v>
      </c>
      <c r="AS1090" t="s">
        <v>8112</v>
      </c>
      <c r="AT1090" s="2" t="s">
        <v>19</v>
      </c>
      <c r="AU1090" s="1">
        <f t="shared" si="139"/>
        <v>0.66729067547427168</v>
      </c>
      <c r="AV1090" s="1">
        <f t="shared" si="140"/>
        <v>0.49106074735243271</v>
      </c>
      <c r="AW1090" s="1">
        <f t="shared" si="141"/>
        <v>0.31483081923059381</v>
      </c>
    </row>
    <row r="1091" spans="1:49" x14ac:dyDescent="0.2">
      <c r="A1091">
        <v>1089</v>
      </c>
      <c r="B1091" t="s">
        <v>8111</v>
      </c>
      <c r="C1091" t="s">
        <v>8110</v>
      </c>
      <c r="F1091" t="s">
        <v>8109</v>
      </c>
      <c r="G1091" t="s">
        <v>15</v>
      </c>
      <c r="H1091" t="s">
        <v>14</v>
      </c>
      <c r="I1091" t="s">
        <v>4446</v>
      </c>
      <c r="J1091">
        <v>60072235</v>
      </c>
      <c r="K1091" t="s">
        <v>4445</v>
      </c>
      <c r="L1091" t="s">
        <v>3137</v>
      </c>
      <c r="M1091" t="s">
        <v>656</v>
      </c>
      <c r="N1091">
        <v>4</v>
      </c>
      <c r="O1091" t="s">
        <v>8108</v>
      </c>
      <c r="P1091" t="s">
        <v>8107</v>
      </c>
      <c r="Q1091" t="s">
        <v>4442</v>
      </c>
      <c r="R1091" s="7">
        <v>36892</v>
      </c>
      <c r="S1091" s="8">
        <f t="shared" si="136"/>
        <v>2001</v>
      </c>
      <c r="T1091" s="8">
        <v>2001</v>
      </c>
      <c r="U1091" s="8">
        <f t="shared" si="137"/>
        <v>21</v>
      </c>
      <c r="V1091" s="7">
        <v>2001</v>
      </c>
      <c r="W1091" t="s">
        <v>7578</v>
      </c>
      <c r="X1091" s="2">
        <v>0.34899999999999998</v>
      </c>
      <c r="Y1091" s="6">
        <f t="shared" ref="Y1091:Y1154" si="142">(X1091-$Z$3)/($Z$2-$Z$3)</f>
        <v>9.3163556765702999E-3</v>
      </c>
      <c r="AA1091">
        <v>2564602</v>
      </c>
      <c r="AB1091">
        <v>18958</v>
      </c>
      <c r="AC1091">
        <v>9745971</v>
      </c>
      <c r="AD1091" t="s">
        <v>5</v>
      </c>
      <c r="AE1091">
        <v>18</v>
      </c>
      <c r="AF1091" s="10">
        <v>44257</v>
      </c>
      <c r="AH1091" t="s">
        <v>8106</v>
      </c>
      <c r="AI1091" t="s">
        <v>8105</v>
      </c>
      <c r="AK1091" t="s">
        <v>8104</v>
      </c>
      <c r="AL1091">
        <v>8</v>
      </c>
      <c r="AM1091" s="5">
        <f t="shared" si="138"/>
        <v>0.38095238095238093</v>
      </c>
      <c r="AN1091" s="4">
        <f t="shared" ref="AN1091:AN1154" si="143">(AM1091-$AO$3)/($AO$2-$AO$3)</f>
        <v>5.7698202340383331E-4</v>
      </c>
      <c r="AO1091" s="3"/>
      <c r="AP1091">
        <v>0</v>
      </c>
      <c r="AR1091" t="s">
        <v>0</v>
      </c>
      <c r="AT1091" s="2" t="s">
        <v>19</v>
      </c>
      <c r="AU1091" s="1">
        <f t="shared" si="139"/>
        <v>0.66945435806203601</v>
      </c>
      <c r="AV1091" s="1">
        <f t="shared" si="140"/>
        <v>0.49466688499870665</v>
      </c>
      <c r="AW1091" s="1">
        <f t="shared" si="141"/>
        <v>0.31987941193537733</v>
      </c>
    </row>
    <row r="1092" spans="1:49" x14ac:dyDescent="0.2">
      <c r="A1092">
        <v>1090</v>
      </c>
      <c r="B1092" t="s">
        <v>8103</v>
      </c>
      <c r="C1092" t="s">
        <v>8102</v>
      </c>
      <c r="F1092" t="s">
        <v>8101</v>
      </c>
      <c r="G1092" t="s">
        <v>15</v>
      </c>
      <c r="H1092" t="s">
        <v>14</v>
      </c>
      <c r="I1092" t="s">
        <v>8100</v>
      </c>
      <c r="J1092" t="s">
        <v>8099</v>
      </c>
      <c r="K1092" t="s">
        <v>8098</v>
      </c>
      <c r="L1092" t="s">
        <v>8075</v>
      </c>
      <c r="M1092" t="s">
        <v>2425</v>
      </c>
      <c r="N1092">
        <v>3</v>
      </c>
      <c r="O1092" t="s">
        <v>8097</v>
      </c>
      <c r="P1092" t="s">
        <v>8096</v>
      </c>
      <c r="Q1092" t="s">
        <v>8095</v>
      </c>
      <c r="R1092" s="7">
        <v>36892</v>
      </c>
      <c r="S1092" s="8">
        <f t="shared" si="136"/>
        <v>2001</v>
      </c>
      <c r="T1092" s="8">
        <v>2001</v>
      </c>
      <c r="U1092" s="8">
        <f t="shared" si="137"/>
        <v>21</v>
      </c>
      <c r="V1092" s="7" t="s">
        <v>8036</v>
      </c>
      <c r="W1092" t="s">
        <v>7578</v>
      </c>
      <c r="X1092" s="2">
        <v>0.34899999999999998</v>
      </c>
      <c r="Y1092" s="6">
        <f t="shared" si="142"/>
        <v>9.3163556765702999E-3</v>
      </c>
      <c r="AA1092">
        <v>2564602</v>
      </c>
      <c r="AB1092">
        <v>18958</v>
      </c>
      <c r="AD1092" t="s">
        <v>5</v>
      </c>
      <c r="AE1092">
        <v>18</v>
      </c>
      <c r="AF1092" s="10">
        <v>44257</v>
      </c>
      <c r="AH1092" t="s">
        <v>8094</v>
      </c>
      <c r="AI1092" t="s">
        <v>8093</v>
      </c>
      <c r="AK1092" t="s">
        <v>8092</v>
      </c>
      <c r="AL1092">
        <v>1</v>
      </c>
      <c r="AM1092" s="5">
        <f t="shared" si="138"/>
        <v>4.7619047619047616E-2</v>
      </c>
      <c r="AN1092" s="4">
        <f t="shared" si="143"/>
        <v>7.2122752925479164E-5</v>
      </c>
      <c r="AO1092" s="3"/>
      <c r="AP1092">
        <v>0</v>
      </c>
      <c r="AR1092" t="s">
        <v>0</v>
      </c>
      <c r="AT1092" s="2" t="s">
        <v>19</v>
      </c>
      <c r="AU1092" s="1">
        <f t="shared" si="139"/>
        <v>0.65430857994768532</v>
      </c>
      <c r="AV1092" s="1">
        <f t="shared" si="140"/>
        <v>0.46942392147478901</v>
      </c>
      <c r="AW1092" s="1">
        <f t="shared" si="141"/>
        <v>0.28453926300189253</v>
      </c>
    </row>
    <row r="1093" spans="1:49" x14ac:dyDescent="0.2">
      <c r="A1093">
        <v>1091</v>
      </c>
      <c r="B1093" t="s">
        <v>8091</v>
      </c>
      <c r="C1093" t="s">
        <v>8090</v>
      </c>
      <c r="F1093" t="s">
        <v>8089</v>
      </c>
      <c r="G1093" t="s">
        <v>15</v>
      </c>
      <c r="H1093" t="s">
        <v>14</v>
      </c>
      <c r="I1093" t="s">
        <v>8088</v>
      </c>
      <c r="J1093">
        <v>60072235</v>
      </c>
      <c r="K1093" t="s">
        <v>4445</v>
      </c>
      <c r="L1093" t="s">
        <v>3137</v>
      </c>
      <c r="M1093" t="s">
        <v>656</v>
      </c>
      <c r="N1093">
        <v>3</v>
      </c>
      <c r="O1093" t="s">
        <v>8087</v>
      </c>
      <c r="P1093" t="s">
        <v>8086</v>
      </c>
      <c r="Q1093" t="s">
        <v>8085</v>
      </c>
      <c r="R1093" s="7">
        <v>36892</v>
      </c>
      <c r="S1093" s="8">
        <f t="shared" si="136"/>
        <v>2001</v>
      </c>
      <c r="T1093" s="8">
        <v>2001</v>
      </c>
      <c r="U1093" s="8">
        <f t="shared" si="137"/>
        <v>21</v>
      </c>
      <c r="V1093" s="7">
        <v>2001</v>
      </c>
      <c r="W1093" t="s">
        <v>7578</v>
      </c>
      <c r="X1093" s="2">
        <v>0.34899999999999998</v>
      </c>
      <c r="Y1093" s="6">
        <f t="shared" si="142"/>
        <v>9.3163556765702999E-3</v>
      </c>
      <c r="AA1093">
        <v>2564602</v>
      </c>
      <c r="AB1093">
        <v>18958</v>
      </c>
      <c r="AC1093">
        <v>9745971</v>
      </c>
      <c r="AD1093" t="s">
        <v>5</v>
      </c>
      <c r="AE1093">
        <v>18</v>
      </c>
      <c r="AF1093" s="10">
        <v>44257</v>
      </c>
      <c r="AH1093" t="s">
        <v>8084</v>
      </c>
      <c r="AI1093" t="s">
        <v>8083</v>
      </c>
      <c r="AK1093" t="s">
        <v>8082</v>
      </c>
      <c r="AL1093">
        <v>1</v>
      </c>
      <c r="AM1093" s="5">
        <f t="shared" si="138"/>
        <v>4.7619047619047616E-2</v>
      </c>
      <c r="AN1093" s="4">
        <f t="shared" si="143"/>
        <v>7.2122752925479164E-5</v>
      </c>
      <c r="AO1093" s="3"/>
      <c r="AP1093">
        <v>0</v>
      </c>
      <c r="AR1093" t="s">
        <v>0</v>
      </c>
      <c r="AT1093" s="2" t="s">
        <v>19</v>
      </c>
      <c r="AU1093" s="1">
        <f t="shared" si="139"/>
        <v>0.65430857994768532</v>
      </c>
      <c r="AV1093" s="1">
        <f t="shared" si="140"/>
        <v>0.46942392147478901</v>
      </c>
      <c r="AW1093" s="1">
        <f t="shared" si="141"/>
        <v>0.28453926300189253</v>
      </c>
    </row>
    <row r="1094" spans="1:49" x14ac:dyDescent="0.2">
      <c r="A1094">
        <v>1092</v>
      </c>
      <c r="B1094" t="s">
        <v>8081</v>
      </c>
      <c r="C1094" t="s">
        <v>8080</v>
      </c>
      <c r="F1094" t="s">
        <v>8079</v>
      </c>
      <c r="G1094" t="s">
        <v>15</v>
      </c>
      <c r="H1094" t="s">
        <v>14</v>
      </c>
      <c r="I1094" t="s">
        <v>8078</v>
      </c>
      <c r="J1094" t="s">
        <v>8077</v>
      </c>
      <c r="K1094" t="s">
        <v>8076</v>
      </c>
      <c r="L1094" t="s">
        <v>8075</v>
      </c>
      <c r="M1094" t="s">
        <v>2425</v>
      </c>
      <c r="N1094">
        <v>4</v>
      </c>
      <c r="O1094" t="s">
        <v>8074</v>
      </c>
      <c r="P1094" t="s">
        <v>8073</v>
      </c>
      <c r="Q1094" t="s">
        <v>8072</v>
      </c>
      <c r="R1094" s="7">
        <v>36892</v>
      </c>
      <c r="S1094" s="8">
        <f t="shared" si="136"/>
        <v>2001</v>
      </c>
      <c r="T1094" s="8">
        <v>2001</v>
      </c>
      <c r="U1094" s="8">
        <f t="shared" si="137"/>
        <v>21</v>
      </c>
      <c r="V1094" s="7" t="s">
        <v>8036</v>
      </c>
      <c r="W1094" t="s">
        <v>7578</v>
      </c>
      <c r="X1094" s="2">
        <v>0.34899999999999998</v>
      </c>
      <c r="Y1094" s="6">
        <f t="shared" si="142"/>
        <v>9.3163556765702999E-3</v>
      </c>
      <c r="AA1094">
        <v>2564602</v>
      </c>
      <c r="AB1094">
        <v>18958</v>
      </c>
      <c r="AD1094" t="s">
        <v>5</v>
      </c>
      <c r="AE1094">
        <v>18</v>
      </c>
      <c r="AF1094" s="10">
        <v>44257</v>
      </c>
      <c r="AH1094" t="s">
        <v>8071</v>
      </c>
      <c r="AI1094" t="s">
        <v>8070</v>
      </c>
      <c r="AK1094" t="s">
        <v>8069</v>
      </c>
      <c r="AL1094">
        <v>0</v>
      </c>
      <c r="AM1094" s="5">
        <f t="shared" si="138"/>
        <v>0</v>
      </c>
      <c r="AN1094" s="4">
        <f t="shared" si="143"/>
        <v>0</v>
      </c>
      <c r="AO1094" s="3"/>
      <c r="AP1094">
        <v>0</v>
      </c>
      <c r="AR1094" t="s">
        <v>0</v>
      </c>
      <c r="AT1094" s="2" t="s">
        <v>19</v>
      </c>
      <c r="AU1094" s="1">
        <f t="shared" si="139"/>
        <v>0.65214489735992098</v>
      </c>
      <c r="AV1094" s="1">
        <f t="shared" si="140"/>
        <v>0.46581778382851502</v>
      </c>
      <c r="AW1094" s="1">
        <f t="shared" si="141"/>
        <v>0.279490670297109</v>
      </c>
    </row>
    <row r="1095" spans="1:49" x14ac:dyDescent="0.2">
      <c r="A1095">
        <v>1093</v>
      </c>
      <c r="B1095" t="s">
        <v>8068</v>
      </c>
      <c r="C1095" t="s">
        <v>8067</v>
      </c>
      <c r="F1095" t="s">
        <v>8066</v>
      </c>
      <c r="G1095" t="s">
        <v>15</v>
      </c>
      <c r="H1095" t="s">
        <v>14</v>
      </c>
      <c r="I1095" t="s">
        <v>8065</v>
      </c>
      <c r="J1095">
        <v>60019106</v>
      </c>
      <c r="K1095" t="s">
        <v>8064</v>
      </c>
      <c r="L1095" t="s">
        <v>8063</v>
      </c>
      <c r="M1095" t="s">
        <v>656</v>
      </c>
      <c r="N1095">
        <v>2</v>
      </c>
      <c r="O1095" t="s">
        <v>8062</v>
      </c>
      <c r="P1095" t="s">
        <v>8061</v>
      </c>
      <c r="Q1095" t="s">
        <v>8060</v>
      </c>
      <c r="R1095" s="7">
        <v>36892</v>
      </c>
      <c r="S1095" s="8">
        <f t="shared" si="136"/>
        <v>2001</v>
      </c>
      <c r="T1095" s="8">
        <v>2001</v>
      </c>
      <c r="U1095" s="8">
        <f t="shared" si="137"/>
        <v>21</v>
      </c>
      <c r="V1095" s="7">
        <v>2001</v>
      </c>
      <c r="W1095" t="s">
        <v>7578</v>
      </c>
      <c r="X1095" s="2">
        <v>0.34899999999999998</v>
      </c>
      <c r="Y1095" s="6">
        <f t="shared" si="142"/>
        <v>9.3163556765702999E-3</v>
      </c>
      <c r="AA1095">
        <v>2564602</v>
      </c>
      <c r="AB1095">
        <v>18958</v>
      </c>
      <c r="AC1095">
        <v>9745971</v>
      </c>
      <c r="AD1095" t="s">
        <v>5</v>
      </c>
      <c r="AE1095">
        <v>18</v>
      </c>
      <c r="AF1095" s="10">
        <v>44257</v>
      </c>
      <c r="AH1095" t="s">
        <v>8059</v>
      </c>
      <c r="AI1095" t="s">
        <v>8058</v>
      </c>
      <c r="AK1095" t="s">
        <v>8057</v>
      </c>
      <c r="AL1095">
        <v>1</v>
      </c>
      <c r="AM1095" s="5">
        <f t="shared" si="138"/>
        <v>4.7619047619047616E-2</v>
      </c>
      <c r="AN1095" s="4">
        <f t="shared" si="143"/>
        <v>7.2122752925479164E-5</v>
      </c>
      <c r="AO1095" s="3"/>
      <c r="AP1095">
        <v>0</v>
      </c>
      <c r="AR1095" t="s">
        <v>0</v>
      </c>
      <c r="AS1095" t="s">
        <v>2415</v>
      </c>
      <c r="AT1095" s="2" t="s">
        <v>19</v>
      </c>
      <c r="AU1095" s="1">
        <f t="shared" si="139"/>
        <v>0.65430857994768532</v>
      </c>
      <c r="AV1095" s="1">
        <f t="shared" si="140"/>
        <v>0.46942392147478901</v>
      </c>
      <c r="AW1095" s="1">
        <f t="shared" si="141"/>
        <v>0.28453926300189253</v>
      </c>
    </row>
    <row r="1096" spans="1:49" x14ac:dyDescent="0.2">
      <c r="A1096">
        <v>1094</v>
      </c>
      <c r="B1096" t="s">
        <v>8056</v>
      </c>
      <c r="C1096" t="s">
        <v>8055</v>
      </c>
      <c r="F1096" t="s">
        <v>8054</v>
      </c>
      <c r="G1096" t="s">
        <v>15</v>
      </c>
      <c r="H1096" t="s">
        <v>14</v>
      </c>
      <c r="I1096" t="s">
        <v>8053</v>
      </c>
      <c r="J1096">
        <v>60004750</v>
      </c>
      <c r="K1096" t="s">
        <v>8052</v>
      </c>
      <c r="L1096" t="s">
        <v>8051</v>
      </c>
      <c r="M1096" t="s">
        <v>656</v>
      </c>
      <c r="N1096">
        <v>1</v>
      </c>
      <c r="O1096" t="s">
        <v>8050</v>
      </c>
      <c r="P1096">
        <v>56224976000</v>
      </c>
      <c r="Q1096">
        <v>60004750</v>
      </c>
      <c r="R1096" s="7">
        <v>36892</v>
      </c>
      <c r="S1096" s="8">
        <f t="shared" si="136"/>
        <v>2001</v>
      </c>
      <c r="T1096" s="8">
        <v>2001</v>
      </c>
      <c r="U1096" s="8">
        <f t="shared" si="137"/>
        <v>21</v>
      </c>
      <c r="V1096" s="7">
        <v>2001</v>
      </c>
      <c r="W1096" t="s">
        <v>7578</v>
      </c>
      <c r="X1096" s="2">
        <v>0.34899999999999998</v>
      </c>
      <c r="Y1096" s="6">
        <f t="shared" si="142"/>
        <v>9.3163556765702999E-3</v>
      </c>
      <c r="AA1096">
        <v>2564602</v>
      </c>
      <c r="AB1096">
        <v>18958</v>
      </c>
      <c r="AC1096">
        <v>9745971</v>
      </c>
      <c r="AD1096" t="s">
        <v>5</v>
      </c>
      <c r="AE1096">
        <v>18</v>
      </c>
      <c r="AF1096" s="10">
        <v>44257</v>
      </c>
      <c r="AH1096" t="s">
        <v>8049</v>
      </c>
      <c r="AI1096" t="s">
        <v>8048</v>
      </c>
      <c r="AK1096" t="s">
        <v>8047</v>
      </c>
      <c r="AL1096">
        <v>24</v>
      </c>
      <c r="AM1096" s="5">
        <f t="shared" si="138"/>
        <v>1.1428571428571428</v>
      </c>
      <c r="AN1096" s="4">
        <f t="shared" si="143"/>
        <v>1.7309460702114999E-3</v>
      </c>
      <c r="AO1096" s="3"/>
      <c r="AP1096">
        <v>0</v>
      </c>
      <c r="AR1096" t="s">
        <v>0</v>
      </c>
      <c r="AT1096" s="2" t="s">
        <v>19</v>
      </c>
      <c r="AU1096" s="1">
        <f t="shared" si="139"/>
        <v>0.70407327946626597</v>
      </c>
      <c r="AV1096" s="1">
        <f t="shared" si="140"/>
        <v>0.55236508733909007</v>
      </c>
      <c r="AW1096" s="1">
        <f t="shared" si="141"/>
        <v>0.400656895211914</v>
      </c>
    </row>
    <row r="1097" spans="1:49" x14ac:dyDescent="0.2">
      <c r="A1097">
        <v>1095</v>
      </c>
      <c r="B1097" t="s">
        <v>8046</v>
      </c>
      <c r="C1097" t="s">
        <v>8045</v>
      </c>
      <c r="F1097" t="s">
        <v>8044</v>
      </c>
      <c r="G1097" t="s">
        <v>15</v>
      </c>
      <c r="H1097" t="s">
        <v>14</v>
      </c>
      <c r="I1097" t="s">
        <v>8043</v>
      </c>
      <c r="J1097" t="s">
        <v>8042</v>
      </c>
      <c r="K1097" t="s">
        <v>8041</v>
      </c>
      <c r="L1097" t="s">
        <v>8040</v>
      </c>
      <c r="M1097" t="s">
        <v>2425</v>
      </c>
      <c r="N1097">
        <v>4</v>
      </c>
      <c r="O1097" t="s">
        <v>8039</v>
      </c>
      <c r="P1097" t="s">
        <v>8038</v>
      </c>
      <c r="Q1097" t="s">
        <v>8037</v>
      </c>
      <c r="R1097" s="7">
        <v>36892</v>
      </c>
      <c r="S1097" s="8">
        <f t="shared" si="136"/>
        <v>2001</v>
      </c>
      <c r="T1097" s="8">
        <v>2001</v>
      </c>
      <c r="U1097" s="8">
        <f t="shared" si="137"/>
        <v>21</v>
      </c>
      <c r="V1097" s="7" t="s">
        <v>8036</v>
      </c>
      <c r="W1097" t="s">
        <v>7578</v>
      </c>
      <c r="X1097" s="2">
        <v>0.34899999999999998</v>
      </c>
      <c r="Y1097" s="6">
        <f t="shared" si="142"/>
        <v>9.3163556765702999E-3</v>
      </c>
      <c r="AA1097">
        <v>2564602</v>
      </c>
      <c r="AB1097">
        <v>18958</v>
      </c>
      <c r="AD1097" t="s">
        <v>5</v>
      </c>
      <c r="AE1097">
        <v>18</v>
      </c>
      <c r="AF1097" s="10">
        <v>44257</v>
      </c>
      <c r="AH1097" t="s">
        <v>8035</v>
      </c>
      <c r="AI1097" t="s">
        <v>8034</v>
      </c>
      <c r="AK1097" t="s">
        <v>8033</v>
      </c>
      <c r="AL1097">
        <v>2</v>
      </c>
      <c r="AM1097" s="5">
        <f t="shared" si="138"/>
        <v>9.5238095238095233E-2</v>
      </c>
      <c r="AN1097" s="4">
        <f t="shared" si="143"/>
        <v>1.4424550585095833E-4</v>
      </c>
      <c r="AO1097" s="3"/>
      <c r="AP1097">
        <v>0</v>
      </c>
      <c r="AR1097" t="s">
        <v>0</v>
      </c>
      <c r="AT1097" s="2" t="s">
        <v>19</v>
      </c>
      <c r="AU1097" s="1">
        <f t="shared" si="139"/>
        <v>0.65647226253544977</v>
      </c>
      <c r="AV1097" s="1">
        <f t="shared" si="140"/>
        <v>0.47303005912106288</v>
      </c>
      <c r="AW1097" s="1">
        <f t="shared" si="141"/>
        <v>0.28958785570667611</v>
      </c>
    </row>
    <row r="1098" spans="1:49" x14ac:dyDescent="0.2">
      <c r="A1098">
        <v>1096</v>
      </c>
      <c r="B1098" t="s">
        <v>8032</v>
      </c>
      <c r="C1098" t="s">
        <v>8031</v>
      </c>
      <c r="E1098">
        <v>11770817</v>
      </c>
      <c r="F1098" t="s">
        <v>8030</v>
      </c>
      <c r="G1098" t="s">
        <v>15</v>
      </c>
      <c r="H1098" t="s">
        <v>14</v>
      </c>
      <c r="I1098" t="s">
        <v>8029</v>
      </c>
      <c r="J1098" t="s">
        <v>8028</v>
      </c>
      <c r="K1098" t="s">
        <v>8027</v>
      </c>
      <c r="L1098" t="s">
        <v>8026</v>
      </c>
      <c r="M1098" t="s">
        <v>8025</v>
      </c>
      <c r="N1098">
        <v>6</v>
      </c>
      <c r="O1098" t="s">
        <v>8024</v>
      </c>
      <c r="P1098" t="s">
        <v>8023</v>
      </c>
      <c r="Q1098" t="s">
        <v>8022</v>
      </c>
      <c r="R1098" s="7">
        <v>36892</v>
      </c>
      <c r="S1098" s="8">
        <f t="shared" si="136"/>
        <v>2001</v>
      </c>
      <c r="T1098" s="8">
        <v>2001</v>
      </c>
      <c r="U1098" s="8">
        <f t="shared" si="137"/>
        <v>21</v>
      </c>
      <c r="V1098" s="7">
        <v>2001</v>
      </c>
      <c r="W1098" t="s">
        <v>8021</v>
      </c>
      <c r="X1098" s="2">
        <v>0.57799999999999996</v>
      </c>
      <c r="Y1098" s="6">
        <f t="shared" si="142"/>
        <v>1.5429379888417288E-2</v>
      </c>
      <c r="AA1098">
        <v>11396709</v>
      </c>
      <c r="AB1098">
        <v>19762</v>
      </c>
      <c r="AD1098" t="s">
        <v>5</v>
      </c>
      <c r="AE1098">
        <v>4</v>
      </c>
      <c r="AF1098">
        <v>1</v>
      </c>
      <c r="AH1098" t="s">
        <v>8020</v>
      </c>
      <c r="AI1098" t="s">
        <v>8019</v>
      </c>
      <c r="AJ1098" t="s">
        <v>8018</v>
      </c>
      <c r="AK1098" t="s">
        <v>8017</v>
      </c>
      <c r="AL1098">
        <v>28</v>
      </c>
      <c r="AM1098" s="5">
        <f t="shared" si="138"/>
        <v>1.3333333333333333</v>
      </c>
      <c r="AN1098" s="4">
        <f t="shared" si="143"/>
        <v>2.0194370819134164E-3</v>
      </c>
      <c r="AO1098" s="3"/>
      <c r="AP1098">
        <v>0</v>
      </c>
      <c r="AQ1098" t="s">
        <v>1619</v>
      </c>
      <c r="AR1098" t="s">
        <v>8016</v>
      </c>
      <c r="AS1098" t="s">
        <v>1617</v>
      </c>
      <c r="AT1098" s="2">
        <v>2.4790000000000001</v>
      </c>
      <c r="AU1098" s="1">
        <f t="shared" si="139"/>
        <v>1.1406397046466126</v>
      </c>
      <c r="AV1098" s="1">
        <f t="shared" si="140"/>
        <v>0.87244084851653514</v>
      </c>
      <c r="AW1098" s="1">
        <f t="shared" si="141"/>
        <v>0.6042419923864577</v>
      </c>
    </row>
    <row r="1099" spans="1:49" x14ac:dyDescent="0.2">
      <c r="A1099">
        <v>1097</v>
      </c>
      <c r="B1099" t="s">
        <v>8015</v>
      </c>
      <c r="C1099" t="s">
        <v>8014</v>
      </c>
      <c r="D1099" t="s">
        <v>8013</v>
      </c>
      <c r="F1099" t="s">
        <v>8012</v>
      </c>
      <c r="G1099" t="s">
        <v>15</v>
      </c>
      <c r="H1099" t="s">
        <v>14</v>
      </c>
      <c r="I1099" t="s">
        <v>8011</v>
      </c>
      <c r="J1099">
        <v>60072294</v>
      </c>
      <c r="K1099" t="s">
        <v>8010</v>
      </c>
      <c r="L1099" t="s">
        <v>2090</v>
      </c>
      <c r="M1099" t="s">
        <v>339</v>
      </c>
      <c r="N1099">
        <v>2</v>
      </c>
      <c r="O1099" t="s">
        <v>8009</v>
      </c>
      <c r="P1099" t="s">
        <v>8008</v>
      </c>
      <c r="Q1099" t="s">
        <v>8007</v>
      </c>
      <c r="R1099" s="7">
        <v>36892</v>
      </c>
      <c r="S1099" s="8">
        <f t="shared" si="136"/>
        <v>2001</v>
      </c>
      <c r="T1099" s="8">
        <v>2001</v>
      </c>
      <c r="U1099" s="8">
        <f t="shared" si="137"/>
        <v>21</v>
      </c>
      <c r="V1099" s="7">
        <v>36951</v>
      </c>
      <c r="W1099" t="s">
        <v>8006</v>
      </c>
      <c r="X1099" s="2">
        <v>1.23</v>
      </c>
      <c r="Y1099" s="6">
        <f t="shared" si="142"/>
        <v>3.2834147513413951E-2</v>
      </c>
      <c r="AA1099">
        <v>9638695</v>
      </c>
      <c r="AB1099">
        <v>17852</v>
      </c>
      <c r="AD1099" t="s">
        <v>5</v>
      </c>
      <c r="AE1099">
        <v>34</v>
      </c>
      <c r="AF1099">
        <v>2</v>
      </c>
      <c r="AH1099" t="s">
        <v>8005</v>
      </c>
      <c r="AI1099" t="s">
        <v>8004</v>
      </c>
      <c r="AK1099" t="s">
        <v>8003</v>
      </c>
      <c r="AL1099">
        <v>72</v>
      </c>
      <c r="AM1099" s="5">
        <f t="shared" si="138"/>
        <v>3.4285714285714284</v>
      </c>
      <c r="AN1099" s="4">
        <f t="shared" si="143"/>
        <v>5.1928382106344994E-3</v>
      </c>
      <c r="AO1099" s="3"/>
      <c r="AP1099">
        <v>0</v>
      </c>
      <c r="AQ1099" t="s">
        <v>8002</v>
      </c>
      <c r="AR1099" t="s">
        <v>8001</v>
      </c>
      <c r="AS1099" t="s">
        <v>8000</v>
      </c>
      <c r="AT1099" s="2" t="s">
        <v>19</v>
      </c>
      <c r="AU1099" s="1">
        <f t="shared" si="139"/>
        <v>2.4541754722580111</v>
      </c>
      <c r="AV1099" s="1">
        <f t="shared" si="140"/>
        <v>1.9013492862024226</v>
      </c>
      <c r="AW1099" s="1">
        <f t="shared" si="141"/>
        <v>1.3485231001468334</v>
      </c>
    </row>
    <row r="1100" spans="1:49" x14ac:dyDescent="0.2">
      <c r="A1100">
        <v>1098</v>
      </c>
      <c r="B1100" t="s">
        <v>7999</v>
      </c>
      <c r="F1100" t="s">
        <v>7998</v>
      </c>
      <c r="G1100" t="s">
        <v>15</v>
      </c>
      <c r="H1100" t="s">
        <v>14</v>
      </c>
      <c r="I1100" t="s">
        <v>7997</v>
      </c>
      <c r="J1100" t="s">
        <v>7986</v>
      </c>
      <c r="K1100" t="s">
        <v>7985</v>
      </c>
      <c r="L1100" t="s">
        <v>7984</v>
      </c>
      <c r="M1100" t="s">
        <v>279</v>
      </c>
      <c r="N1100">
        <v>5</v>
      </c>
      <c r="O1100" t="s">
        <v>7996</v>
      </c>
      <c r="P1100" t="s">
        <v>7995</v>
      </c>
      <c r="Q1100" t="s">
        <v>7994</v>
      </c>
      <c r="R1100" s="7">
        <v>36892</v>
      </c>
      <c r="S1100" s="8">
        <f t="shared" si="136"/>
        <v>2001</v>
      </c>
      <c r="T1100" s="8">
        <v>2001</v>
      </c>
      <c r="U1100" s="8">
        <f t="shared" si="137"/>
        <v>21</v>
      </c>
      <c r="V1100" s="7">
        <v>36951</v>
      </c>
      <c r="W1100" t="s">
        <v>1021</v>
      </c>
      <c r="X1100" s="2">
        <v>0.21099999999999999</v>
      </c>
      <c r="Y1100" s="6">
        <f t="shared" si="142"/>
        <v>5.6325244921384904E-3</v>
      </c>
      <c r="AA1100">
        <v>9168516</v>
      </c>
      <c r="AB1100">
        <v>18936</v>
      </c>
      <c r="AD1100" t="s">
        <v>5</v>
      </c>
      <c r="AE1100" t="s">
        <v>1020</v>
      </c>
      <c r="AF1100">
        <v>3</v>
      </c>
      <c r="AH1100" t="s">
        <v>7993</v>
      </c>
      <c r="AI1100" t="s">
        <v>7992</v>
      </c>
      <c r="AJ1100" t="s">
        <v>7991</v>
      </c>
      <c r="AK1100" t="s">
        <v>7990</v>
      </c>
      <c r="AL1100">
        <v>5</v>
      </c>
      <c r="AM1100" s="5">
        <f t="shared" si="138"/>
        <v>0.23809523809523808</v>
      </c>
      <c r="AN1100" s="4">
        <f t="shared" si="143"/>
        <v>3.6061376462739582E-4</v>
      </c>
      <c r="AO1100" s="3"/>
      <c r="AP1100">
        <v>0</v>
      </c>
      <c r="AR1100" t="s">
        <v>0</v>
      </c>
      <c r="AT1100" s="2">
        <v>0.52500000000000002</v>
      </c>
      <c r="AU1100" s="1">
        <f t="shared" si="139"/>
        <v>0.40509512738851616</v>
      </c>
      <c r="AV1100" s="1">
        <f t="shared" si="140"/>
        <v>0.29965691283829432</v>
      </c>
      <c r="AW1100" s="1">
        <f t="shared" si="141"/>
        <v>0.19421869828807242</v>
      </c>
    </row>
    <row r="1101" spans="1:49" x14ac:dyDescent="0.2">
      <c r="A1101">
        <v>1099</v>
      </c>
      <c r="B1101" t="s">
        <v>7989</v>
      </c>
      <c r="F1101" t="s">
        <v>7988</v>
      </c>
      <c r="G1101" t="s">
        <v>15</v>
      </c>
      <c r="H1101" t="s">
        <v>14</v>
      </c>
      <c r="I1101" t="s">
        <v>7987</v>
      </c>
      <c r="J1101" t="s">
        <v>7986</v>
      </c>
      <c r="K1101" t="s">
        <v>7985</v>
      </c>
      <c r="L1101" t="s">
        <v>7984</v>
      </c>
      <c r="M1101" t="s">
        <v>279</v>
      </c>
      <c r="N1101">
        <v>4</v>
      </c>
      <c r="O1101" t="s">
        <v>7983</v>
      </c>
      <c r="P1101" t="s">
        <v>7982</v>
      </c>
      <c r="Q1101" t="s">
        <v>7981</v>
      </c>
      <c r="R1101" s="7">
        <v>36892</v>
      </c>
      <c r="S1101" s="8">
        <f t="shared" si="136"/>
        <v>2001</v>
      </c>
      <c r="T1101" s="8">
        <v>2001</v>
      </c>
      <c r="U1101" s="8">
        <f t="shared" si="137"/>
        <v>21</v>
      </c>
      <c r="V1101" s="7">
        <v>36951</v>
      </c>
      <c r="W1101" t="s">
        <v>1021</v>
      </c>
      <c r="X1101" s="2">
        <v>0.21099999999999999</v>
      </c>
      <c r="Y1101" s="6">
        <f t="shared" si="142"/>
        <v>5.6325244921384904E-3</v>
      </c>
      <c r="AA1101">
        <v>9168516</v>
      </c>
      <c r="AB1101">
        <v>18936</v>
      </c>
      <c r="AD1101" t="s">
        <v>5</v>
      </c>
      <c r="AE1101" t="s">
        <v>1020</v>
      </c>
      <c r="AF1101">
        <v>3</v>
      </c>
      <c r="AH1101" t="s">
        <v>7980</v>
      </c>
      <c r="AI1101" t="s">
        <v>7979</v>
      </c>
      <c r="AJ1101" t="s">
        <v>7978</v>
      </c>
      <c r="AK1101" t="s">
        <v>7977</v>
      </c>
      <c r="AL1101">
        <v>6</v>
      </c>
      <c r="AM1101" s="5">
        <f t="shared" si="138"/>
        <v>0.2857142857142857</v>
      </c>
      <c r="AN1101" s="4">
        <f t="shared" si="143"/>
        <v>4.3273651755287499E-4</v>
      </c>
      <c r="AO1101" s="3"/>
      <c r="AP1101">
        <v>0</v>
      </c>
      <c r="AR1101" t="s">
        <v>0</v>
      </c>
      <c r="AT1101" s="2">
        <v>0.52500000000000002</v>
      </c>
      <c r="AU1101" s="1">
        <f t="shared" si="139"/>
        <v>0.4072588099762805</v>
      </c>
      <c r="AV1101" s="1">
        <f t="shared" si="140"/>
        <v>0.30326305048456825</v>
      </c>
      <c r="AW1101" s="1">
        <f t="shared" si="141"/>
        <v>0.19926729099285595</v>
      </c>
    </row>
    <row r="1102" spans="1:49" x14ac:dyDescent="0.2">
      <c r="A1102">
        <v>1100</v>
      </c>
      <c r="B1102" t="s">
        <v>7976</v>
      </c>
      <c r="F1102" t="s">
        <v>7975</v>
      </c>
      <c r="G1102" t="s">
        <v>15</v>
      </c>
      <c r="H1102" t="s">
        <v>14</v>
      </c>
      <c r="I1102" t="s">
        <v>7051</v>
      </c>
      <c r="J1102" t="s">
        <v>7050</v>
      </c>
      <c r="K1102" t="s">
        <v>7049</v>
      </c>
      <c r="L1102" t="s">
        <v>7048</v>
      </c>
      <c r="M1102" t="s">
        <v>279</v>
      </c>
      <c r="N1102">
        <v>5</v>
      </c>
      <c r="O1102" t="s">
        <v>7974</v>
      </c>
      <c r="P1102" t="s">
        <v>7973</v>
      </c>
      <c r="Q1102" t="s">
        <v>7045</v>
      </c>
      <c r="R1102" s="7">
        <v>36892</v>
      </c>
      <c r="S1102" s="8">
        <f t="shared" si="136"/>
        <v>2001</v>
      </c>
      <c r="T1102" s="8">
        <v>2001</v>
      </c>
      <c r="U1102" s="8">
        <f t="shared" si="137"/>
        <v>21</v>
      </c>
      <c r="V1102" s="7">
        <v>36951</v>
      </c>
      <c r="W1102" t="s">
        <v>1021</v>
      </c>
      <c r="X1102" s="2">
        <v>0.21099999999999999</v>
      </c>
      <c r="Y1102" s="6">
        <f t="shared" si="142"/>
        <v>5.6325244921384904E-3</v>
      </c>
      <c r="AA1102">
        <v>9168516</v>
      </c>
      <c r="AB1102">
        <v>18936</v>
      </c>
      <c r="AD1102" t="s">
        <v>5</v>
      </c>
      <c r="AE1102" t="s">
        <v>1020</v>
      </c>
      <c r="AF1102">
        <v>3</v>
      </c>
      <c r="AH1102" t="s">
        <v>7972</v>
      </c>
      <c r="AI1102" t="s">
        <v>7971</v>
      </c>
      <c r="AJ1102" t="s">
        <v>7970</v>
      </c>
      <c r="AK1102" t="s">
        <v>7969</v>
      </c>
      <c r="AL1102">
        <v>6</v>
      </c>
      <c r="AM1102" s="5">
        <f t="shared" si="138"/>
        <v>0.2857142857142857</v>
      </c>
      <c r="AN1102" s="4">
        <f t="shared" si="143"/>
        <v>4.3273651755287499E-4</v>
      </c>
      <c r="AO1102" s="3"/>
      <c r="AP1102">
        <v>0</v>
      </c>
      <c r="AR1102" t="s">
        <v>0</v>
      </c>
      <c r="AT1102" s="2">
        <v>0.52500000000000002</v>
      </c>
      <c r="AU1102" s="1">
        <f t="shared" si="139"/>
        <v>0.4072588099762805</v>
      </c>
      <c r="AV1102" s="1">
        <f t="shared" si="140"/>
        <v>0.30326305048456825</v>
      </c>
      <c r="AW1102" s="1">
        <f t="shared" si="141"/>
        <v>0.19926729099285595</v>
      </c>
    </row>
    <row r="1103" spans="1:49" x14ac:dyDescent="0.2">
      <c r="A1103">
        <v>1101</v>
      </c>
      <c r="B1103" t="s">
        <v>7968</v>
      </c>
      <c r="F1103" t="s">
        <v>7967</v>
      </c>
      <c r="G1103" t="s">
        <v>15</v>
      </c>
      <c r="H1103" t="s">
        <v>14</v>
      </c>
      <c r="I1103" t="s">
        <v>7966</v>
      </c>
      <c r="J1103">
        <v>60068688</v>
      </c>
      <c r="K1103" t="s">
        <v>7965</v>
      </c>
      <c r="L1103" t="s">
        <v>7964</v>
      </c>
      <c r="M1103" t="s">
        <v>588</v>
      </c>
      <c r="N1103">
        <v>3</v>
      </c>
      <c r="O1103" t="s">
        <v>7963</v>
      </c>
      <c r="P1103" t="s">
        <v>7962</v>
      </c>
      <c r="Q1103" t="s">
        <v>7961</v>
      </c>
      <c r="R1103" s="7">
        <v>36892</v>
      </c>
      <c r="S1103" s="8">
        <f t="shared" si="136"/>
        <v>2001</v>
      </c>
      <c r="T1103" s="8">
        <v>2001</v>
      </c>
      <c r="U1103" s="8">
        <f t="shared" si="137"/>
        <v>21</v>
      </c>
      <c r="V1103" s="7">
        <v>36951</v>
      </c>
      <c r="W1103" t="s">
        <v>1021</v>
      </c>
      <c r="X1103" s="2">
        <v>0.21099999999999999</v>
      </c>
      <c r="Y1103" s="6">
        <f t="shared" si="142"/>
        <v>5.6325244921384904E-3</v>
      </c>
      <c r="AA1103">
        <v>9168516</v>
      </c>
      <c r="AB1103">
        <v>18936</v>
      </c>
      <c r="AD1103" t="s">
        <v>5</v>
      </c>
      <c r="AE1103" t="s">
        <v>1020</v>
      </c>
      <c r="AF1103">
        <v>3</v>
      </c>
      <c r="AH1103" t="s">
        <v>7960</v>
      </c>
      <c r="AI1103" t="s">
        <v>7959</v>
      </c>
      <c r="AJ1103" t="s">
        <v>7958</v>
      </c>
      <c r="AK1103" t="s">
        <v>7957</v>
      </c>
      <c r="AL1103">
        <v>1</v>
      </c>
      <c r="AM1103" s="5">
        <f t="shared" si="138"/>
        <v>4.7619047619047616E-2</v>
      </c>
      <c r="AN1103" s="4">
        <f t="shared" si="143"/>
        <v>7.2122752925479164E-5</v>
      </c>
      <c r="AO1103" s="3"/>
      <c r="AP1103">
        <v>0</v>
      </c>
      <c r="AR1103" t="s">
        <v>0</v>
      </c>
      <c r="AT1103" s="2">
        <v>0.52500000000000002</v>
      </c>
      <c r="AU1103" s="1">
        <f t="shared" si="139"/>
        <v>0.39644039703745865</v>
      </c>
      <c r="AV1103" s="1">
        <f t="shared" si="140"/>
        <v>0.28523236225319848</v>
      </c>
      <c r="AW1103" s="1">
        <f t="shared" si="141"/>
        <v>0.17402432746893826</v>
      </c>
    </row>
    <row r="1104" spans="1:49" x14ac:dyDescent="0.2">
      <c r="A1104">
        <v>1102</v>
      </c>
      <c r="B1104" t="s">
        <v>7956</v>
      </c>
      <c r="F1104" t="s">
        <v>7955</v>
      </c>
      <c r="G1104" t="s">
        <v>15</v>
      </c>
      <c r="H1104" t="s">
        <v>14</v>
      </c>
      <c r="I1104" t="s">
        <v>7954</v>
      </c>
      <c r="J1104">
        <v>60025556</v>
      </c>
      <c r="K1104" t="s">
        <v>7953</v>
      </c>
      <c r="L1104" t="s">
        <v>7952</v>
      </c>
      <c r="M1104" t="s">
        <v>141</v>
      </c>
      <c r="N1104">
        <v>4</v>
      </c>
      <c r="O1104" t="s">
        <v>7951</v>
      </c>
      <c r="P1104" t="s">
        <v>7950</v>
      </c>
      <c r="Q1104" t="s">
        <v>7949</v>
      </c>
      <c r="R1104" s="7">
        <v>36892</v>
      </c>
      <c r="S1104" s="8">
        <f t="shared" si="136"/>
        <v>2001</v>
      </c>
      <c r="T1104" s="8">
        <v>2001</v>
      </c>
      <c r="U1104" s="8">
        <f t="shared" si="137"/>
        <v>21</v>
      </c>
      <c r="V1104" s="7">
        <v>36951</v>
      </c>
      <c r="W1104" t="s">
        <v>1021</v>
      </c>
      <c r="X1104" s="2">
        <v>0.21099999999999999</v>
      </c>
      <c r="Y1104" s="6">
        <f t="shared" si="142"/>
        <v>5.6325244921384904E-3</v>
      </c>
      <c r="AA1104">
        <v>9168516</v>
      </c>
      <c r="AB1104">
        <v>18936</v>
      </c>
      <c r="AD1104" t="s">
        <v>5</v>
      </c>
      <c r="AE1104" t="s">
        <v>1020</v>
      </c>
      <c r="AF1104">
        <v>3</v>
      </c>
      <c r="AH1104" t="s">
        <v>7948</v>
      </c>
      <c r="AI1104" t="s">
        <v>7947</v>
      </c>
      <c r="AJ1104" t="s">
        <v>7946</v>
      </c>
      <c r="AK1104" t="s">
        <v>7945</v>
      </c>
      <c r="AL1104">
        <v>4</v>
      </c>
      <c r="AM1104" s="5">
        <f t="shared" si="138"/>
        <v>0.19047619047619047</v>
      </c>
      <c r="AN1104" s="4">
        <f t="shared" si="143"/>
        <v>2.8849101170191666E-4</v>
      </c>
      <c r="AO1104" s="3"/>
      <c r="AP1104">
        <v>0</v>
      </c>
      <c r="AR1104" t="s">
        <v>0</v>
      </c>
      <c r="AT1104" s="2">
        <v>0.52500000000000002</v>
      </c>
      <c r="AU1104" s="1">
        <f t="shared" si="139"/>
        <v>0.40293144480075183</v>
      </c>
      <c r="AV1104" s="1">
        <f t="shared" si="140"/>
        <v>0.29605077519202033</v>
      </c>
      <c r="AW1104" s="1">
        <f t="shared" si="141"/>
        <v>0.18917010558328889</v>
      </c>
    </row>
    <row r="1105" spans="1:49" x14ac:dyDescent="0.2">
      <c r="A1105">
        <v>1103</v>
      </c>
      <c r="B1105" t="s">
        <v>7944</v>
      </c>
      <c r="F1105" t="s">
        <v>7943</v>
      </c>
      <c r="G1105" t="s">
        <v>15</v>
      </c>
      <c r="H1105" t="s">
        <v>14</v>
      </c>
      <c r="I1105" t="s">
        <v>7942</v>
      </c>
      <c r="J1105">
        <v>60032315</v>
      </c>
      <c r="K1105" t="s">
        <v>1026</v>
      </c>
      <c r="L1105" t="s">
        <v>1025</v>
      </c>
      <c r="M1105" t="s">
        <v>141</v>
      </c>
      <c r="N1105">
        <v>2</v>
      </c>
      <c r="O1105" t="s">
        <v>7941</v>
      </c>
      <c r="P1105" t="s">
        <v>7940</v>
      </c>
      <c r="Q1105" t="s">
        <v>1022</v>
      </c>
      <c r="R1105" s="7">
        <v>36892</v>
      </c>
      <c r="S1105" s="8">
        <f t="shared" si="136"/>
        <v>2001</v>
      </c>
      <c r="T1105" s="8">
        <v>2001</v>
      </c>
      <c r="U1105" s="8">
        <f t="shared" si="137"/>
        <v>21</v>
      </c>
      <c r="V1105" s="7">
        <v>36951</v>
      </c>
      <c r="W1105" t="s">
        <v>873</v>
      </c>
      <c r="X1105" s="2">
        <v>0.182</v>
      </c>
      <c r="Y1105" s="6">
        <f t="shared" si="142"/>
        <v>4.8583860548303574E-3</v>
      </c>
      <c r="AA1105">
        <v>9168524</v>
      </c>
      <c r="AB1105">
        <v>26075</v>
      </c>
      <c r="AD1105" t="s">
        <v>5</v>
      </c>
      <c r="AE1105" t="s">
        <v>872</v>
      </c>
      <c r="AF1105">
        <v>3</v>
      </c>
      <c r="AH1105" t="s">
        <v>7939</v>
      </c>
      <c r="AI1105" t="s">
        <v>7938</v>
      </c>
      <c r="AJ1105" t="s">
        <v>7937</v>
      </c>
      <c r="AK1105" t="s">
        <v>7936</v>
      </c>
      <c r="AL1105">
        <v>10</v>
      </c>
      <c r="AM1105" s="5">
        <f t="shared" si="138"/>
        <v>0.47619047619047616</v>
      </c>
      <c r="AN1105" s="4">
        <f t="shared" si="143"/>
        <v>7.2122752925479164E-4</v>
      </c>
      <c r="AO1105" s="3"/>
      <c r="AP1105">
        <v>0</v>
      </c>
      <c r="AR1105" t="s">
        <v>0</v>
      </c>
      <c r="AT1105" s="2">
        <v>0.35199999999999998</v>
      </c>
      <c r="AU1105" s="1">
        <f t="shared" si="139"/>
        <v>0.36172384971576876</v>
      </c>
      <c r="AV1105" s="1">
        <f t="shared" si="140"/>
        <v>0.27898067920425745</v>
      </c>
      <c r="AW1105" s="1">
        <f t="shared" si="141"/>
        <v>0.19623750869274614</v>
      </c>
    </row>
    <row r="1106" spans="1:49" x14ac:dyDescent="0.2">
      <c r="A1106">
        <v>1104</v>
      </c>
      <c r="B1106" t="s">
        <v>7935</v>
      </c>
      <c r="C1106" t="s">
        <v>7934</v>
      </c>
      <c r="F1106" t="s">
        <v>7933</v>
      </c>
      <c r="G1106" t="s">
        <v>15</v>
      </c>
      <c r="H1106" t="s">
        <v>14</v>
      </c>
      <c r="I1106" t="s">
        <v>7932</v>
      </c>
      <c r="J1106">
        <v>60080744</v>
      </c>
      <c r="K1106" t="s">
        <v>7931</v>
      </c>
      <c r="L1106" t="s">
        <v>7930</v>
      </c>
      <c r="M1106" t="s">
        <v>588</v>
      </c>
      <c r="N1106">
        <v>1</v>
      </c>
      <c r="O1106" t="s">
        <v>7929</v>
      </c>
      <c r="P1106">
        <v>7201869206</v>
      </c>
      <c r="Q1106">
        <v>60080744</v>
      </c>
      <c r="R1106" s="7">
        <v>36892</v>
      </c>
      <c r="S1106" s="8">
        <f t="shared" si="136"/>
        <v>2001</v>
      </c>
      <c r="T1106" s="8">
        <v>2001</v>
      </c>
      <c r="U1106" s="8">
        <f t="shared" si="137"/>
        <v>21</v>
      </c>
      <c r="V1106" s="7">
        <v>36951</v>
      </c>
      <c r="W1106" t="s">
        <v>7928</v>
      </c>
      <c r="X1106" s="2">
        <v>0.29499999999999998</v>
      </c>
      <c r="Y1106" s="6">
        <f t="shared" si="142"/>
        <v>7.8748565174448087E-3</v>
      </c>
      <c r="AA1106">
        <v>12256463</v>
      </c>
      <c r="AB1106">
        <v>24783</v>
      </c>
      <c r="AD1106" t="s">
        <v>5</v>
      </c>
      <c r="AE1106">
        <v>23</v>
      </c>
      <c r="AF1106">
        <v>1</v>
      </c>
      <c r="AH1106" t="s">
        <v>7927</v>
      </c>
      <c r="AI1106" t="s">
        <v>7926</v>
      </c>
      <c r="AK1106" t="s">
        <v>7925</v>
      </c>
      <c r="AL1106">
        <v>22</v>
      </c>
      <c r="AM1106" s="5">
        <f t="shared" si="138"/>
        <v>1.0476190476190477</v>
      </c>
      <c r="AN1106" s="4">
        <f t="shared" si="143"/>
        <v>1.5867005643605417E-3</v>
      </c>
      <c r="AO1106" s="3"/>
      <c r="AP1106">
        <v>0</v>
      </c>
      <c r="AR1106" t="s">
        <v>0</v>
      </c>
      <c r="AT1106" s="2">
        <v>1.347</v>
      </c>
      <c r="AU1106" s="1">
        <f t="shared" si="139"/>
        <v>0.59884097315195284</v>
      </c>
      <c r="AV1106" s="1">
        <f t="shared" si="140"/>
        <v>0.47307785409026748</v>
      </c>
      <c r="AW1106" s="1">
        <f t="shared" si="141"/>
        <v>0.34731473502858212</v>
      </c>
    </row>
    <row r="1107" spans="1:49" x14ac:dyDescent="0.2">
      <c r="A1107">
        <v>1105</v>
      </c>
      <c r="B1107" t="s">
        <v>7924</v>
      </c>
      <c r="F1107" t="s">
        <v>7923</v>
      </c>
      <c r="G1107" t="s">
        <v>15</v>
      </c>
      <c r="H1107" t="s">
        <v>14</v>
      </c>
      <c r="I1107" t="s">
        <v>7922</v>
      </c>
      <c r="J1107" t="s">
        <v>7921</v>
      </c>
      <c r="K1107" t="s">
        <v>7920</v>
      </c>
      <c r="L1107" t="s">
        <v>7919</v>
      </c>
      <c r="M1107" t="s">
        <v>279</v>
      </c>
      <c r="N1107">
        <v>4</v>
      </c>
      <c r="O1107" t="s">
        <v>7918</v>
      </c>
      <c r="P1107" t="s">
        <v>7917</v>
      </c>
      <c r="Q1107" t="s">
        <v>7916</v>
      </c>
      <c r="R1107" s="7">
        <v>36892</v>
      </c>
      <c r="S1107" s="8">
        <f t="shared" si="136"/>
        <v>2001</v>
      </c>
      <c r="T1107" s="8">
        <v>2001</v>
      </c>
      <c r="U1107" s="8">
        <f t="shared" si="137"/>
        <v>21</v>
      </c>
      <c r="V1107" s="7">
        <v>36951</v>
      </c>
      <c r="W1107" t="s">
        <v>1021</v>
      </c>
      <c r="X1107" s="2">
        <v>0.21099999999999999</v>
      </c>
      <c r="Y1107" s="6">
        <f t="shared" si="142"/>
        <v>5.6325244921384904E-3</v>
      </c>
      <c r="AA1107">
        <v>9168516</v>
      </c>
      <c r="AB1107">
        <v>18936</v>
      </c>
      <c r="AD1107" t="s">
        <v>5</v>
      </c>
      <c r="AE1107" t="s">
        <v>1020</v>
      </c>
      <c r="AF1107">
        <v>3</v>
      </c>
      <c r="AH1107" t="s">
        <v>7915</v>
      </c>
      <c r="AI1107" t="s">
        <v>7914</v>
      </c>
      <c r="AJ1107" t="s">
        <v>7913</v>
      </c>
      <c r="AK1107" t="s">
        <v>7912</v>
      </c>
      <c r="AL1107">
        <v>5</v>
      </c>
      <c r="AM1107" s="5">
        <f t="shared" si="138"/>
        <v>0.23809523809523808</v>
      </c>
      <c r="AN1107" s="4">
        <f t="shared" si="143"/>
        <v>3.6061376462739582E-4</v>
      </c>
      <c r="AO1107" s="3"/>
      <c r="AP1107">
        <v>0</v>
      </c>
      <c r="AR1107" t="s">
        <v>0</v>
      </c>
      <c r="AT1107" s="2">
        <v>0.52500000000000002</v>
      </c>
      <c r="AU1107" s="1">
        <f t="shared" si="139"/>
        <v>0.40509512738851616</v>
      </c>
      <c r="AV1107" s="1">
        <f t="shared" si="140"/>
        <v>0.29965691283829432</v>
      </c>
      <c r="AW1107" s="1">
        <f t="shared" si="141"/>
        <v>0.19421869828807242</v>
      </c>
    </row>
    <row r="1108" spans="1:49" x14ac:dyDescent="0.2">
      <c r="A1108">
        <v>1106</v>
      </c>
      <c r="B1108" t="s">
        <v>7911</v>
      </c>
      <c r="F1108" t="s">
        <v>7910</v>
      </c>
      <c r="G1108" t="s">
        <v>15</v>
      </c>
      <c r="H1108" t="s">
        <v>14</v>
      </c>
      <c r="I1108" t="s">
        <v>7909</v>
      </c>
      <c r="J1108">
        <v>60107350</v>
      </c>
      <c r="K1108" t="s">
        <v>7523</v>
      </c>
      <c r="L1108" t="s">
        <v>7522</v>
      </c>
      <c r="M1108" t="s">
        <v>141</v>
      </c>
      <c r="N1108">
        <v>4</v>
      </c>
      <c r="O1108" t="s">
        <v>7908</v>
      </c>
      <c r="P1108" t="s">
        <v>7907</v>
      </c>
      <c r="Q1108" t="s">
        <v>7906</v>
      </c>
      <c r="R1108" s="7">
        <v>36892</v>
      </c>
      <c r="S1108" s="8">
        <f t="shared" si="136"/>
        <v>2001</v>
      </c>
      <c r="T1108" s="8">
        <v>2001</v>
      </c>
      <c r="U1108" s="8">
        <f t="shared" si="137"/>
        <v>21</v>
      </c>
      <c r="V1108" s="7">
        <v>36951</v>
      </c>
      <c r="W1108" t="s">
        <v>1021</v>
      </c>
      <c r="X1108" s="2">
        <v>0.21099999999999999</v>
      </c>
      <c r="Y1108" s="6">
        <f t="shared" si="142"/>
        <v>5.6325244921384904E-3</v>
      </c>
      <c r="AA1108">
        <v>9168516</v>
      </c>
      <c r="AB1108">
        <v>18936</v>
      </c>
      <c r="AD1108" t="s">
        <v>5</v>
      </c>
      <c r="AE1108" t="s">
        <v>1020</v>
      </c>
      <c r="AF1108">
        <v>3</v>
      </c>
      <c r="AH1108" t="s">
        <v>7905</v>
      </c>
      <c r="AI1108" t="s">
        <v>7904</v>
      </c>
      <c r="AJ1108" t="s">
        <v>7903</v>
      </c>
      <c r="AK1108" t="s">
        <v>7902</v>
      </c>
      <c r="AL1108">
        <v>0</v>
      </c>
      <c r="AM1108" s="5">
        <f t="shared" si="138"/>
        <v>0</v>
      </c>
      <c r="AN1108" s="4">
        <f t="shared" si="143"/>
        <v>0</v>
      </c>
      <c r="AO1108" s="3"/>
      <c r="AP1108">
        <v>0</v>
      </c>
      <c r="AR1108" t="s">
        <v>0</v>
      </c>
      <c r="AT1108" s="2">
        <v>0.52500000000000002</v>
      </c>
      <c r="AU1108" s="1">
        <f t="shared" si="139"/>
        <v>0.39427671444969431</v>
      </c>
      <c r="AV1108" s="1">
        <f t="shared" si="140"/>
        <v>0.28162622460692455</v>
      </c>
      <c r="AW1108" s="1">
        <f t="shared" si="141"/>
        <v>0.1689757347641547</v>
      </c>
    </row>
    <row r="1109" spans="1:49" x14ac:dyDescent="0.2">
      <c r="A1109">
        <v>1107</v>
      </c>
      <c r="B1109" t="s">
        <v>7901</v>
      </c>
      <c r="C1109" t="s">
        <v>7900</v>
      </c>
      <c r="F1109" t="s">
        <v>7899</v>
      </c>
      <c r="G1109" t="s">
        <v>15</v>
      </c>
      <c r="H1109" t="s">
        <v>14</v>
      </c>
      <c r="I1109" t="s">
        <v>7898</v>
      </c>
      <c r="J1109">
        <v>60010365</v>
      </c>
      <c r="K1109" t="s">
        <v>7897</v>
      </c>
      <c r="L1109" t="s">
        <v>7896</v>
      </c>
      <c r="M1109" t="s">
        <v>1210</v>
      </c>
      <c r="N1109">
        <v>2</v>
      </c>
      <c r="O1109" t="s">
        <v>7895</v>
      </c>
      <c r="P1109" t="s">
        <v>7894</v>
      </c>
      <c r="Q1109" t="s">
        <v>7893</v>
      </c>
      <c r="R1109" s="7">
        <v>36892</v>
      </c>
      <c r="S1109" s="8">
        <f t="shared" si="136"/>
        <v>2001</v>
      </c>
      <c r="T1109" s="8">
        <v>2001</v>
      </c>
      <c r="U1109" s="8">
        <f t="shared" si="137"/>
        <v>21</v>
      </c>
      <c r="V1109" s="7">
        <v>36951</v>
      </c>
      <c r="W1109" t="s">
        <v>7892</v>
      </c>
      <c r="X1109" s="2" t="s">
        <v>19</v>
      </c>
      <c r="Y1109" s="6" t="e">
        <f t="shared" si="142"/>
        <v>#VALUE!</v>
      </c>
      <c r="AA1109" t="s">
        <v>7891</v>
      </c>
      <c r="AB1109">
        <v>28492</v>
      </c>
      <c r="AD1109" t="s">
        <v>5</v>
      </c>
      <c r="AE1109">
        <v>20</v>
      </c>
      <c r="AF1109">
        <v>3</v>
      </c>
      <c r="AI1109" t="s">
        <v>7890</v>
      </c>
      <c r="AK1109" t="s">
        <v>7889</v>
      </c>
      <c r="AL1109">
        <v>4</v>
      </c>
      <c r="AM1109" s="5">
        <f t="shared" si="138"/>
        <v>0.19047619047619047</v>
      </c>
      <c r="AN1109" s="4">
        <f t="shared" si="143"/>
        <v>2.8849101170191666E-4</v>
      </c>
      <c r="AO1109" s="3"/>
      <c r="AP1109">
        <v>0</v>
      </c>
      <c r="AR1109" t="s">
        <v>0</v>
      </c>
      <c r="AT1109" s="2" t="s">
        <v>19</v>
      </c>
      <c r="AU1109" s="1" t="e">
        <f t="shared" si="139"/>
        <v>#VALUE!</v>
      </c>
      <c r="AV1109" s="1" t="e">
        <f t="shared" si="140"/>
        <v>#VALUE!</v>
      </c>
      <c r="AW1109" s="1" t="e">
        <f t="shared" si="141"/>
        <v>#VALUE!</v>
      </c>
    </row>
    <row r="1110" spans="1:49" x14ac:dyDescent="0.2">
      <c r="A1110">
        <v>1108</v>
      </c>
      <c r="B1110" t="s">
        <v>7888</v>
      </c>
      <c r="C1110" t="s">
        <v>7887</v>
      </c>
      <c r="D1110" t="s">
        <v>7886</v>
      </c>
      <c r="F1110" t="s">
        <v>7885</v>
      </c>
      <c r="G1110" t="s">
        <v>15</v>
      </c>
      <c r="H1110" t="s">
        <v>14</v>
      </c>
      <c r="I1110" t="s">
        <v>7884</v>
      </c>
      <c r="J1110">
        <v>60022195</v>
      </c>
      <c r="K1110" t="s">
        <v>6213</v>
      </c>
      <c r="L1110" t="s">
        <v>11</v>
      </c>
      <c r="M1110" t="s">
        <v>10</v>
      </c>
      <c r="N1110">
        <v>6</v>
      </c>
      <c r="O1110" t="s">
        <v>7883</v>
      </c>
      <c r="P1110" t="s">
        <v>7882</v>
      </c>
      <c r="Q1110" t="s">
        <v>7881</v>
      </c>
      <c r="R1110" s="7">
        <v>36892</v>
      </c>
      <c r="S1110" s="8">
        <f t="shared" si="136"/>
        <v>2001</v>
      </c>
      <c r="T1110" s="8">
        <v>2001</v>
      </c>
      <c r="U1110" s="8">
        <f t="shared" si="137"/>
        <v>21</v>
      </c>
      <c r="V1110" s="7">
        <v>36951</v>
      </c>
      <c r="W1110" t="s">
        <v>7864</v>
      </c>
      <c r="X1110" s="2">
        <v>1.123</v>
      </c>
      <c r="Y1110" s="6">
        <f t="shared" si="142"/>
        <v>2.9977843624035664E-2</v>
      </c>
      <c r="AA1110">
        <v>223115</v>
      </c>
      <c r="AB1110">
        <v>29021</v>
      </c>
      <c r="AD1110" t="s">
        <v>5</v>
      </c>
      <c r="AE1110">
        <v>290</v>
      </c>
      <c r="AF1110">
        <v>293</v>
      </c>
      <c r="AH1110" t="s">
        <v>7880</v>
      </c>
      <c r="AI1110" t="s">
        <v>7879</v>
      </c>
      <c r="AK1110" t="s">
        <v>7878</v>
      </c>
      <c r="AL1110">
        <v>17</v>
      </c>
      <c r="AM1110" s="5">
        <f t="shared" si="138"/>
        <v>0.80952380952380953</v>
      </c>
      <c r="AN1110" s="4">
        <f t="shared" si="143"/>
        <v>1.2260867997331457E-3</v>
      </c>
      <c r="AO1110" s="3"/>
      <c r="AP1110">
        <v>0</v>
      </c>
      <c r="AQ1110" t="s">
        <v>7877</v>
      </c>
      <c r="AR1110" t="s">
        <v>7876</v>
      </c>
      <c r="AS1110" t="s">
        <v>7875</v>
      </c>
      <c r="AT1110" s="2">
        <v>2.9359999999999999</v>
      </c>
      <c r="AU1110" s="1">
        <f t="shared" si="139"/>
        <v>2.135231657674491</v>
      </c>
      <c r="AV1110" s="1">
        <f t="shared" si="140"/>
        <v>1.5601965211884405</v>
      </c>
      <c r="AW1110" s="1">
        <f t="shared" si="141"/>
        <v>0.98516138470239012</v>
      </c>
    </row>
    <row r="1111" spans="1:49" x14ac:dyDescent="0.2">
      <c r="A1111">
        <v>1109</v>
      </c>
      <c r="B1111" t="s">
        <v>7874</v>
      </c>
      <c r="C1111" t="s">
        <v>7873</v>
      </c>
      <c r="D1111" t="s">
        <v>7872</v>
      </c>
      <c r="F1111" t="s">
        <v>7871</v>
      </c>
      <c r="G1111" t="s">
        <v>15</v>
      </c>
      <c r="H1111" t="s">
        <v>14</v>
      </c>
      <c r="I1111" t="s">
        <v>7870</v>
      </c>
      <c r="J1111">
        <v>60102528</v>
      </c>
      <c r="K1111" t="s">
        <v>7869</v>
      </c>
      <c r="L1111" t="s">
        <v>7868</v>
      </c>
      <c r="M1111" t="s">
        <v>339</v>
      </c>
      <c r="N1111">
        <v>3</v>
      </c>
      <c r="O1111" t="s">
        <v>7867</v>
      </c>
      <c r="P1111" t="s">
        <v>7866</v>
      </c>
      <c r="Q1111" t="s">
        <v>7865</v>
      </c>
      <c r="R1111" s="7">
        <v>36892</v>
      </c>
      <c r="S1111" s="8">
        <f t="shared" ref="S1111:S1174" si="144">YEAR(R1111)</f>
        <v>2001</v>
      </c>
      <c r="T1111" s="8">
        <v>2001</v>
      </c>
      <c r="U1111" s="8">
        <f t="shared" ref="U1111:U1174" si="145">2022-T1111</f>
        <v>21</v>
      </c>
      <c r="V1111" s="7">
        <v>36951</v>
      </c>
      <c r="W1111" t="s">
        <v>7864</v>
      </c>
      <c r="X1111" s="2">
        <v>1.123</v>
      </c>
      <c r="Y1111" s="6">
        <f t="shared" si="142"/>
        <v>2.9977843624035664E-2</v>
      </c>
      <c r="AA1111">
        <v>223115</v>
      </c>
      <c r="AB1111">
        <v>29021</v>
      </c>
      <c r="AD1111" t="s">
        <v>5</v>
      </c>
      <c r="AE1111" t="s">
        <v>7863</v>
      </c>
      <c r="AH1111" t="s">
        <v>7862</v>
      </c>
      <c r="AI1111" t="s">
        <v>7861</v>
      </c>
      <c r="AK1111" t="s">
        <v>7860</v>
      </c>
      <c r="AL1111">
        <v>13</v>
      </c>
      <c r="AM1111" s="5">
        <f t="shared" ref="AM1111:AM1174" si="146">AL1111/U1111</f>
        <v>0.61904761904761907</v>
      </c>
      <c r="AN1111" s="4">
        <f t="shared" si="143"/>
        <v>9.3759578803122919E-4</v>
      </c>
      <c r="AO1111" s="3"/>
      <c r="AP1111">
        <v>0</v>
      </c>
      <c r="AR1111" t="s">
        <v>0</v>
      </c>
      <c r="AT1111" s="2">
        <v>2.9359999999999999</v>
      </c>
      <c r="AU1111" s="1">
        <f t="shared" ref="AU1111:AU1174" si="147">(Y1111*0.7+AN1111*0.3)*100</f>
        <v>2.1265769273234336</v>
      </c>
      <c r="AV1111" s="1">
        <f t="shared" ref="AV1111:AV1174" si="148">(Y1111*0.5+AN1111*0.5)*100</f>
        <v>1.5457719706033446</v>
      </c>
      <c r="AW1111" s="1">
        <f t="shared" ref="AW1111:AW1174" si="149">(Y1111*0.3+AN1111*0.7)*100</f>
        <v>0.9649670138832559</v>
      </c>
    </row>
    <row r="1112" spans="1:49" x14ac:dyDescent="0.2">
      <c r="A1112">
        <v>1110</v>
      </c>
      <c r="B1112" t="s">
        <v>7859</v>
      </c>
      <c r="C1112" t="s">
        <v>7858</v>
      </c>
      <c r="F1112" t="s">
        <v>7857</v>
      </c>
      <c r="G1112" t="s">
        <v>15</v>
      </c>
      <c r="H1112" t="s">
        <v>14</v>
      </c>
      <c r="I1112" t="s">
        <v>7856</v>
      </c>
      <c r="J1112">
        <v>60024590</v>
      </c>
      <c r="K1112" t="s">
        <v>7855</v>
      </c>
      <c r="L1112" t="s">
        <v>7854</v>
      </c>
      <c r="M1112" t="s">
        <v>10</v>
      </c>
      <c r="N1112">
        <v>4</v>
      </c>
      <c r="O1112" t="s">
        <v>7853</v>
      </c>
      <c r="P1112" t="s">
        <v>7852</v>
      </c>
      <c r="Q1112" t="s">
        <v>7851</v>
      </c>
      <c r="R1112" s="7">
        <v>36892</v>
      </c>
      <c r="S1112" s="8">
        <f t="shared" si="144"/>
        <v>2001</v>
      </c>
      <c r="T1112" s="8">
        <v>2001</v>
      </c>
      <c r="U1112" s="8">
        <f t="shared" si="145"/>
        <v>21</v>
      </c>
      <c r="V1112" s="7">
        <v>36951</v>
      </c>
      <c r="W1112" t="s">
        <v>7825</v>
      </c>
      <c r="X1112" s="2">
        <v>2.5710000000000002</v>
      </c>
      <c r="Y1112" s="6">
        <f t="shared" si="142"/>
        <v>6.8631376631696966E-2</v>
      </c>
      <c r="AA1112">
        <v>189200</v>
      </c>
      <c r="AB1112">
        <v>17278</v>
      </c>
      <c r="AD1112" t="s">
        <v>5</v>
      </c>
      <c r="AE1112">
        <v>36</v>
      </c>
      <c r="AF1112">
        <v>3</v>
      </c>
      <c r="AH1112" t="s">
        <v>7850</v>
      </c>
      <c r="AI1112" t="s">
        <v>7849</v>
      </c>
      <c r="AJ1112" t="s">
        <v>7848</v>
      </c>
      <c r="AK1112" t="s">
        <v>7847</v>
      </c>
      <c r="AL1112">
        <v>67</v>
      </c>
      <c r="AM1112" s="5">
        <f t="shared" si="146"/>
        <v>3.1904761904761907</v>
      </c>
      <c r="AN1112" s="4">
        <f t="shared" si="143"/>
        <v>4.8322244460071041E-3</v>
      </c>
      <c r="AO1112" s="3"/>
      <c r="AP1112">
        <v>0</v>
      </c>
      <c r="AR1112" t="s">
        <v>0</v>
      </c>
      <c r="AT1112" s="2">
        <v>5.0129999999999999</v>
      </c>
      <c r="AU1112" s="1">
        <f t="shared" si="147"/>
        <v>4.9491630975990004</v>
      </c>
      <c r="AV1112" s="1">
        <f t="shared" si="148"/>
        <v>3.6731800538852033</v>
      </c>
      <c r="AW1112" s="1">
        <f t="shared" si="149"/>
        <v>2.3971970101714062</v>
      </c>
    </row>
    <row r="1113" spans="1:49" x14ac:dyDescent="0.2">
      <c r="A1113">
        <v>1111</v>
      </c>
      <c r="B1113" t="s">
        <v>7846</v>
      </c>
      <c r="C1113" t="s">
        <v>7845</v>
      </c>
      <c r="F1113" t="s">
        <v>7844</v>
      </c>
      <c r="G1113" t="s">
        <v>15</v>
      </c>
      <c r="H1113" t="s">
        <v>14</v>
      </c>
      <c r="I1113" t="s">
        <v>7843</v>
      </c>
      <c r="J1113">
        <v>60021097</v>
      </c>
      <c r="K1113" t="s">
        <v>512</v>
      </c>
      <c r="L1113" t="s">
        <v>511</v>
      </c>
      <c r="M1113" t="s">
        <v>237</v>
      </c>
      <c r="N1113">
        <v>2</v>
      </c>
      <c r="O1113" t="s">
        <v>7842</v>
      </c>
      <c r="P1113" t="s">
        <v>7841</v>
      </c>
      <c r="Q1113" t="s">
        <v>7840</v>
      </c>
      <c r="R1113" s="7">
        <v>36892</v>
      </c>
      <c r="S1113" s="8">
        <f t="shared" si="144"/>
        <v>2001</v>
      </c>
      <c r="T1113" s="8">
        <v>2001</v>
      </c>
      <c r="U1113" s="8">
        <f t="shared" si="145"/>
        <v>21</v>
      </c>
      <c r="V1113" s="7">
        <v>36951</v>
      </c>
      <c r="W1113" t="s">
        <v>3587</v>
      </c>
      <c r="X1113" s="2">
        <v>0.92900000000000005</v>
      </c>
      <c r="Y1113" s="6">
        <f t="shared" si="142"/>
        <v>2.4799124422732979E-2</v>
      </c>
      <c r="AA1113">
        <v>10897798</v>
      </c>
      <c r="AB1113">
        <v>18896</v>
      </c>
      <c r="AD1113" t="s">
        <v>5</v>
      </c>
      <c r="AE1113">
        <v>5</v>
      </c>
      <c r="AF1113">
        <v>3</v>
      </c>
      <c r="AH1113" t="s">
        <v>7839</v>
      </c>
      <c r="AI1113" t="s">
        <v>7838</v>
      </c>
      <c r="AJ1113" t="s">
        <v>7837</v>
      </c>
      <c r="AK1113" t="s">
        <v>7836</v>
      </c>
      <c r="AL1113">
        <v>7</v>
      </c>
      <c r="AM1113" s="5">
        <f t="shared" si="146"/>
        <v>0.33333333333333331</v>
      </c>
      <c r="AN1113" s="4">
        <f t="shared" si="143"/>
        <v>5.048592704783541E-4</v>
      </c>
      <c r="AO1113" s="3"/>
      <c r="AP1113">
        <v>0</v>
      </c>
      <c r="AR1113" t="s">
        <v>0</v>
      </c>
      <c r="AT1113" s="2">
        <v>3.4359999999999999</v>
      </c>
      <c r="AU1113" s="1">
        <f t="shared" si="147"/>
        <v>1.7510844877056588</v>
      </c>
      <c r="AV1113" s="1">
        <f t="shared" si="148"/>
        <v>1.2651991846605668</v>
      </c>
      <c r="AW1113" s="1">
        <f t="shared" si="149"/>
        <v>0.7793138816154741</v>
      </c>
    </row>
    <row r="1114" spans="1:49" x14ac:dyDescent="0.2">
      <c r="A1114">
        <v>1112</v>
      </c>
      <c r="B1114" t="s">
        <v>7835</v>
      </c>
      <c r="C1114" t="s">
        <v>7834</v>
      </c>
      <c r="F1114" t="s">
        <v>7833</v>
      </c>
      <c r="G1114" t="s">
        <v>15</v>
      </c>
      <c r="H1114" t="s">
        <v>14</v>
      </c>
      <c r="I1114" t="s">
        <v>7832</v>
      </c>
      <c r="J1114" t="s">
        <v>7831</v>
      </c>
      <c r="K1114" t="s">
        <v>7830</v>
      </c>
      <c r="L1114" t="s">
        <v>7829</v>
      </c>
      <c r="M1114" t="s">
        <v>263</v>
      </c>
      <c r="N1114">
        <v>2</v>
      </c>
      <c r="O1114" t="s">
        <v>7828</v>
      </c>
      <c r="P1114" t="s">
        <v>7827</v>
      </c>
      <c r="Q1114" t="s">
        <v>7826</v>
      </c>
      <c r="R1114" s="7">
        <v>36892</v>
      </c>
      <c r="S1114" s="8">
        <f t="shared" si="144"/>
        <v>2001</v>
      </c>
      <c r="T1114" s="8">
        <v>2001</v>
      </c>
      <c r="U1114" s="8">
        <f t="shared" si="145"/>
        <v>21</v>
      </c>
      <c r="V1114" s="7">
        <v>36951</v>
      </c>
      <c r="W1114" t="s">
        <v>7825</v>
      </c>
      <c r="X1114" s="2">
        <v>2.5710000000000002</v>
      </c>
      <c r="Y1114" s="6">
        <f t="shared" si="142"/>
        <v>6.8631376631696966E-2</v>
      </c>
      <c r="AA1114">
        <v>189200</v>
      </c>
      <c r="AB1114">
        <v>17278</v>
      </c>
      <c r="AD1114" t="s">
        <v>5</v>
      </c>
      <c r="AE1114">
        <v>36</v>
      </c>
      <c r="AF1114">
        <v>3</v>
      </c>
      <c r="AH1114" t="s">
        <v>7824</v>
      </c>
      <c r="AI1114" t="s">
        <v>7823</v>
      </c>
      <c r="AJ1114" t="s">
        <v>7822</v>
      </c>
      <c r="AK1114" t="s">
        <v>7821</v>
      </c>
      <c r="AL1114">
        <v>6</v>
      </c>
      <c r="AM1114" s="5">
        <f t="shared" si="146"/>
        <v>0.2857142857142857</v>
      </c>
      <c r="AN1114" s="4">
        <f t="shared" si="143"/>
        <v>4.3273651755287499E-4</v>
      </c>
      <c r="AO1114" s="3"/>
      <c r="AP1114">
        <v>0</v>
      </c>
      <c r="AQ1114" t="s">
        <v>3267</v>
      </c>
      <c r="AR1114" t="s">
        <v>0</v>
      </c>
      <c r="AS1114" t="s">
        <v>3265</v>
      </c>
      <c r="AT1114" s="2">
        <v>5.0129999999999999</v>
      </c>
      <c r="AU1114" s="1">
        <f t="shared" si="147"/>
        <v>4.8171784597453735</v>
      </c>
      <c r="AV1114" s="1">
        <f t="shared" si="148"/>
        <v>3.4532056574624921</v>
      </c>
      <c r="AW1114" s="1">
        <f t="shared" si="149"/>
        <v>2.0892328551796102</v>
      </c>
    </row>
    <row r="1115" spans="1:49" x14ac:dyDescent="0.2">
      <c r="A1115">
        <v>1113</v>
      </c>
      <c r="B1115" t="s">
        <v>7820</v>
      </c>
      <c r="C1115" t="s">
        <v>7819</v>
      </c>
      <c r="F1115" t="s">
        <v>7818</v>
      </c>
      <c r="G1115" t="s">
        <v>15</v>
      </c>
      <c r="H1115" t="s">
        <v>14</v>
      </c>
      <c r="I1115" t="s">
        <v>7817</v>
      </c>
      <c r="J1115">
        <v>60086242</v>
      </c>
      <c r="K1115" t="s">
        <v>7816</v>
      </c>
      <c r="L1115" t="s">
        <v>7815</v>
      </c>
      <c r="M1115" t="s">
        <v>339</v>
      </c>
      <c r="N1115">
        <v>3</v>
      </c>
      <c r="O1115" t="s">
        <v>7814</v>
      </c>
      <c r="P1115" t="s">
        <v>7813</v>
      </c>
      <c r="Q1115" t="s">
        <v>7812</v>
      </c>
      <c r="R1115" s="7">
        <v>36892</v>
      </c>
      <c r="S1115" s="8">
        <f t="shared" si="144"/>
        <v>2001</v>
      </c>
      <c r="T1115" s="8">
        <v>2001</v>
      </c>
      <c r="U1115" s="8">
        <f t="shared" si="145"/>
        <v>21</v>
      </c>
      <c r="V1115" s="7" t="s">
        <v>7762</v>
      </c>
      <c r="W1115" t="s">
        <v>335</v>
      </c>
      <c r="X1115" s="2">
        <v>0.2</v>
      </c>
      <c r="Y1115" s="6">
        <f t="shared" si="142"/>
        <v>5.3388857745388539E-3</v>
      </c>
      <c r="AA1115">
        <v>161136</v>
      </c>
      <c r="AB1115">
        <v>16718</v>
      </c>
      <c r="AD1115" t="s">
        <v>5</v>
      </c>
      <c r="AE1115">
        <v>55</v>
      </c>
      <c r="AF1115" s="10">
        <v>44289</v>
      </c>
      <c r="AH1115" t="s">
        <v>7811</v>
      </c>
      <c r="AI1115" t="s">
        <v>7810</v>
      </c>
      <c r="AK1115" t="s">
        <v>7809</v>
      </c>
      <c r="AL1115">
        <v>0</v>
      </c>
      <c r="AM1115" s="5">
        <f t="shared" si="146"/>
        <v>0</v>
      </c>
      <c r="AN1115" s="4">
        <f t="shared" si="143"/>
        <v>0</v>
      </c>
      <c r="AO1115" s="3"/>
      <c r="AP1115">
        <v>0</v>
      </c>
      <c r="AR1115" t="s">
        <v>0</v>
      </c>
      <c r="AT1115" s="2">
        <v>0.72599999999999998</v>
      </c>
      <c r="AU1115" s="1">
        <f t="shared" si="147"/>
        <v>0.37372200421771973</v>
      </c>
      <c r="AV1115" s="1">
        <f t="shared" si="148"/>
        <v>0.2669442887269427</v>
      </c>
      <c r="AW1115" s="1">
        <f t="shared" si="149"/>
        <v>0.16016657323616562</v>
      </c>
    </row>
    <row r="1116" spans="1:49" x14ac:dyDescent="0.2">
      <c r="A1116">
        <v>1114</v>
      </c>
      <c r="B1116" t="s">
        <v>7808</v>
      </c>
      <c r="C1116" t="s">
        <v>7807</v>
      </c>
      <c r="F1116" t="s">
        <v>7806</v>
      </c>
      <c r="G1116" t="s">
        <v>15</v>
      </c>
      <c r="H1116" t="s">
        <v>14</v>
      </c>
      <c r="I1116" t="s">
        <v>7805</v>
      </c>
      <c r="J1116">
        <v>60029428</v>
      </c>
      <c r="K1116" t="s">
        <v>7804</v>
      </c>
      <c r="L1116" t="s">
        <v>7803</v>
      </c>
      <c r="M1116" t="s">
        <v>339</v>
      </c>
      <c r="N1116">
        <v>3</v>
      </c>
      <c r="O1116" t="s">
        <v>7802</v>
      </c>
      <c r="P1116" t="s">
        <v>7801</v>
      </c>
      <c r="Q1116" t="s">
        <v>7800</v>
      </c>
      <c r="R1116" s="7">
        <v>36892</v>
      </c>
      <c r="S1116" s="8">
        <f t="shared" si="144"/>
        <v>2001</v>
      </c>
      <c r="T1116" s="8">
        <v>2001</v>
      </c>
      <c r="U1116" s="8">
        <f t="shared" si="145"/>
        <v>21</v>
      </c>
      <c r="V1116" s="7" t="s">
        <v>7762</v>
      </c>
      <c r="W1116" t="s">
        <v>335</v>
      </c>
      <c r="X1116" s="2">
        <v>0.2</v>
      </c>
      <c r="Y1116" s="6">
        <f t="shared" si="142"/>
        <v>5.3388857745388539E-3</v>
      </c>
      <c r="AA1116">
        <v>161136</v>
      </c>
      <c r="AB1116">
        <v>16718</v>
      </c>
      <c r="AD1116" t="s">
        <v>5</v>
      </c>
      <c r="AE1116">
        <v>55</v>
      </c>
      <c r="AF1116" s="10">
        <v>44289</v>
      </c>
      <c r="AH1116" t="s">
        <v>7799</v>
      </c>
      <c r="AI1116" t="s">
        <v>7798</v>
      </c>
      <c r="AK1116" t="s">
        <v>7797</v>
      </c>
      <c r="AL1116">
        <v>0</v>
      </c>
      <c r="AM1116" s="5">
        <f t="shared" si="146"/>
        <v>0</v>
      </c>
      <c r="AN1116" s="4">
        <f t="shared" si="143"/>
        <v>0</v>
      </c>
      <c r="AO1116" s="3"/>
      <c r="AP1116">
        <v>0</v>
      </c>
      <c r="AR1116" t="s">
        <v>0</v>
      </c>
      <c r="AT1116" s="2">
        <v>0.72599999999999998</v>
      </c>
      <c r="AU1116" s="1">
        <f t="shared" si="147"/>
        <v>0.37372200421771973</v>
      </c>
      <c r="AV1116" s="1">
        <f t="shared" si="148"/>
        <v>0.2669442887269427</v>
      </c>
      <c r="AW1116" s="1">
        <f t="shared" si="149"/>
        <v>0.16016657323616562</v>
      </c>
    </row>
    <row r="1117" spans="1:49" x14ac:dyDescent="0.2">
      <c r="A1117">
        <v>1115</v>
      </c>
      <c r="B1117" t="s">
        <v>7796</v>
      </c>
      <c r="C1117" t="s">
        <v>7795</v>
      </c>
      <c r="F1117" t="s">
        <v>7794</v>
      </c>
      <c r="G1117" t="s">
        <v>15</v>
      </c>
      <c r="H1117" t="s">
        <v>14</v>
      </c>
      <c r="I1117" t="s">
        <v>7793</v>
      </c>
      <c r="J1117" t="s">
        <v>7787</v>
      </c>
      <c r="K1117" t="s">
        <v>7792</v>
      </c>
      <c r="L1117" t="s">
        <v>7791</v>
      </c>
      <c r="M1117" t="s">
        <v>7790</v>
      </c>
      <c r="N1117">
        <v>2</v>
      </c>
      <c r="O1117" t="s">
        <v>7789</v>
      </c>
      <c r="P1117" t="s">
        <v>7788</v>
      </c>
      <c r="Q1117" t="s">
        <v>7787</v>
      </c>
      <c r="R1117" s="7">
        <v>36892</v>
      </c>
      <c r="S1117" s="8">
        <f t="shared" si="144"/>
        <v>2001</v>
      </c>
      <c r="T1117" s="8">
        <v>2001</v>
      </c>
      <c r="U1117" s="8">
        <f t="shared" si="145"/>
        <v>21</v>
      </c>
      <c r="V1117" s="7" t="s">
        <v>7762</v>
      </c>
      <c r="W1117" t="s">
        <v>7786</v>
      </c>
      <c r="X1117" s="2">
        <v>1.1779999999999999</v>
      </c>
      <c r="Y1117" s="6">
        <f t="shared" si="142"/>
        <v>3.1446037212033845E-2</v>
      </c>
      <c r="AA1117">
        <v>168033</v>
      </c>
      <c r="AB1117">
        <v>27965</v>
      </c>
      <c r="AD1117" t="s">
        <v>5</v>
      </c>
      <c r="AE1117">
        <v>66</v>
      </c>
      <c r="AF1117">
        <v>2</v>
      </c>
      <c r="AH1117" t="s">
        <v>7785</v>
      </c>
      <c r="AI1117" t="s">
        <v>7784</v>
      </c>
      <c r="AK1117" t="s">
        <v>7783</v>
      </c>
      <c r="AL1117">
        <v>22</v>
      </c>
      <c r="AM1117" s="5">
        <f t="shared" si="146"/>
        <v>1.0476190476190477</v>
      </c>
      <c r="AN1117" s="4">
        <f t="shared" si="143"/>
        <v>1.5867005643605417E-3</v>
      </c>
      <c r="AO1117" s="3"/>
      <c r="AP1117">
        <v>0</v>
      </c>
      <c r="AR1117" t="s">
        <v>0</v>
      </c>
      <c r="AT1117" s="2">
        <v>2.9279999999999999</v>
      </c>
      <c r="AU1117" s="1">
        <f t="shared" si="147"/>
        <v>2.2488236217731856</v>
      </c>
      <c r="AV1117" s="1">
        <f t="shared" si="148"/>
        <v>1.6516368888197193</v>
      </c>
      <c r="AW1117" s="1">
        <f t="shared" si="149"/>
        <v>1.0544501558662533</v>
      </c>
    </row>
    <row r="1118" spans="1:49" x14ac:dyDescent="0.2">
      <c r="A1118">
        <v>1116</v>
      </c>
      <c r="B1118" t="s">
        <v>7782</v>
      </c>
      <c r="C1118" t="s">
        <v>7781</v>
      </c>
      <c r="F1118" t="s">
        <v>7780</v>
      </c>
      <c r="G1118" t="s">
        <v>15</v>
      </c>
      <c r="H1118" t="s">
        <v>14</v>
      </c>
      <c r="I1118" t="s">
        <v>7779</v>
      </c>
      <c r="J1118">
        <v>60022195</v>
      </c>
      <c r="K1118" t="s">
        <v>6213</v>
      </c>
      <c r="L1118" t="s">
        <v>11</v>
      </c>
      <c r="M1118" t="s">
        <v>10</v>
      </c>
      <c r="N1118">
        <v>3</v>
      </c>
      <c r="O1118" t="s">
        <v>7778</v>
      </c>
      <c r="P1118" t="s">
        <v>7777</v>
      </c>
      <c r="Q1118" t="s">
        <v>7776</v>
      </c>
      <c r="R1118" s="7">
        <v>36892</v>
      </c>
      <c r="S1118" s="8">
        <f t="shared" si="144"/>
        <v>2001</v>
      </c>
      <c r="T1118" s="8">
        <v>2001</v>
      </c>
      <c r="U1118" s="8">
        <f t="shared" si="145"/>
        <v>21</v>
      </c>
      <c r="V1118" s="7" t="s">
        <v>7762</v>
      </c>
      <c r="W1118" t="s">
        <v>7761</v>
      </c>
      <c r="X1118" s="2">
        <v>0.75800000000000001</v>
      </c>
      <c r="Y1118" s="6">
        <f t="shared" si="142"/>
        <v>2.0234377085502256E-2</v>
      </c>
      <c r="AA1118">
        <v>224650</v>
      </c>
      <c r="AB1118">
        <v>29589</v>
      </c>
      <c r="AC1118">
        <v>15336794</v>
      </c>
      <c r="AD1118" t="s">
        <v>5</v>
      </c>
      <c r="AE1118">
        <v>38</v>
      </c>
      <c r="AF1118">
        <v>2</v>
      </c>
      <c r="AH1118" t="s">
        <v>7775</v>
      </c>
      <c r="AI1118" t="s">
        <v>7774</v>
      </c>
      <c r="AK1118" t="s">
        <v>7773</v>
      </c>
      <c r="AL1118">
        <v>30</v>
      </c>
      <c r="AM1118" s="5">
        <f t="shared" si="146"/>
        <v>1.4285714285714286</v>
      </c>
      <c r="AN1118" s="4">
        <f t="shared" si="143"/>
        <v>2.163682587764375E-3</v>
      </c>
      <c r="AO1118" s="3"/>
      <c r="AP1118">
        <v>0</v>
      </c>
      <c r="AR1118" t="s">
        <v>0</v>
      </c>
      <c r="AT1118" s="2">
        <v>1.282</v>
      </c>
      <c r="AU1118" s="1">
        <f t="shared" si="147"/>
        <v>1.4813168736180891</v>
      </c>
      <c r="AV1118" s="1">
        <f t="shared" si="148"/>
        <v>1.1199029836633316</v>
      </c>
      <c r="AW1118" s="1">
        <f t="shared" si="149"/>
        <v>0.75848909370857398</v>
      </c>
    </row>
    <row r="1119" spans="1:49" x14ac:dyDescent="0.2">
      <c r="A1119">
        <v>1117</v>
      </c>
      <c r="B1119" t="s">
        <v>7772</v>
      </c>
      <c r="C1119" t="s">
        <v>7771</v>
      </c>
      <c r="F1119" t="s">
        <v>7770</v>
      </c>
      <c r="G1119" t="s">
        <v>15</v>
      </c>
      <c r="H1119" t="s">
        <v>14</v>
      </c>
      <c r="I1119" t="s">
        <v>7769</v>
      </c>
      <c r="J1119" t="s">
        <v>7768</v>
      </c>
      <c r="K1119" t="s">
        <v>7767</v>
      </c>
      <c r="L1119" t="s">
        <v>7766</v>
      </c>
      <c r="M1119" t="s">
        <v>3200</v>
      </c>
      <c r="N1119">
        <v>6</v>
      </c>
      <c r="O1119" t="s">
        <v>7765</v>
      </c>
      <c r="P1119" t="s">
        <v>7764</v>
      </c>
      <c r="Q1119" t="s">
        <v>7763</v>
      </c>
      <c r="R1119" s="7">
        <v>36892</v>
      </c>
      <c r="S1119" s="8">
        <f t="shared" si="144"/>
        <v>2001</v>
      </c>
      <c r="T1119" s="8">
        <v>2001</v>
      </c>
      <c r="U1119" s="8">
        <f t="shared" si="145"/>
        <v>21</v>
      </c>
      <c r="V1119" s="7" t="s">
        <v>7762</v>
      </c>
      <c r="W1119" t="s">
        <v>7761</v>
      </c>
      <c r="X1119" s="2">
        <v>0.75800000000000001</v>
      </c>
      <c r="Y1119" s="6">
        <f t="shared" si="142"/>
        <v>2.0234377085502256E-2</v>
      </c>
      <c r="AA1119">
        <v>224650</v>
      </c>
      <c r="AB1119">
        <v>29589</v>
      </c>
      <c r="AC1119">
        <v>15336794</v>
      </c>
      <c r="AD1119" t="s">
        <v>5</v>
      </c>
      <c r="AE1119">
        <v>38</v>
      </c>
      <c r="AF1119">
        <v>2</v>
      </c>
      <c r="AH1119" t="s">
        <v>7760</v>
      </c>
      <c r="AI1119" t="s">
        <v>7759</v>
      </c>
      <c r="AK1119" t="s">
        <v>7758</v>
      </c>
      <c r="AL1119">
        <v>42</v>
      </c>
      <c r="AM1119" s="5">
        <f t="shared" si="146"/>
        <v>2</v>
      </c>
      <c r="AN1119" s="4">
        <f t="shared" si="143"/>
        <v>3.0291556228701248E-3</v>
      </c>
      <c r="AO1119" s="3"/>
      <c r="AP1119">
        <v>0</v>
      </c>
      <c r="AR1119" t="s">
        <v>0</v>
      </c>
      <c r="AT1119" s="2">
        <v>1.282</v>
      </c>
      <c r="AU1119" s="1">
        <f t="shared" si="147"/>
        <v>1.5072810646712616</v>
      </c>
      <c r="AV1119" s="1">
        <f t="shared" si="148"/>
        <v>1.163176635418619</v>
      </c>
      <c r="AW1119" s="1">
        <f t="shared" si="149"/>
        <v>0.81907220616597631</v>
      </c>
    </row>
    <row r="1120" spans="1:49" x14ac:dyDescent="0.2">
      <c r="A1120">
        <v>1118</v>
      </c>
      <c r="B1120" t="s">
        <v>7757</v>
      </c>
      <c r="C1120" t="s">
        <v>7756</v>
      </c>
      <c r="F1120" t="s">
        <v>7755</v>
      </c>
      <c r="G1120" t="s">
        <v>15</v>
      </c>
      <c r="H1120" t="s">
        <v>14</v>
      </c>
      <c r="I1120" t="s">
        <v>7754</v>
      </c>
      <c r="J1120" t="s">
        <v>7749</v>
      </c>
      <c r="K1120" t="s">
        <v>7753</v>
      </c>
      <c r="L1120" t="s">
        <v>7752</v>
      </c>
      <c r="M1120" t="s">
        <v>263</v>
      </c>
      <c r="N1120">
        <v>2</v>
      </c>
      <c r="O1120" t="s">
        <v>7751</v>
      </c>
      <c r="P1120" t="s">
        <v>7750</v>
      </c>
      <c r="Q1120" t="s">
        <v>7749</v>
      </c>
      <c r="R1120" s="7">
        <v>36892</v>
      </c>
      <c r="S1120" s="8">
        <f t="shared" si="144"/>
        <v>2001</v>
      </c>
      <c r="T1120" s="8">
        <v>2001</v>
      </c>
      <c r="U1120" s="8">
        <f t="shared" si="145"/>
        <v>21</v>
      </c>
      <c r="V1120" s="7">
        <v>2001</v>
      </c>
      <c r="W1120" t="s">
        <v>3617</v>
      </c>
      <c r="X1120" s="2" t="s">
        <v>19</v>
      </c>
      <c r="Y1120" s="6" t="e">
        <f t="shared" si="142"/>
        <v>#VALUE!</v>
      </c>
      <c r="AA1120">
        <v>7481896</v>
      </c>
      <c r="AB1120">
        <v>78193</v>
      </c>
      <c r="AD1120" t="s">
        <v>5</v>
      </c>
      <c r="AE1120">
        <v>39</v>
      </c>
      <c r="AF1120">
        <v>2</v>
      </c>
      <c r="AH1120" t="s">
        <v>841</v>
      </c>
      <c r="AI1120" t="s">
        <v>7748</v>
      </c>
      <c r="AK1120" t="s">
        <v>7747</v>
      </c>
      <c r="AL1120">
        <v>0</v>
      </c>
      <c r="AM1120" s="5">
        <f t="shared" si="146"/>
        <v>0</v>
      </c>
      <c r="AN1120" s="4">
        <f t="shared" si="143"/>
        <v>0</v>
      </c>
      <c r="AO1120" s="3"/>
      <c r="AP1120">
        <v>0</v>
      </c>
      <c r="AR1120" t="s">
        <v>0</v>
      </c>
      <c r="AT1120" s="2" t="s">
        <v>19</v>
      </c>
      <c r="AU1120" s="1" t="e">
        <f t="shared" si="147"/>
        <v>#VALUE!</v>
      </c>
      <c r="AV1120" s="1" t="e">
        <f t="shared" si="148"/>
        <v>#VALUE!</v>
      </c>
      <c r="AW1120" s="1" t="e">
        <f t="shared" si="149"/>
        <v>#VALUE!</v>
      </c>
    </row>
    <row r="1121" spans="1:49" x14ac:dyDescent="0.2">
      <c r="A1121">
        <v>1119</v>
      </c>
      <c r="B1121" t="s">
        <v>7746</v>
      </c>
      <c r="C1121" t="s">
        <v>7745</v>
      </c>
      <c r="F1121" t="s">
        <v>7744</v>
      </c>
      <c r="G1121" t="s">
        <v>15</v>
      </c>
      <c r="H1121" t="s">
        <v>14</v>
      </c>
      <c r="I1121" t="s">
        <v>7743</v>
      </c>
      <c r="J1121" t="s">
        <v>7742</v>
      </c>
      <c r="K1121" t="s">
        <v>7741</v>
      </c>
      <c r="L1121" t="s">
        <v>7740</v>
      </c>
      <c r="M1121" t="s">
        <v>263</v>
      </c>
      <c r="N1121">
        <v>5</v>
      </c>
      <c r="O1121" t="s">
        <v>7739</v>
      </c>
      <c r="P1121" t="s">
        <v>7738</v>
      </c>
      <c r="Q1121" t="s">
        <v>7737</v>
      </c>
      <c r="R1121" s="7">
        <v>36892</v>
      </c>
      <c r="S1121" s="8">
        <f t="shared" si="144"/>
        <v>2001</v>
      </c>
      <c r="T1121" s="8">
        <v>2001</v>
      </c>
      <c r="U1121" s="8">
        <f t="shared" si="145"/>
        <v>21</v>
      </c>
      <c r="V1121" s="7">
        <v>2001</v>
      </c>
      <c r="W1121" t="s">
        <v>3617</v>
      </c>
      <c r="X1121" s="2" t="s">
        <v>19</v>
      </c>
      <c r="Y1121" s="6" t="e">
        <f t="shared" si="142"/>
        <v>#VALUE!</v>
      </c>
      <c r="AA1121">
        <v>7481896</v>
      </c>
      <c r="AB1121">
        <v>78193</v>
      </c>
      <c r="AD1121" t="s">
        <v>5</v>
      </c>
      <c r="AE1121">
        <v>39</v>
      </c>
      <c r="AF1121">
        <v>2</v>
      </c>
      <c r="AH1121" t="s">
        <v>7736</v>
      </c>
      <c r="AI1121" t="s">
        <v>7735</v>
      </c>
      <c r="AK1121" t="s">
        <v>7734</v>
      </c>
      <c r="AL1121">
        <v>11</v>
      </c>
      <c r="AM1121" s="5">
        <f t="shared" si="146"/>
        <v>0.52380952380952384</v>
      </c>
      <c r="AN1121" s="4">
        <f t="shared" si="143"/>
        <v>7.9335028218027086E-4</v>
      </c>
      <c r="AO1121" s="3"/>
      <c r="AP1121">
        <v>0</v>
      </c>
      <c r="AR1121" t="s">
        <v>0</v>
      </c>
      <c r="AT1121" s="2" t="s">
        <v>19</v>
      </c>
      <c r="AU1121" s="1" t="e">
        <f t="shared" si="147"/>
        <v>#VALUE!</v>
      </c>
      <c r="AV1121" s="1" t="e">
        <f t="shared" si="148"/>
        <v>#VALUE!</v>
      </c>
      <c r="AW1121" s="1" t="e">
        <f t="shared" si="149"/>
        <v>#VALUE!</v>
      </c>
    </row>
    <row r="1122" spans="1:49" x14ac:dyDescent="0.2">
      <c r="A1122">
        <v>1120</v>
      </c>
      <c r="B1122" t="s">
        <v>7733</v>
      </c>
      <c r="C1122" t="s">
        <v>7732</v>
      </c>
      <c r="D1122" t="s">
        <v>7731</v>
      </c>
      <c r="F1122" t="s">
        <v>7730</v>
      </c>
      <c r="G1122" t="s">
        <v>15</v>
      </c>
      <c r="H1122" t="s">
        <v>14</v>
      </c>
      <c r="I1122" t="s">
        <v>7729</v>
      </c>
      <c r="J1122" t="s">
        <v>7728</v>
      </c>
      <c r="K1122" t="s">
        <v>7727</v>
      </c>
      <c r="L1122" t="s">
        <v>7726</v>
      </c>
      <c r="M1122" t="s">
        <v>169</v>
      </c>
      <c r="N1122">
        <v>5</v>
      </c>
      <c r="O1122" t="s">
        <v>7725</v>
      </c>
      <c r="P1122" t="s">
        <v>7724</v>
      </c>
      <c r="Q1122" t="s">
        <v>7723</v>
      </c>
      <c r="R1122" s="7">
        <v>36892</v>
      </c>
      <c r="S1122" s="8">
        <f t="shared" si="144"/>
        <v>2001</v>
      </c>
      <c r="T1122" s="8">
        <v>2001</v>
      </c>
      <c r="U1122" s="8">
        <f t="shared" si="145"/>
        <v>21</v>
      </c>
      <c r="V1122" s="7">
        <v>2001</v>
      </c>
      <c r="W1122" t="s">
        <v>7722</v>
      </c>
      <c r="X1122" s="2">
        <v>1.1339999999999999</v>
      </c>
      <c r="Y1122" s="6">
        <f t="shared" si="142"/>
        <v>3.0271482341635299E-2</v>
      </c>
      <c r="AA1122">
        <v>945765</v>
      </c>
      <c r="AB1122">
        <v>12372</v>
      </c>
      <c r="AD1122" t="s">
        <v>5</v>
      </c>
      <c r="AE1122">
        <v>48</v>
      </c>
      <c r="AF1122" s="10">
        <v>44535</v>
      </c>
      <c r="AG1122" t="s">
        <v>7721</v>
      </c>
      <c r="AH1122" t="s">
        <v>7720</v>
      </c>
      <c r="AI1122" t="s">
        <v>7719</v>
      </c>
      <c r="AK1122" t="s">
        <v>7718</v>
      </c>
      <c r="AL1122">
        <v>0</v>
      </c>
      <c r="AM1122" s="5">
        <f t="shared" si="146"/>
        <v>0</v>
      </c>
      <c r="AN1122" s="4">
        <f t="shared" si="143"/>
        <v>0</v>
      </c>
      <c r="AO1122" s="3"/>
      <c r="AP1122">
        <v>0</v>
      </c>
      <c r="AR1122" t="s">
        <v>0</v>
      </c>
      <c r="AT1122" s="2">
        <v>2.4129999999999998</v>
      </c>
      <c r="AU1122" s="1">
        <f t="shared" si="147"/>
        <v>2.119003763914471</v>
      </c>
      <c r="AV1122" s="1">
        <f t="shared" si="148"/>
        <v>1.5135741170817649</v>
      </c>
      <c r="AW1122" s="1">
        <f t="shared" si="149"/>
        <v>0.90814447024905898</v>
      </c>
    </row>
    <row r="1123" spans="1:49" x14ac:dyDescent="0.2">
      <c r="A1123">
        <v>1121</v>
      </c>
      <c r="B1123" t="s">
        <v>7717</v>
      </c>
      <c r="C1123" t="s">
        <v>7716</v>
      </c>
      <c r="F1123" t="s">
        <v>7715</v>
      </c>
      <c r="G1123" t="s">
        <v>15</v>
      </c>
      <c r="H1123" t="s">
        <v>14</v>
      </c>
      <c r="I1123" t="s">
        <v>7714</v>
      </c>
      <c r="J1123">
        <v>60068504</v>
      </c>
      <c r="K1123" t="s">
        <v>7713</v>
      </c>
      <c r="L1123" t="s">
        <v>7712</v>
      </c>
      <c r="M1123" t="s">
        <v>7711</v>
      </c>
      <c r="N1123">
        <v>2</v>
      </c>
      <c r="O1123" t="s">
        <v>7710</v>
      </c>
      <c r="P1123" t="s">
        <v>7709</v>
      </c>
      <c r="Q1123" t="s">
        <v>7708</v>
      </c>
      <c r="R1123" s="7">
        <v>36892</v>
      </c>
      <c r="S1123" s="8">
        <f t="shared" si="144"/>
        <v>2001</v>
      </c>
      <c r="T1123" s="8">
        <v>2001</v>
      </c>
      <c r="U1123" s="8">
        <f t="shared" si="145"/>
        <v>21</v>
      </c>
      <c r="V1123" s="7" t="s">
        <v>7707</v>
      </c>
      <c r="W1123" t="s">
        <v>718</v>
      </c>
      <c r="X1123" s="2">
        <v>2.137</v>
      </c>
      <c r="Y1123" s="6">
        <f t="shared" si="142"/>
        <v>5.7045994500947654E-2</v>
      </c>
      <c r="AA1123">
        <v>46361</v>
      </c>
      <c r="AB1123">
        <v>26750</v>
      </c>
      <c r="AD1123" t="s">
        <v>5</v>
      </c>
      <c r="AE1123">
        <v>368</v>
      </c>
      <c r="AF1123">
        <v>2</v>
      </c>
      <c r="AH1123" t="s">
        <v>7706</v>
      </c>
      <c r="AI1123" t="s">
        <v>7705</v>
      </c>
      <c r="AJ1123" t="s">
        <v>7704</v>
      </c>
      <c r="AK1123" t="s">
        <v>7703</v>
      </c>
      <c r="AL1123">
        <v>1</v>
      </c>
      <c r="AM1123" s="5">
        <f t="shared" si="146"/>
        <v>4.7619047619047616E-2</v>
      </c>
      <c r="AN1123" s="4">
        <f t="shared" si="143"/>
        <v>7.2122752925479164E-5</v>
      </c>
      <c r="AO1123" s="3"/>
      <c r="AP1123">
        <v>1</v>
      </c>
      <c r="AR1123" t="s">
        <v>0</v>
      </c>
      <c r="AT1123" s="2" t="s">
        <v>19</v>
      </c>
      <c r="AU1123" s="1">
        <f t="shared" si="147"/>
        <v>3.9953832976540995</v>
      </c>
      <c r="AV1123" s="1">
        <f t="shared" si="148"/>
        <v>2.8559058626936569</v>
      </c>
      <c r="AW1123" s="1">
        <f t="shared" si="149"/>
        <v>1.7164284277332127</v>
      </c>
    </row>
    <row r="1124" spans="1:49" x14ac:dyDescent="0.2">
      <c r="A1124">
        <v>1122</v>
      </c>
      <c r="B1124" t="s">
        <v>7702</v>
      </c>
      <c r="C1124" t="s">
        <v>7701</v>
      </c>
      <c r="F1124" t="s">
        <v>7700</v>
      </c>
      <c r="G1124" t="s">
        <v>15</v>
      </c>
      <c r="H1124" t="s">
        <v>14</v>
      </c>
      <c r="I1124" t="s">
        <v>7699</v>
      </c>
      <c r="J1124" t="s">
        <v>7698</v>
      </c>
      <c r="K1124" t="s">
        <v>7697</v>
      </c>
      <c r="L1124" t="s">
        <v>7696</v>
      </c>
      <c r="M1124" t="s">
        <v>5725</v>
      </c>
      <c r="N1124">
        <v>11</v>
      </c>
      <c r="O1124" t="s">
        <v>7695</v>
      </c>
      <c r="P1124" t="s">
        <v>7694</v>
      </c>
      <c r="Q1124" t="s">
        <v>7693</v>
      </c>
      <c r="R1124" s="7">
        <v>36892</v>
      </c>
      <c r="S1124" s="8">
        <f t="shared" si="144"/>
        <v>2001</v>
      </c>
      <c r="T1124" s="8">
        <v>2001</v>
      </c>
      <c r="U1124" s="8">
        <f t="shared" si="145"/>
        <v>21</v>
      </c>
      <c r="V1124" s="7" t="s">
        <v>7692</v>
      </c>
      <c r="W1124" t="s">
        <v>718</v>
      </c>
      <c r="X1124" s="2">
        <v>2.137</v>
      </c>
      <c r="Y1124" s="6">
        <f t="shared" si="142"/>
        <v>5.7045994500947654E-2</v>
      </c>
      <c r="AA1124">
        <v>46361</v>
      </c>
      <c r="AB1124">
        <v>26750</v>
      </c>
      <c r="AD1124" t="s">
        <v>5</v>
      </c>
      <c r="AE1124">
        <v>368</v>
      </c>
      <c r="AF1124">
        <v>3</v>
      </c>
      <c r="AH1124" t="s">
        <v>7691</v>
      </c>
      <c r="AI1124" t="s">
        <v>7690</v>
      </c>
      <c r="AJ1124" t="s">
        <v>7689</v>
      </c>
      <c r="AK1124" t="s">
        <v>7688</v>
      </c>
      <c r="AL1124">
        <v>79</v>
      </c>
      <c r="AM1124" s="5">
        <f t="shared" si="146"/>
        <v>3.7619047619047619</v>
      </c>
      <c r="AN1124" s="4">
        <f t="shared" si="143"/>
        <v>5.6976974811128542E-3</v>
      </c>
      <c r="AO1124" s="3"/>
      <c r="AP1124">
        <v>1</v>
      </c>
      <c r="AR1124" t="s">
        <v>0</v>
      </c>
      <c r="AT1124" s="2" t="s">
        <v>19</v>
      </c>
      <c r="AU1124" s="1">
        <f t="shared" si="147"/>
        <v>4.1641505394997207</v>
      </c>
      <c r="AV1124" s="1">
        <f t="shared" si="148"/>
        <v>3.1371845991030254</v>
      </c>
      <c r="AW1124" s="1">
        <f t="shared" si="149"/>
        <v>2.1102186587063292</v>
      </c>
    </row>
    <row r="1125" spans="1:49" x14ac:dyDescent="0.2">
      <c r="A1125">
        <v>1123</v>
      </c>
      <c r="B1125" t="s">
        <v>7687</v>
      </c>
      <c r="C1125" t="s">
        <v>7686</v>
      </c>
      <c r="F1125" t="s">
        <v>7685</v>
      </c>
      <c r="G1125" t="s">
        <v>15</v>
      </c>
      <c r="H1125" t="s">
        <v>14</v>
      </c>
      <c r="I1125" t="s">
        <v>7684</v>
      </c>
      <c r="J1125">
        <v>60007654</v>
      </c>
      <c r="K1125" t="s">
        <v>7683</v>
      </c>
      <c r="L1125" t="s">
        <v>3137</v>
      </c>
      <c r="M1125" t="s">
        <v>656</v>
      </c>
      <c r="N1125">
        <v>5</v>
      </c>
      <c r="O1125" t="s">
        <v>7682</v>
      </c>
      <c r="P1125" t="s">
        <v>7681</v>
      </c>
      <c r="Q1125" t="s">
        <v>7680</v>
      </c>
      <c r="R1125" s="7">
        <v>36892</v>
      </c>
      <c r="S1125" s="8">
        <f t="shared" si="144"/>
        <v>2001</v>
      </c>
      <c r="T1125" s="8">
        <v>2001</v>
      </c>
      <c r="U1125" s="8">
        <f t="shared" si="145"/>
        <v>21</v>
      </c>
      <c r="V1125" s="7" t="s">
        <v>7679</v>
      </c>
      <c r="W1125" t="s">
        <v>718</v>
      </c>
      <c r="X1125" s="2">
        <v>2.137</v>
      </c>
      <c r="Y1125" s="6">
        <f t="shared" si="142"/>
        <v>5.7045994500947654E-2</v>
      </c>
      <c r="AA1125">
        <v>46361</v>
      </c>
      <c r="AB1125">
        <v>26750</v>
      </c>
      <c r="AD1125" t="s">
        <v>5</v>
      </c>
      <c r="AE1125">
        <v>367</v>
      </c>
      <c r="AF1125">
        <v>3</v>
      </c>
      <c r="AH1125" t="s">
        <v>7678</v>
      </c>
      <c r="AI1125" t="s">
        <v>7677</v>
      </c>
      <c r="AJ1125" t="s">
        <v>7676</v>
      </c>
      <c r="AK1125" t="s">
        <v>7675</v>
      </c>
      <c r="AL1125">
        <v>24</v>
      </c>
      <c r="AM1125" s="5">
        <f t="shared" si="146"/>
        <v>1.1428571428571428</v>
      </c>
      <c r="AN1125" s="4">
        <f t="shared" si="143"/>
        <v>1.7309460702114999E-3</v>
      </c>
      <c r="AO1125" s="3"/>
      <c r="AP1125">
        <v>1</v>
      </c>
      <c r="AR1125" t="s">
        <v>0</v>
      </c>
      <c r="AT1125" s="2" t="s">
        <v>19</v>
      </c>
      <c r="AU1125" s="1">
        <f t="shared" si="147"/>
        <v>4.0451479971726805</v>
      </c>
      <c r="AV1125" s="1">
        <f t="shared" si="148"/>
        <v>2.9388470285579578</v>
      </c>
      <c r="AW1125" s="1">
        <f t="shared" si="149"/>
        <v>1.8325460599432346</v>
      </c>
    </row>
    <row r="1126" spans="1:49" x14ac:dyDescent="0.2">
      <c r="A1126">
        <v>1124</v>
      </c>
      <c r="B1126" t="s">
        <v>7674</v>
      </c>
      <c r="C1126" t="s">
        <v>7673</v>
      </c>
      <c r="D1126" t="s">
        <v>7672</v>
      </c>
      <c r="F1126" t="s">
        <v>7671</v>
      </c>
      <c r="G1126" t="s">
        <v>15</v>
      </c>
      <c r="H1126" t="s">
        <v>14</v>
      </c>
      <c r="I1126" t="s">
        <v>7670</v>
      </c>
      <c r="J1126" t="s">
        <v>7669</v>
      </c>
      <c r="K1126" t="s">
        <v>7668</v>
      </c>
      <c r="L1126" t="s">
        <v>7667</v>
      </c>
      <c r="M1126" t="s">
        <v>279</v>
      </c>
      <c r="N1126">
        <v>4</v>
      </c>
      <c r="O1126" t="s">
        <v>7666</v>
      </c>
      <c r="P1126" t="s">
        <v>7665</v>
      </c>
      <c r="Q1126" t="s">
        <v>7664</v>
      </c>
      <c r="R1126" s="7">
        <v>36892</v>
      </c>
      <c r="S1126" s="8">
        <f t="shared" si="144"/>
        <v>2001</v>
      </c>
      <c r="T1126" s="8">
        <v>2001</v>
      </c>
      <c r="U1126" s="8">
        <f t="shared" si="145"/>
        <v>21</v>
      </c>
      <c r="V1126" s="7">
        <v>36923</v>
      </c>
      <c r="W1126" t="s">
        <v>7663</v>
      </c>
      <c r="X1126" s="2">
        <v>1.839</v>
      </c>
      <c r="Y1126" s="6">
        <f t="shared" si="142"/>
        <v>4.909105469688476E-2</v>
      </c>
      <c r="AA1126">
        <v>9270248</v>
      </c>
      <c r="AB1126">
        <v>13332</v>
      </c>
      <c r="AD1126" t="s">
        <v>5</v>
      </c>
      <c r="AE1126">
        <v>66</v>
      </c>
      <c r="AF1126" s="10">
        <v>44287</v>
      </c>
      <c r="AH1126" t="s">
        <v>7662</v>
      </c>
      <c r="AI1126" t="s">
        <v>7661</v>
      </c>
      <c r="AK1126" t="s">
        <v>7660</v>
      </c>
      <c r="AL1126">
        <v>5</v>
      </c>
      <c r="AM1126" s="5">
        <f t="shared" si="146"/>
        <v>0.23809523809523808</v>
      </c>
      <c r="AN1126" s="4">
        <f t="shared" si="143"/>
        <v>3.6061376462739582E-4</v>
      </c>
      <c r="AO1126" s="3"/>
      <c r="AP1126">
        <v>0</v>
      </c>
      <c r="AQ1126" t="s">
        <v>7659</v>
      </c>
      <c r="AR1126" t="s">
        <v>0</v>
      </c>
      <c r="AS1126" t="s">
        <v>7658</v>
      </c>
      <c r="AT1126" s="2">
        <v>7.2670000000000003</v>
      </c>
      <c r="AU1126" s="1">
        <f t="shared" si="147"/>
        <v>3.4471922417207548</v>
      </c>
      <c r="AV1126" s="1">
        <f t="shared" si="148"/>
        <v>2.4725834230756081</v>
      </c>
      <c r="AW1126" s="1">
        <f t="shared" si="149"/>
        <v>1.4979746044304605</v>
      </c>
    </row>
    <row r="1127" spans="1:49" x14ac:dyDescent="0.2">
      <c r="A1127">
        <v>1125</v>
      </c>
      <c r="B1127" t="s">
        <v>7657</v>
      </c>
      <c r="C1127" t="s">
        <v>7656</v>
      </c>
      <c r="F1127" t="s">
        <v>7655</v>
      </c>
      <c r="G1127" t="s">
        <v>15</v>
      </c>
      <c r="H1127" t="s">
        <v>14</v>
      </c>
      <c r="I1127" t="s">
        <v>7654</v>
      </c>
      <c r="J1127">
        <v>60011357</v>
      </c>
      <c r="K1127" t="s">
        <v>4982</v>
      </c>
      <c r="L1127" t="s">
        <v>4654</v>
      </c>
      <c r="M1127" t="s">
        <v>993</v>
      </c>
      <c r="N1127">
        <v>2</v>
      </c>
      <c r="O1127" t="s">
        <v>7653</v>
      </c>
      <c r="P1127" t="s">
        <v>7652</v>
      </c>
      <c r="Q1127" t="s">
        <v>4979</v>
      </c>
      <c r="R1127" s="7">
        <v>36892</v>
      </c>
      <c r="S1127" s="8">
        <f t="shared" si="144"/>
        <v>2001</v>
      </c>
      <c r="T1127" s="8">
        <v>2001</v>
      </c>
      <c r="U1127" s="8">
        <f t="shared" si="145"/>
        <v>21</v>
      </c>
      <c r="V1127" s="7">
        <v>36923</v>
      </c>
      <c r="W1127" t="s">
        <v>4074</v>
      </c>
      <c r="X1127" s="2">
        <v>0.30399999999999999</v>
      </c>
      <c r="Y1127" s="6">
        <f t="shared" si="142"/>
        <v>8.115106377299057E-3</v>
      </c>
      <c r="AA1127">
        <v>8952477</v>
      </c>
      <c r="AB1127">
        <v>12250</v>
      </c>
      <c r="AD1127" t="s">
        <v>5</v>
      </c>
      <c r="AE1127">
        <v>28</v>
      </c>
      <c r="AF1127">
        <v>3</v>
      </c>
      <c r="AH1127" t="s">
        <v>7651</v>
      </c>
      <c r="AI1127" t="s">
        <v>7650</v>
      </c>
      <c r="AK1127" t="s">
        <v>7649</v>
      </c>
      <c r="AL1127">
        <v>7</v>
      </c>
      <c r="AM1127" s="5">
        <f t="shared" si="146"/>
        <v>0.33333333333333331</v>
      </c>
      <c r="AN1127" s="4">
        <f t="shared" si="143"/>
        <v>5.048592704783541E-4</v>
      </c>
      <c r="AO1127" s="3"/>
      <c r="AP1127">
        <v>0</v>
      </c>
      <c r="AR1127" t="s">
        <v>0</v>
      </c>
      <c r="AT1127" s="2" t="s">
        <v>19</v>
      </c>
      <c r="AU1127" s="1">
        <f t="shared" si="147"/>
        <v>0.58320322452528461</v>
      </c>
      <c r="AV1127" s="1">
        <f t="shared" si="148"/>
        <v>0.43099828238887061</v>
      </c>
      <c r="AW1127" s="1">
        <f t="shared" si="149"/>
        <v>0.2787933402524565</v>
      </c>
    </row>
    <row r="1128" spans="1:49" x14ac:dyDescent="0.2">
      <c r="A1128">
        <v>1126</v>
      </c>
      <c r="B1128" t="s">
        <v>7648</v>
      </c>
      <c r="C1128" t="s">
        <v>7647</v>
      </c>
      <c r="D1128" t="s">
        <v>7646</v>
      </c>
      <c r="F1128" t="s">
        <v>7645</v>
      </c>
      <c r="G1128" t="s">
        <v>15</v>
      </c>
      <c r="H1128" t="s">
        <v>14</v>
      </c>
      <c r="I1128" t="s">
        <v>7644</v>
      </c>
      <c r="J1128" t="s">
        <v>7643</v>
      </c>
      <c r="K1128" t="s">
        <v>7642</v>
      </c>
      <c r="L1128" t="s">
        <v>7641</v>
      </c>
      <c r="M1128" t="s">
        <v>183</v>
      </c>
      <c r="N1128">
        <v>3</v>
      </c>
      <c r="O1128" t="s">
        <v>7640</v>
      </c>
      <c r="P1128" t="s">
        <v>7639</v>
      </c>
      <c r="Q1128" t="s">
        <v>7638</v>
      </c>
      <c r="R1128" s="7">
        <v>36892</v>
      </c>
      <c r="S1128" s="8">
        <f t="shared" si="144"/>
        <v>2001</v>
      </c>
      <c r="T1128" s="8">
        <v>2001</v>
      </c>
      <c r="U1128" s="8">
        <f t="shared" si="145"/>
        <v>21</v>
      </c>
      <c r="V1128" s="7">
        <v>36923</v>
      </c>
      <c r="W1128" t="s">
        <v>7637</v>
      </c>
      <c r="X1128" s="2">
        <v>0.90700000000000003</v>
      </c>
      <c r="Y1128" s="6">
        <f t="shared" si="142"/>
        <v>2.4211846987533703E-2</v>
      </c>
      <c r="AA1128">
        <v>1651684</v>
      </c>
      <c r="AB1128">
        <v>25548</v>
      </c>
      <c r="AD1128" t="s">
        <v>5</v>
      </c>
      <c r="AE1128">
        <v>81</v>
      </c>
      <c r="AF1128">
        <v>2</v>
      </c>
      <c r="AH1128" t="s">
        <v>7636</v>
      </c>
      <c r="AI1128" t="s">
        <v>7635</v>
      </c>
      <c r="AK1128" t="s">
        <v>7634</v>
      </c>
      <c r="AL1128">
        <v>1</v>
      </c>
      <c r="AM1128" s="5">
        <f t="shared" si="146"/>
        <v>4.7619047619047616E-2</v>
      </c>
      <c r="AN1128" s="4">
        <f t="shared" si="143"/>
        <v>7.2122752925479164E-5</v>
      </c>
      <c r="AO1128" s="3"/>
      <c r="AP1128">
        <v>0</v>
      </c>
      <c r="AR1128" t="s">
        <v>0</v>
      </c>
      <c r="AT1128" s="2">
        <v>4.6619999999999999</v>
      </c>
      <c r="AU1128" s="1">
        <f t="shared" si="147"/>
        <v>1.6969929717151233</v>
      </c>
      <c r="AV1128" s="1">
        <f t="shared" si="148"/>
        <v>1.2141984870229592</v>
      </c>
      <c r="AW1128" s="1">
        <f t="shared" si="149"/>
        <v>0.73140400233079461</v>
      </c>
    </row>
    <row r="1129" spans="1:49" x14ac:dyDescent="0.2">
      <c r="A1129">
        <v>1127</v>
      </c>
      <c r="B1129" t="s">
        <v>7633</v>
      </c>
      <c r="C1129" t="s">
        <v>7632</v>
      </c>
      <c r="F1129" t="s">
        <v>7631</v>
      </c>
      <c r="G1129" t="s">
        <v>15</v>
      </c>
      <c r="H1129" t="s">
        <v>14</v>
      </c>
      <c r="I1129" t="s">
        <v>7630</v>
      </c>
      <c r="J1129" t="s">
        <v>7629</v>
      </c>
      <c r="K1129" t="s">
        <v>7628</v>
      </c>
      <c r="L1129" t="s">
        <v>7627</v>
      </c>
      <c r="M1129" t="s">
        <v>7626</v>
      </c>
      <c r="N1129">
        <v>2</v>
      </c>
      <c r="O1129" t="s">
        <v>7625</v>
      </c>
      <c r="P1129" t="s">
        <v>7624</v>
      </c>
      <c r="Q1129" t="s">
        <v>7623</v>
      </c>
      <c r="R1129" s="7">
        <v>36892</v>
      </c>
      <c r="S1129" s="8">
        <f t="shared" si="144"/>
        <v>2001</v>
      </c>
      <c r="T1129" s="8">
        <v>2001</v>
      </c>
      <c r="U1129" s="8">
        <f t="shared" si="145"/>
        <v>21</v>
      </c>
      <c r="V1129" s="7">
        <v>36923</v>
      </c>
      <c r="W1129" t="s">
        <v>3359</v>
      </c>
      <c r="X1129" s="2">
        <v>0.48699999999999999</v>
      </c>
      <c r="Y1129" s="6">
        <f t="shared" si="142"/>
        <v>1.3000186861002109E-2</v>
      </c>
      <c r="AA1129">
        <v>214922</v>
      </c>
      <c r="AB1129">
        <v>130262</v>
      </c>
      <c r="AD1129" t="s">
        <v>5</v>
      </c>
      <c r="AE1129">
        <v>40</v>
      </c>
      <c r="AF1129" s="12">
        <v>8.3333333333333329E-2</v>
      </c>
      <c r="AH1129" t="s">
        <v>7622</v>
      </c>
      <c r="AI1129" t="s">
        <v>7621</v>
      </c>
      <c r="AJ1129" t="s">
        <v>7620</v>
      </c>
      <c r="AK1129" t="s">
        <v>7619</v>
      </c>
      <c r="AL1129">
        <v>0</v>
      </c>
      <c r="AM1129" s="5">
        <f t="shared" si="146"/>
        <v>0</v>
      </c>
      <c r="AN1129" s="4">
        <f t="shared" si="143"/>
        <v>0</v>
      </c>
      <c r="AO1129" s="3"/>
      <c r="AP1129">
        <v>0</v>
      </c>
      <c r="AR1129" t="s">
        <v>0</v>
      </c>
      <c r="AT1129" s="2" t="s">
        <v>19</v>
      </c>
      <c r="AU1129" s="1">
        <f t="shared" si="147"/>
        <v>0.9100130802701476</v>
      </c>
      <c r="AV1129" s="1">
        <f t="shared" si="148"/>
        <v>0.65000934305010538</v>
      </c>
      <c r="AW1129" s="1">
        <f t="shared" si="149"/>
        <v>0.39000560583006322</v>
      </c>
    </row>
    <row r="1130" spans="1:49" x14ac:dyDescent="0.2">
      <c r="A1130">
        <v>1128</v>
      </c>
      <c r="B1130" t="s">
        <v>7618</v>
      </c>
      <c r="C1130" t="s">
        <v>7617</v>
      </c>
      <c r="F1130" t="s">
        <v>7616</v>
      </c>
      <c r="G1130" t="s">
        <v>15</v>
      </c>
      <c r="H1130" t="s">
        <v>14</v>
      </c>
      <c r="I1130" t="s">
        <v>7615</v>
      </c>
      <c r="J1130" t="s">
        <v>7614</v>
      </c>
      <c r="K1130" t="s">
        <v>7613</v>
      </c>
      <c r="L1130" t="s">
        <v>7612</v>
      </c>
      <c r="M1130" t="s">
        <v>279</v>
      </c>
      <c r="N1130">
        <v>3</v>
      </c>
      <c r="O1130" t="s">
        <v>7611</v>
      </c>
      <c r="P1130" t="s">
        <v>7610</v>
      </c>
      <c r="Q1130" t="s">
        <v>7609</v>
      </c>
      <c r="R1130" s="7">
        <v>36892</v>
      </c>
      <c r="S1130" s="8">
        <f t="shared" si="144"/>
        <v>2001</v>
      </c>
      <c r="T1130" s="8">
        <v>2001</v>
      </c>
      <c r="U1130" s="8">
        <f t="shared" si="145"/>
        <v>21</v>
      </c>
      <c r="V1130" s="7">
        <v>36923</v>
      </c>
      <c r="W1130" t="s">
        <v>3359</v>
      </c>
      <c r="X1130" s="2">
        <v>0.48699999999999999</v>
      </c>
      <c r="Y1130" s="6">
        <f t="shared" si="142"/>
        <v>1.3000186861002109E-2</v>
      </c>
      <c r="AA1130">
        <v>214922</v>
      </c>
      <c r="AB1130">
        <v>130262</v>
      </c>
      <c r="AD1130" t="s">
        <v>5</v>
      </c>
      <c r="AE1130">
        <v>40</v>
      </c>
      <c r="AF1130" s="12">
        <v>8.3333333333333329E-2</v>
      </c>
      <c r="AH1130" t="s">
        <v>7608</v>
      </c>
      <c r="AI1130" t="s">
        <v>7607</v>
      </c>
      <c r="AJ1130" t="s">
        <v>7606</v>
      </c>
      <c r="AK1130" t="s">
        <v>7605</v>
      </c>
      <c r="AL1130">
        <v>3</v>
      </c>
      <c r="AM1130" s="5">
        <f t="shared" si="146"/>
        <v>0.14285714285714285</v>
      </c>
      <c r="AN1130" s="4">
        <f t="shared" si="143"/>
        <v>2.1636825877643749E-4</v>
      </c>
      <c r="AO1130" s="3"/>
      <c r="AP1130">
        <v>0</v>
      </c>
      <c r="AR1130" t="s">
        <v>0</v>
      </c>
      <c r="AT1130" s="2" t="s">
        <v>19</v>
      </c>
      <c r="AU1130" s="1">
        <f t="shared" si="147"/>
        <v>0.91650412803344072</v>
      </c>
      <c r="AV1130" s="1">
        <f t="shared" si="148"/>
        <v>0.66082775598892729</v>
      </c>
      <c r="AW1130" s="1">
        <f t="shared" si="149"/>
        <v>0.40515138394441386</v>
      </c>
    </row>
    <row r="1131" spans="1:49" x14ac:dyDescent="0.2">
      <c r="A1131">
        <v>1129</v>
      </c>
      <c r="B1131" t="s">
        <v>7604</v>
      </c>
      <c r="C1131" t="s">
        <v>7603</v>
      </c>
      <c r="F1131" t="s">
        <v>7602</v>
      </c>
      <c r="G1131" t="s">
        <v>15</v>
      </c>
      <c r="H1131" t="s">
        <v>14</v>
      </c>
      <c r="I1131" t="s">
        <v>7601</v>
      </c>
      <c r="N1131">
        <v>1</v>
      </c>
      <c r="O1131" t="s">
        <v>7600</v>
      </c>
      <c r="P1131">
        <v>7004357050</v>
      </c>
      <c r="R1131" s="7">
        <v>36892</v>
      </c>
      <c r="S1131" s="8">
        <f t="shared" si="144"/>
        <v>2001</v>
      </c>
      <c r="T1131" s="8">
        <v>2001</v>
      </c>
      <c r="U1131" s="8">
        <f t="shared" si="145"/>
        <v>21</v>
      </c>
      <c r="V1131" s="7">
        <v>36892</v>
      </c>
      <c r="W1131" t="s">
        <v>7599</v>
      </c>
      <c r="X1131" s="2">
        <v>0.22500000000000001</v>
      </c>
      <c r="Y1131" s="6">
        <f t="shared" si="142"/>
        <v>6.0062464963562111E-3</v>
      </c>
      <c r="AA1131">
        <v>189235</v>
      </c>
      <c r="AB1131">
        <v>17318</v>
      </c>
      <c r="AD1131" t="s">
        <v>5</v>
      </c>
      <c r="AE1131">
        <v>38</v>
      </c>
      <c r="AF1131">
        <v>1</v>
      </c>
      <c r="AH1131" t="s">
        <v>7598</v>
      </c>
      <c r="AI1131" t="s">
        <v>7597</v>
      </c>
      <c r="AK1131" t="s">
        <v>7596</v>
      </c>
      <c r="AL1131">
        <v>1</v>
      </c>
      <c r="AM1131" s="5">
        <f t="shared" si="146"/>
        <v>4.7619047619047616E-2</v>
      </c>
      <c r="AN1131" s="4">
        <f t="shared" si="143"/>
        <v>7.2122752925479164E-5</v>
      </c>
      <c r="AO1131" s="3"/>
      <c r="AP1131">
        <v>0</v>
      </c>
      <c r="AR1131" t="s">
        <v>0</v>
      </c>
      <c r="AT1131" s="2">
        <v>2.875</v>
      </c>
      <c r="AU1131" s="1">
        <f t="shared" si="147"/>
        <v>0.4226009373326991</v>
      </c>
      <c r="AV1131" s="1">
        <f t="shared" si="148"/>
        <v>0.30391846246408449</v>
      </c>
      <c r="AW1131" s="1">
        <f t="shared" si="149"/>
        <v>0.18523598759546989</v>
      </c>
    </row>
    <row r="1132" spans="1:49" x14ac:dyDescent="0.2">
      <c r="A1132">
        <v>1130</v>
      </c>
      <c r="B1132" t="s">
        <v>7595</v>
      </c>
      <c r="C1132" t="s">
        <v>7594</v>
      </c>
      <c r="F1132" t="s">
        <v>7593</v>
      </c>
      <c r="G1132" t="s">
        <v>15</v>
      </c>
      <c r="H1132" t="s">
        <v>14</v>
      </c>
      <c r="I1132" t="s">
        <v>7592</v>
      </c>
      <c r="J1132">
        <v>60016437</v>
      </c>
      <c r="K1132" t="s">
        <v>7591</v>
      </c>
      <c r="L1132" t="s">
        <v>1086</v>
      </c>
      <c r="M1132" t="s">
        <v>1085</v>
      </c>
      <c r="N1132">
        <v>1</v>
      </c>
      <c r="O1132" t="s">
        <v>7590</v>
      </c>
      <c r="P1132">
        <v>6507404245</v>
      </c>
      <c r="Q1132">
        <v>60016437</v>
      </c>
      <c r="R1132" s="7">
        <v>36892</v>
      </c>
      <c r="S1132" s="8">
        <f t="shared" si="144"/>
        <v>2001</v>
      </c>
      <c r="T1132" s="8">
        <v>2001</v>
      </c>
      <c r="U1132" s="8">
        <f t="shared" si="145"/>
        <v>21</v>
      </c>
      <c r="V1132" s="7">
        <v>36892</v>
      </c>
      <c r="W1132" t="s">
        <v>7589</v>
      </c>
      <c r="X1132" s="2">
        <v>0.41399999999999998</v>
      </c>
      <c r="Y1132" s="6">
        <f t="shared" si="142"/>
        <v>1.1051493553295428E-2</v>
      </c>
      <c r="AA1132">
        <v>17272</v>
      </c>
      <c r="AB1132">
        <v>24104</v>
      </c>
      <c r="AD1132" t="s">
        <v>5</v>
      </c>
      <c r="AE1132">
        <v>82</v>
      </c>
      <c r="AF1132">
        <v>1</v>
      </c>
      <c r="AH1132" t="s">
        <v>7588</v>
      </c>
      <c r="AI1132" t="s">
        <v>7587</v>
      </c>
      <c r="AJ1132" t="s">
        <v>7586</v>
      </c>
      <c r="AK1132" t="s">
        <v>7585</v>
      </c>
      <c r="AL1132">
        <v>36</v>
      </c>
      <c r="AM1132" s="5">
        <f t="shared" si="146"/>
        <v>1.7142857142857142</v>
      </c>
      <c r="AN1132" s="4">
        <f t="shared" si="143"/>
        <v>2.5964191053172497E-3</v>
      </c>
      <c r="AO1132" s="3"/>
      <c r="AP1132">
        <v>0</v>
      </c>
      <c r="AR1132" t="s">
        <v>0</v>
      </c>
      <c r="AT1132" s="2">
        <v>1.2609999999999999</v>
      </c>
      <c r="AU1132" s="1">
        <f t="shared" si="147"/>
        <v>0.85149712189019744</v>
      </c>
      <c r="AV1132" s="1">
        <f t="shared" si="148"/>
        <v>0.68239563293063377</v>
      </c>
      <c r="AW1132" s="1">
        <f t="shared" si="149"/>
        <v>0.51329414397107032</v>
      </c>
    </row>
    <row r="1133" spans="1:49" x14ac:dyDescent="0.2">
      <c r="A1133">
        <v>1131</v>
      </c>
      <c r="B1133" t="s">
        <v>7584</v>
      </c>
      <c r="C1133" t="s">
        <v>7583</v>
      </c>
      <c r="F1133" t="s">
        <v>7582</v>
      </c>
      <c r="G1133" t="s">
        <v>15</v>
      </c>
      <c r="H1133" t="s">
        <v>14</v>
      </c>
      <c r="I1133" t="s">
        <v>7581</v>
      </c>
      <c r="J1133">
        <v>60014153</v>
      </c>
      <c r="K1133" t="s">
        <v>4118</v>
      </c>
      <c r="L1133" t="s">
        <v>4117</v>
      </c>
      <c r="M1133" t="s">
        <v>656</v>
      </c>
      <c r="N1133">
        <v>2</v>
      </c>
      <c r="O1133" t="s">
        <v>7580</v>
      </c>
      <c r="P1133" t="s">
        <v>7579</v>
      </c>
      <c r="Q1133" t="s">
        <v>6092</v>
      </c>
      <c r="R1133" s="7">
        <v>36892</v>
      </c>
      <c r="S1133" s="8">
        <f t="shared" si="144"/>
        <v>2001</v>
      </c>
      <c r="T1133" s="8">
        <v>2001</v>
      </c>
      <c r="U1133" s="8">
        <f t="shared" si="145"/>
        <v>21</v>
      </c>
      <c r="V1133" s="7">
        <v>2001</v>
      </c>
      <c r="W1133" t="s">
        <v>7578</v>
      </c>
      <c r="X1133" s="2">
        <v>0.34899999999999998</v>
      </c>
      <c r="Y1133" s="6">
        <f t="shared" si="142"/>
        <v>9.3163556765702999E-3</v>
      </c>
      <c r="AA1133">
        <v>2564602</v>
      </c>
      <c r="AB1133">
        <v>18958</v>
      </c>
      <c r="AC1133">
        <v>9745971</v>
      </c>
      <c r="AD1133" t="s">
        <v>5</v>
      </c>
      <c r="AE1133">
        <v>18</v>
      </c>
      <c r="AF1133">
        <v>1</v>
      </c>
      <c r="AH1133" t="s">
        <v>7577</v>
      </c>
      <c r="AI1133" t="s">
        <v>7576</v>
      </c>
      <c r="AK1133" t="s">
        <v>7575</v>
      </c>
      <c r="AL1133">
        <v>2</v>
      </c>
      <c r="AM1133" s="5">
        <f t="shared" si="146"/>
        <v>9.5238095238095233E-2</v>
      </c>
      <c r="AN1133" s="4">
        <f t="shared" si="143"/>
        <v>1.4424550585095833E-4</v>
      </c>
      <c r="AO1133" s="3"/>
      <c r="AP1133">
        <v>0</v>
      </c>
      <c r="AR1133" t="s">
        <v>0</v>
      </c>
      <c r="AT1133" s="2" t="s">
        <v>19</v>
      </c>
      <c r="AU1133" s="1">
        <f t="shared" si="147"/>
        <v>0.65647226253544977</v>
      </c>
      <c r="AV1133" s="1">
        <f t="shared" si="148"/>
        <v>0.47303005912106288</v>
      </c>
      <c r="AW1133" s="1">
        <f t="shared" si="149"/>
        <v>0.28958785570667611</v>
      </c>
    </row>
    <row r="1134" spans="1:49" x14ac:dyDescent="0.2">
      <c r="A1134">
        <v>1132</v>
      </c>
      <c r="B1134" t="s">
        <v>7574</v>
      </c>
      <c r="C1134" t="s">
        <v>7573</v>
      </c>
      <c r="F1134" t="s">
        <v>7572</v>
      </c>
      <c r="G1134" t="s">
        <v>15</v>
      </c>
      <c r="H1134" t="s">
        <v>14</v>
      </c>
      <c r="I1134" t="s">
        <v>7571</v>
      </c>
      <c r="J1134">
        <v>60010185</v>
      </c>
      <c r="K1134" t="s">
        <v>7570</v>
      </c>
      <c r="L1134" t="s">
        <v>142</v>
      </c>
      <c r="M1134" t="s">
        <v>141</v>
      </c>
      <c r="N1134">
        <v>4</v>
      </c>
      <c r="O1134" t="s">
        <v>7569</v>
      </c>
      <c r="P1134" t="s">
        <v>7568</v>
      </c>
      <c r="Q1134" t="s">
        <v>7567</v>
      </c>
      <c r="R1134" s="7">
        <v>36892</v>
      </c>
      <c r="S1134" s="8">
        <f t="shared" si="144"/>
        <v>2001</v>
      </c>
      <c r="T1134" s="8">
        <v>2001</v>
      </c>
      <c r="U1134" s="8">
        <f t="shared" si="145"/>
        <v>21</v>
      </c>
      <c r="V1134" s="7">
        <v>36892</v>
      </c>
      <c r="W1134" t="s">
        <v>7566</v>
      </c>
      <c r="X1134" s="2">
        <v>0.221</v>
      </c>
      <c r="Y1134" s="6">
        <f t="shared" si="142"/>
        <v>5.8994687808654337E-3</v>
      </c>
      <c r="AA1134">
        <v>213551</v>
      </c>
      <c r="AB1134">
        <v>32555</v>
      </c>
      <c r="AD1134" t="s">
        <v>5</v>
      </c>
      <c r="AE1134">
        <v>35</v>
      </c>
      <c r="AF1134">
        <v>1</v>
      </c>
      <c r="AH1134" t="s">
        <v>7565</v>
      </c>
      <c r="AI1134" t="s">
        <v>7564</v>
      </c>
      <c r="AJ1134" t="s">
        <v>7563</v>
      </c>
      <c r="AK1134" t="s">
        <v>7562</v>
      </c>
      <c r="AL1134">
        <v>0</v>
      </c>
      <c r="AM1134" s="5">
        <f t="shared" si="146"/>
        <v>0</v>
      </c>
      <c r="AN1134" s="4">
        <f t="shared" si="143"/>
        <v>0</v>
      </c>
      <c r="AO1134" s="3"/>
      <c r="AP1134">
        <v>1</v>
      </c>
      <c r="AR1134" t="s">
        <v>0</v>
      </c>
      <c r="AT1134" s="2" t="s">
        <v>19</v>
      </c>
      <c r="AU1134" s="1">
        <f t="shared" si="147"/>
        <v>0.41296281466058038</v>
      </c>
      <c r="AV1134" s="1">
        <f t="shared" si="148"/>
        <v>0.29497343904327167</v>
      </c>
      <c r="AW1134" s="1">
        <f t="shared" si="149"/>
        <v>0.17698406342596301</v>
      </c>
    </row>
    <row r="1135" spans="1:49" x14ac:dyDescent="0.2">
      <c r="A1135">
        <v>1133</v>
      </c>
      <c r="B1135" t="s">
        <v>7561</v>
      </c>
      <c r="C1135" t="s">
        <v>7560</v>
      </c>
      <c r="D1135" t="s">
        <v>7559</v>
      </c>
      <c r="F1135" t="s">
        <v>7558</v>
      </c>
      <c r="G1135" t="s">
        <v>15</v>
      </c>
      <c r="H1135" t="s">
        <v>14</v>
      </c>
      <c r="I1135" t="s">
        <v>7557</v>
      </c>
      <c r="J1135">
        <v>60103678</v>
      </c>
      <c r="K1135" t="s">
        <v>1906</v>
      </c>
      <c r="L1135" t="s">
        <v>1905</v>
      </c>
      <c r="M1135" t="s">
        <v>10</v>
      </c>
      <c r="N1135">
        <v>1</v>
      </c>
      <c r="O1135" t="s">
        <v>7556</v>
      </c>
      <c r="P1135">
        <v>7402465354</v>
      </c>
      <c r="Q1135">
        <v>60103678</v>
      </c>
      <c r="R1135" s="7">
        <v>36892</v>
      </c>
      <c r="S1135" s="8">
        <f t="shared" si="144"/>
        <v>2001</v>
      </c>
      <c r="T1135" s="8">
        <v>2001</v>
      </c>
      <c r="U1135" s="8">
        <f t="shared" si="145"/>
        <v>21</v>
      </c>
      <c r="V1135" s="7">
        <v>2001</v>
      </c>
      <c r="W1135" t="s">
        <v>7555</v>
      </c>
      <c r="X1135" s="2">
        <v>0.89900000000000002</v>
      </c>
      <c r="Y1135" s="6">
        <f t="shared" si="142"/>
        <v>2.399829155655215E-2</v>
      </c>
      <c r="AA1135">
        <v>221910</v>
      </c>
      <c r="AB1135">
        <v>20487</v>
      </c>
      <c r="AD1135" t="s">
        <v>5</v>
      </c>
      <c r="AE1135">
        <v>47</v>
      </c>
      <c r="AF1135">
        <v>1</v>
      </c>
      <c r="AH1135" t="s">
        <v>7554</v>
      </c>
      <c r="AI1135" t="s">
        <v>7553</v>
      </c>
      <c r="AJ1135" t="s">
        <v>7552</v>
      </c>
      <c r="AK1135" t="s">
        <v>7551</v>
      </c>
      <c r="AL1135">
        <v>5</v>
      </c>
      <c r="AM1135" s="5">
        <f t="shared" si="146"/>
        <v>0.23809523809523808</v>
      </c>
      <c r="AN1135" s="4">
        <f t="shared" si="143"/>
        <v>3.6061376462739582E-4</v>
      </c>
      <c r="AO1135" s="3"/>
      <c r="AP1135">
        <v>0</v>
      </c>
      <c r="AR1135" t="s">
        <v>0</v>
      </c>
      <c r="AT1135" s="2">
        <v>2.3540000000000001</v>
      </c>
      <c r="AU1135" s="1">
        <f t="shared" si="147"/>
        <v>1.6906988218974721</v>
      </c>
      <c r="AV1135" s="1">
        <f t="shared" si="148"/>
        <v>1.2179452660589773</v>
      </c>
      <c r="AW1135" s="1">
        <f t="shared" si="149"/>
        <v>0.74519171022048214</v>
      </c>
    </row>
    <row r="1136" spans="1:49" x14ac:dyDescent="0.2">
      <c r="A1136">
        <v>1134</v>
      </c>
      <c r="B1136" t="s">
        <v>7550</v>
      </c>
      <c r="C1136" t="s">
        <v>7549</v>
      </c>
      <c r="E1136">
        <v>11121241</v>
      </c>
      <c r="F1136" t="s">
        <v>7548</v>
      </c>
      <c r="G1136" t="s">
        <v>15</v>
      </c>
      <c r="H1136" t="s">
        <v>14</v>
      </c>
      <c r="I1136" t="s">
        <v>7547</v>
      </c>
      <c r="J1136" t="s">
        <v>7546</v>
      </c>
      <c r="K1136" t="s">
        <v>7545</v>
      </c>
      <c r="L1136" t="s">
        <v>7544</v>
      </c>
      <c r="M1136" t="s">
        <v>263</v>
      </c>
      <c r="N1136">
        <v>7</v>
      </c>
      <c r="O1136" t="s">
        <v>7543</v>
      </c>
      <c r="P1136" t="s">
        <v>7542</v>
      </c>
      <c r="Q1136" t="s">
        <v>7541</v>
      </c>
      <c r="R1136" s="7">
        <v>36892</v>
      </c>
      <c r="S1136" s="8">
        <f t="shared" si="144"/>
        <v>2001</v>
      </c>
      <c r="T1136" s="8">
        <v>2001</v>
      </c>
      <c r="U1136" s="8">
        <f t="shared" si="145"/>
        <v>21</v>
      </c>
      <c r="V1136" s="7">
        <v>36892</v>
      </c>
      <c r="W1136" t="s">
        <v>1848</v>
      </c>
      <c r="X1136" s="2">
        <v>0.91800000000000004</v>
      </c>
      <c r="Y1136" s="6">
        <f t="shared" si="142"/>
        <v>2.4505485705133341E-2</v>
      </c>
      <c r="AA1136">
        <v>337587</v>
      </c>
      <c r="AB1136">
        <v>29515</v>
      </c>
      <c r="AD1136" t="s">
        <v>5</v>
      </c>
      <c r="AE1136">
        <v>155</v>
      </c>
      <c r="AF1136">
        <v>1</v>
      </c>
      <c r="AH1136" t="s">
        <v>7540</v>
      </c>
      <c r="AI1136" t="s">
        <v>7539</v>
      </c>
      <c r="AK1136" t="s">
        <v>7538</v>
      </c>
      <c r="AL1136">
        <v>33</v>
      </c>
      <c r="AM1136" s="5">
        <f t="shared" si="146"/>
        <v>1.5714285714285714</v>
      </c>
      <c r="AN1136" s="4">
        <f t="shared" si="143"/>
        <v>2.3800508465408126E-3</v>
      </c>
      <c r="AO1136" s="3"/>
      <c r="AP1136">
        <v>0</v>
      </c>
      <c r="AR1136" t="s">
        <v>0</v>
      </c>
      <c r="AT1136" s="2">
        <v>2.8410000000000002</v>
      </c>
      <c r="AU1136" s="1">
        <f t="shared" si="147"/>
        <v>1.7867855247555582</v>
      </c>
      <c r="AV1136" s="1">
        <f t="shared" si="148"/>
        <v>1.3442768275837076</v>
      </c>
      <c r="AW1136" s="1">
        <f t="shared" si="149"/>
        <v>0.90176813041185699</v>
      </c>
    </row>
    <row r="1137" spans="1:49" x14ac:dyDescent="0.2">
      <c r="A1137">
        <v>1135</v>
      </c>
      <c r="B1137" t="s">
        <v>7537</v>
      </c>
      <c r="C1137" t="s">
        <v>7536</v>
      </c>
      <c r="F1137" t="s">
        <v>7535</v>
      </c>
      <c r="G1137" t="s">
        <v>15</v>
      </c>
      <c r="H1137" t="s">
        <v>14</v>
      </c>
      <c r="I1137" t="s">
        <v>7534</v>
      </c>
      <c r="J1137">
        <v>60101699</v>
      </c>
      <c r="K1137" t="s">
        <v>7533</v>
      </c>
      <c r="L1137" t="s">
        <v>877</v>
      </c>
      <c r="M1137" t="s">
        <v>141</v>
      </c>
      <c r="N1137">
        <v>4</v>
      </c>
      <c r="O1137" t="s">
        <v>7532</v>
      </c>
      <c r="P1137" t="s">
        <v>7531</v>
      </c>
      <c r="Q1137" t="s">
        <v>7530</v>
      </c>
      <c r="R1137" s="7">
        <v>36892</v>
      </c>
      <c r="S1137" s="8">
        <f t="shared" si="144"/>
        <v>2001</v>
      </c>
      <c r="T1137" s="8">
        <v>2001</v>
      </c>
      <c r="U1137" s="8">
        <f t="shared" si="145"/>
        <v>21</v>
      </c>
      <c r="V1137" s="7">
        <v>2001</v>
      </c>
      <c r="W1137" t="s">
        <v>2478</v>
      </c>
      <c r="X1137" s="2">
        <v>0.111</v>
      </c>
      <c r="Y1137" s="6">
        <f t="shared" si="142"/>
        <v>2.9630816048690639E-3</v>
      </c>
      <c r="AA1137">
        <v>87566621</v>
      </c>
      <c r="AB1137">
        <v>24890</v>
      </c>
      <c r="AD1137" t="s">
        <v>5</v>
      </c>
      <c r="AE1137">
        <v>84</v>
      </c>
      <c r="AF1137">
        <v>1</v>
      </c>
      <c r="AH1137" t="s">
        <v>7529</v>
      </c>
      <c r="AI1137" t="s">
        <v>7528</v>
      </c>
      <c r="AK1137" t="s">
        <v>7527</v>
      </c>
      <c r="AL1137">
        <v>2</v>
      </c>
      <c r="AM1137" s="5">
        <f t="shared" si="146"/>
        <v>9.5238095238095233E-2</v>
      </c>
      <c r="AN1137" s="4">
        <f t="shared" si="143"/>
        <v>1.4424550585095833E-4</v>
      </c>
      <c r="AO1137" s="3"/>
      <c r="AP1137">
        <v>0</v>
      </c>
      <c r="AR1137" t="s">
        <v>0</v>
      </c>
      <c r="AT1137" s="2" t="s">
        <v>19</v>
      </c>
      <c r="AU1137" s="1">
        <f t="shared" si="147"/>
        <v>0.2117430775163632</v>
      </c>
      <c r="AV1137" s="1">
        <f t="shared" si="148"/>
        <v>0.15536635553600112</v>
      </c>
      <c r="AW1137" s="1">
        <f t="shared" si="149"/>
        <v>9.8989633555638987E-2</v>
      </c>
    </row>
    <row r="1138" spans="1:49" x14ac:dyDescent="0.2">
      <c r="A1138">
        <v>1136</v>
      </c>
      <c r="B1138" t="s">
        <v>7526</v>
      </c>
      <c r="C1138" t="s">
        <v>7525</v>
      </c>
      <c r="F1138" t="s">
        <v>7524</v>
      </c>
      <c r="G1138" t="s">
        <v>15</v>
      </c>
      <c r="H1138" t="s">
        <v>14</v>
      </c>
      <c r="I1138" t="s">
        <v>5168</v>
      </c>
      <c r="J1138">
        <v>60107350</v>
      </c>
      <c r="K1138" t="s">
        <v>7523</v>
      </c>
      <c r="L1138" t="s">
        <v>7522</v>
      </c>
      <c r="M1138" t="s">
        <v>141</v>
      </c>
      <c r="N1138">
        <v>3</v>
      </c>
      <c r="O1138" t="s">
        <v>7521</v>
      </c>
      <c r="P1138" t="s">
        <v>7520</v>
      </c>
      <c r="Q1138" t="s">
        <v>7519</v>
      </c>
      <c r="R1138" s="7">
        <v>36892</v>
      </c>
      <c r="S1138" s="8">
        <f t="shared" si="144"/>
        <v>2001</v>
      </c>
      <c r="T1138" s="8">
        <v>2001</v>
      </c>
      <c r="U1138" s="8">
        <f t="shared" si="145"/>
        <v>21</v>
      </c>
      <c r="V1138" s="7">
        <v>2001</v>
      </c>
      <c r="W1138" t="s">
        <v>2478</v>
      </c>
      <c r="X1138" s="2">
        <v>0.111</v>
      </c>
      <c r="Y1138" s="6">
        <f t="shared" si="142"/>
        <v>2.9630816048690639E-3</v>
      </c>
      <c r="AA1138">
        <v>87566621</v>
      </c>
      <c r="AB1138">
        <v>24890</v>
      </c>
      <c r="AD1138" t="s">
        <v>5</v>
      </c>
      <c r="AE1138">
        <v>84</v>
      </c>
      <c r="AF1138">
        <v>1</v>
      </c>
      <c r="AH1138" t="s">
        <v>7518</v>
      </c>
      <c r="AI1138" t="s">
        <v>7517</v>
      </c>
      <c r="AK1138" t="s">
        <v>7516</v>
      </c>
      <c r="AL1138">
        <v>4</v>
      </c>
      <c r="AM1138" s="5">
        <f t="shared" si="146"/>
        <v>0.19047619047619047</v>
      </c>
      <c r="AN1138" s="4">
        <f t="shared" si="143"/>
        <v>2.8849101170191666E-4</v>
      </c>
      <c r="AO1138" s="3"/>
      <c r="AP1138">
        <v>0</v>
      </c>
      <c r="AR1138" t="s">
        <v>0</v>
      </c>
      <c r="AT1138" s="2" t="s">
        <v>19</v>
      </c>
      <c r="AU1138" s="1">
        <f t="shared" si="147"/>
        <v>0.21607044269189193</v>
      </c>
      <c r="AV1138" s="1">
        <f t="shared" si="148"/>
        <v>0.16257863082854901</v>
      </c>
      <c r="AW1138" s="1">
        <f t="shared" si="149"/>
        <v>0.10908681896520608</v>
      </c>
    </row>
    <row r="1139" spans="1:49" x14ac:dyDescent="0.2">
      <c r="A1139">
        <v>1137</v>
      </c>
      <c r="B1139" t="s">
        <v>7515</v>
      </c>
      <c r="C1139" t="s">
        <v>7514</v>
      </c>
      <c r="F1139" t="s">
        <v>7513</v>
      </c>
      <c r="G1139" t="s">
        <v>15</v>
      </c>
      <c r="H1139" t="s">
        <v>14</v>
      </c>
      <c r="I1139" t="s">
        <v>7512</v>
      </c>
      <c r="J1139">
        <v>60004176</v>
      </c>
      <c r="K1139" t="s">
        <v>7511</v>
      </c>
      <c r="L1139" t="s">
        <v>4520</v>
      </c>
      <c r="M1139" t="s">
        <v>141</v>
      </c>
      <c r="N1139">
        <v>2</v>
      </c>
      <c r="O1139" t="s">
        <v>7510</v>
      </c>
      <c r="P1139" t="s">
        <v>7509</v>
      </c>
      <c r="Q1139" t="s">
        <v>7508</v>
      </c>
      <c r="R1139" s="7">
        <v>36892</v>
      </c>
      <c r="S1139" s="8">
        <f t="shared" si="144"/>
        <v>2001</v>
      </c>
      <c r="T1139" s="8">
        <v>2001</v>
      </c>
      <c r="U1139" s="8">
        <f t="shared" si="145"/>
        <v>21</v>
      </c>
      <c r="V1139" s="7">
        <v>2001</v>
      </c>
      <c r="W1139" t="s">
        <v>2478</v>
      </c>
      <c r="X1139" s="2">
        <v>0.111</v>
      </c>
      <c r="Y1139" s="6">
        <f t="shared" si="142"/>
        <v>2.9630816048690639E-3</v>
      </c>
      <c r="AA1139">
        <v>87566621</v>
      </c>
      <c r="AB1139">
        <v>24890</v>
      </c>
      <c r="AD1139" t="s">
        <v>5</v>
      </c>
      <c r="AE1139">
        <v>84</v>
      </c>
      <c r="AF1139">
        <v>1</v>
      </c>
      <c r="AH1139" t="s">
        <v>7507</v>
      </c>
      <c r="AI1139" t="s">
        <v>7506</v>
      </c>
      <c r="AK1139" t="s">
        <v>7505</v>
      </c>
      <c r="AL1139">
        <v>0</v>
      </c>
      <c r="AM1139" s="5">
        <f t="shared" si="146"/>
        <v>0</v>
      </c>
      <c r="AN1139" s="4">
        <f t="shared" si="143"/>
        <v>0</v>
      </c>
      <c r="AO1139" s="3"/>
      <c r="AP1139">
        <v>0</v>
      </c>
      <c r="AR1139" t="s">
        <v>0</v>
      </c>
      <c r="AT1139" s="2" t="s">
        <v>19</v>
      </c>
      <c r="AU1139" s="1">
        <f t="shared" si="147"/>
        <v>0.20741571234083445</v>
      </c>
      <c r="AV1139" s="1">
        <f t="shared" si="148"/>
        <v>0.1481540802434532</v>
      </c>
      <c r="AW1139" s="1">
        <f t="shared" si="149"/>
        <v>8.8892448146071903E-2</v>
      </c>
    </row>
    <row r="1140" spans="1:49" x14ac:dyDescent="0.2">
      <c r="A1140">
        <v>1138</v>
      </c>
      <c r="B1140" t="s">
        <v>7504</v>
      </c>
      <c r="C1140" t="s">
        <v>7503</v>
      </c>
      <c r="F1140" t="s">
        <v>7502</v>
      </c>
      <c r="G1140" t="s">
        <v>15</v>
      </c>
      <c r="H1140" t="s">
        <v>14</v>
      </c>
      <c r="I1140" t="s">
        <v>7501</v>
      </c>
      <c r="J1140">
        <v>60002561</v>
      </c>
      <c r="K1140" t="s">
        <v>7500</v>
      </c>
      <c r="L1140" t="s">
        <v>877</v>
      </c>
      <c r="M1140" t="s">
        <v>141</v>
      </c>
      <c r="N1140">
        <v>3</v>
      </c>
      <c r="O1140" t="s">
        <v>7499</v>
      </c>
      <c r="P1140" t="s">
        <v>7498</v>
      </c>
      <c r="Q1140" t="s">
        <v>7497</v>
      </c>
      <c r="R1140" s="7">
        <v>36892</v>
      </c>
      <c r="S1140" s="8">
        <f t="shared" si="144"/>
        <v>2001</v>
      </c>
      <c r="T1140" s="8">
        <v>2001</v>
      </c>
      <c r="U1140" s="8">
        <f t="shared" si="145"/>
        <v>21</v>
      </c>
      <c r="V1140" s="7">
        <v>2001</v>
      </c>
      <c r="W1140" t="s">
        <v>2478</v>
      </c>
      <c r="X1140" s="2">
        <v>0.111</v>
      </c>
      <c r="Y1140" s="6">
        <f t="shared" si="142"/>
        <v>2.9630816048690639E-3</v>
      </c>
      <c r="AA1140">
        <v>87566621</v>
      </c>
      <c r="AB1140">
        <v>24890</v>
      </c>
      <c r="AD1140" t="s">
        <v>5</v>
      </c>
      <c r="AE1140">
        <v>84</v>
      </c>
      <c r="AF1140">
        <v>1</v>
      </c>
      <c r="AH1140" t="s">
        <v>3103</v>
      </c>
      <c r="AI1140" t="s">
        <v>7496</v>
      </c>
      <c r="AK1140" t="s">
        <v>7495</v>
      </c>
      <c r="AL1140">
        <v>0</v>
      </c>
      <c r="AM1140" s="5">
        <f t="shared" si="146"/>
        <v>0</v>
      </c>
      <c r="AN1140" s="4">
        <f t="shared" si="143"/>
        <v>0</v>
      </c>
      <c r="AO1140" s="3"/>
      <c r="AP1140">
        <v>0</v>
      </c>
      <c r="AR1140" t="s">
        <v>0</v>
      </c>
      <c r="AT1140" s="2" t="s">
        <v>19</v>
      </c>
      <c r="AU1140" s="1">
        <f t="shared" si="147"/>
        <v>0.20741571234083445</v>
      </c>
      <c r="AV1140" s="1">
        <f t="shared" si="148"/>
        <v>0.1481540802434532</v>
      </c>
      <c r="AW1140" s="1">
        <f t="shared" si="149"/>
        <v>8.8892448146071903E-2</v>
      </c>
    </row>
    <row r="1141" spans="1:49" x14ac:dyDescent="0.2">
      <c r="A1141">
        <v>1139</v>
      </c>
      <c r="B1141" t="s">
        <v>7494</v>
      </c>
      <c r="C1141" t="s">
        <v>7493</v>
      </c>
      <c r="F1141" t="s">
        <v>7492</v>
      </c>
      <c r="G1141" t="s">
        <v>15</v>
      </c>
      <c r="H1141" t="s">
        <v>14</v>
      </c>
      <c r="I1141" t="s">
        <v>7491</v>
      </c>
      <c r="J1141" t="s">
        <v>7490</v>
      </c>
      <c r="K1141" t="s">
        <v>7489</v>
      </c>
      <c r="L1141" t="s">
        <v>7488</v>
      </c>
      <c r="M1141" t="s">
        <v>279</v>
      </c>
      <c r="N1141">
        <v>4</v>
      </c>
      <c r="O1141" t="s">
        <v>7487</v>
      </c>
      <c r="P1141" t="s">
        <v>7486</v>
      </c>
      <c r="Q1141" t="s">
        <v>7485</v>
      </c>
      <c r="R1141" s="7">
        <v>36892</v>
      </c>
      <c r="S1141" s="8">
        <f t="shared" si="144"/>
        <v>2001</v>
      </c>
      <c r="T1141" s="8">
        <v>2001</v>
      </c>
      <c r="U1141" s="8">
        <f t="shared" si="145"/>
        <v>21</v>
      </c>
      <c r="V1141" s="7">
        <v>2001</v>
      </c>
      <c r="W1141" t="s">
        <v>2478</v>
      </c>
      <c r="X1141" s="2">
        <v>0.111</v>
      </c>
      <c r="Y1141" s="6">
        <f t="shared" si="142"/>
        <v>2.9630816048690639E-3</v>
      </c>
      <c r="AA1141">
        <v>87566621</v>
      </c>
      <c r="AB1141">
        <v>24890</v>
      </c>
      <c r="AD1141" t="s">
        <v>5</v>
      </c>
      <c r="AE1141">
        <v>84</v>
      </c>
      <c r="AF1141">
        <v>1</v>
      </c>
      <c r="AH1141" s="10">
        <v>44501</v>
      </c>
      <c r="AI1141" t="s">
        <v>7484</v>
      </c>
      <c r="AK1141" t="s">
        <v>7483</v>
      </c>
      <c r="AL1141">
        <v>3</v>
      </c>
      <c r="AM1141" s="5">
        <f t="shared" si="146"/>
        <v>0.14285714285714285</v>
      </c>
      <c r="AN1141" s="4">
        <f t="shared" si="143"/>
        <v>2.1636825877643749E-4</v>
      </c>
      <c r="AO1141" s="3"/>
      <c r="AP1141">
        <v>0</v>
      </c>
      <c r="AR1141" t="s">
        <v>0</v>
      </c>
      <c r="AT1141" s="2" t="s">
        <v>19</v>
      </c>
      <c r="AU1141" s="1">
        <f t="shared" si="147"/>
        <v>0.21390676010412754</v>
      </c>
      <c r="AV1141" s="1">
        <f t="shared" si="148"/>
        <v>0.15897249318227508</v>
      </c>
      <c r="AW1141" s="1">
        <f t="shared" si="149"/>
        <v>0.10403822626042253</v>
      </c>
    </row>
    <row r="1142" spans="1:49" x14ac:dyDescent="0.2">
      <c r="A1142">
        <v>1140</v>
      </c>
      <c r="B1142" t="s">
        <v>7482</v>
      </c>
      <c r="C1142" t="s">
        <v>7481</v>
      </c>
      <c r="F1142" t="s">
        <v>7480</v>
      </c>
      <c r="G1142" t="s">
        <v>15</v>
      </c>
      <c r="H1142" t="s">
        <v>14</v>
      </c>
      <c r="I1142" t="s">
        <v>7479</v>
      </c>
      <c r="J1142">
        <v>60008088</v>
      </c>
      <c r="K1142" t="s">
        <v>7478</v>
      </c>
      <c r="L1142" t="s">
        <v>7477</v>
      </c>
      <c r="M1142" t="s">
        <v>3026</v>
      </c>
      <c r="N1142">
        <v>3</v>
      </c>
      <c r="O1142" t="s">
        <v>7476</v>
      </c>
      <c r="P1142" t="s">
        <v>7475</v>
      </c>
      <c r="Q1142" t="s">
        <v>7474</v>
      </c>
      <c r="R1142" s="7">
        <v>36892</v>
      </c>
      <c r="S1142" s="8">
        <f t="shared" si="144"/>
        <v>2001</v>
      </c>
      <c r="T1142" s="8">
        <v>2001</v>
      </c>
      <c r="U1142" s="8">
        <f t="shared" si="145"/>
        <v>21</v>
      </c>
      <c r="V1142" s="7">
        <v>2001</v>
      </c>
      <c r="W1142" t="s">
        <v>7473</v>
      </c>
      <c r="X1142" s="2">
        <v>0.51100000000000001</v>
      </c>
      <c r="Y1142" s="6">
        <f t="shared" si="142"/>
        <v>1.3640853153946772E-2</v>
      </c>
      <c r="AA1142">
        <v>222933</v>
      </c>
      <c r="AB1142">
        <v>29630</v>
      </c>
      <c r="AD1142" t="s">
        <v>5</v>
      </c>
      <c r="AE1142">
        <v>35</v>
      </c>
      <c r="AF1142">
        <v>12</v>
      </c>
      <c r="AH1142" t="s">
        <v>7472</v>
      </c>
      <c r="AI1142" t="s">
        <v>7471</v>
      </c>
      <c r="AJ1142" t="s">
        <v>7470</v>
      </c>
      <c r="AK1142" t="s">
        <v>7469</v>
      </c>
      <c r="AL1142">
        <v>23</v>
      </c>
      <c r="AM1142" s="5">
        <f t="shared" si="146"/>
        <v>1.0952380952380953</v>
      </c>
      <c r="AN1142" s="4">
        <f t="shared" si="143"/>
        <v>1.658823317286021E-3</v>
      </c>
      <c r="AO1142" s="3"/>
      <c r="AP1142">
        <v>0</v>
      </c>
      <c r="AR1142" t="s">
        <v>0</v>
      </c>
      <c r="AT1142" s="2">
        <v>1.016</v>
      </c>
      <c r="AU1142" s="1">
        <f t="shared" si="147"/>
        <v>1.0046244202948547</v>
      </c>
      <c r="AV1142" s="1">
        <f t="shared" si="148"/>
        <v>0.76498382356163963</v>
      </c>
      <c r="AW1142" s="1">
        <f t="shared" si="149"/>
        <v>0.5253432268284246</v>
      </c>
    </row>
    <row r="1143" spans="1:49" x14ac:dyDescent="0.2">
      <c r="A1143">
        <v>1141</v>
      </c>
      <c r="B1143" t="s">
        <v>7468</v>
      </c>
      <c r="C1143" t="s">
        <v>7467</v>
      </c>
      <c r="F1143" t="s">
        <v>7466</v>
      </c>
      <c r="G1143" t="s">
        <v>15</v>
      </c>
      <c r="H1143" t="s">
        <v>14</v>
      </c>
      <c r="I1143" t="s">
        <v>7465</v>
      </c>
      <c r="J1143">
        <v>60014313</v>
      </c>
      <c r="K1143" t="s">
        <v>7464</v>
      </c>
      <c r="L1143" t="s">
        <v>7463</v>
      </c>
      <c r="M1143" t="s">
        <v>10</v>
      </c>
      <c r="N1143">
        <v>2</v>
      </c>
      <c r="O1143" t="s">
        <v>7462</v>
      </c>
      <c r="P1143" t="s">
        <v>7461</v>
      </c>
      <c r="Q1143" t="s">
        <v>7460</v>
      </c>
      <c r="R1143" s="7">
        <v>36892</v>
      </c>
      <c r="S1143" s="8">
        <f t="shared" si="144"/>
        <v>2001</v>
      </c>
      <c r="T1143" s="8">
        <v>2001</v>
      </c>
      <c r="U1143" s="8">
        <f t="shared" si="145"/>
        <v>21</v>
      </c>
      <c r="V1143" s="7">
        <v>2001</v>
      </c>
      <c r="W1143" t="s">
        <v>2827</v>
      </c>
      <c r="X1143" s="2">
        <v>0.50900000000000001</v>
      </c>
      <c r="Y1143" s="6">
        <f t="shared" si="142"/>
        <v>1.3587464296201383E-2</v>
      </c>
      <c r="AA1143">
        <v>2780372</v>
      </c>
      <c r="AB1143">
        <v>22543</v>
      </c>
      <c r="AD1143" t="s">
        <v>5</v>
      </c>
      <c r="AE1143">
        <v>21</v>
      </c>
      <c r="AF1143">
        <v>4</v>
      </c>
      <c r="AH1143" t="s">
        <v>7459</v>
      </c>
      <c r="AI1143" t="s">
        <v>7458</v>
      </c>
      <c r="AK1143" t="s">
        <v>7457</v>
      </c>
      <c r="AL1143">
        <v>6</v>
      </c>
      <c r="AM1143" s="5">
        <f t="shared" si="146"/>
        <v>0.2857142857142857</v>
      </c>
      <c r="AN1143" s="4">
        <f t="shared" si="143"/>
        <v>4.3273651755287499E-4</v>
      </c>
      <c r="AO1143" s="3"/>
      <c r="AP1143">
        <v>1</v>
      </c>
      <c r="AR1143" t="s">
        <v>0</v>
      </c>
      <c r="AT1143" s="2">
        <v>1.43</v>
      </c>
      <c r="AU1143" s="1">
        <f t="shared" si="147"/>
        <v>0.96410459626068301</v>
      </c>
      <c r="AV1143" s="1">
        <f t="shared" si="148"/>
        <v>0.70101004068771289</v>
      </c>
      <c r="AW1143" s="1">
        <f t="shared" si="149"/>
        <v>0.43791548511474265</v>
      </c>
    </row>
    <row r="1144" spans="1:49" x14ac:dyDescent="0.2">
      <c r="A1144">
        <v>1142</v>
      </c>
      <c r="B1144" t="s">
        <v>7456</v>
      </c>
      <c r="C1144" t="s">
        <v>7455</v>
      </c>
      <c r="F1144" t="s">
        <v>7454</v>
      </c>
      <c r="G1144" t="s">
        <v>15</v>
      </c>
      <c r="H1144" t="s">
        <v>14</v>
      </c>
      <c r="I1144" t="s">
        <v>7453</v>
      </c>
      <c r="J1144">
        <v>60030526</v>
      </c>
      <c r="K1144" t="s">
        <v>7452</v>
      </c>
      <c r="L1144" t="s">
        <v>877</v>
      </c>
      <c r="M1144" t="s">
        <v>141</v>
      </c>
      <c r="N1144">
        <v>2</v>
      </c>
      <c r="O1144" t="s">
        <v>7451</v>
      </c>
      <c r="P1144" t="s">
        <v>7450</v>
      </c>
      <c r="Q1144" t="s">
        <v>7449</v>
      </c>
      <c r="R1144" s="7">
        <v>36892</v>
      </c>
      <c r="S1144" s="8">
        <f t="shared" si="144"/>
        <v>2001</v>
      </c>
      <c r="T1144" s="8">
        <v>2001</v>
      </c>
      <c r="U1144" s="8">
        <f t="shared" si="145"/>
        <v>21</v>
      </c>
      <c r="V1144" s="7">
        <v>2001</v>
      </c>
      <c r="W1144" t="s">
        <v>2478</v>
      </c>
      <c r="X1144" s="2">
        <v>0.111</v>
      </c>
      <c r="Y1144" s="6">
        <f t="shared" si="142"/>
        <v>2.9630816048690639E-3</v>
      </c>
      <c r="AA1144">
        <v>87566621</v>
      </c>
      <c r="AB1144">
        <v>24890</v>
      </c>
      <c r="AD1144" t="s">
        <v>5</v>
      </c>
      <c r="AE1144">
        <v>84</v>
      </c>
      <c r="AF1144">
        <v>2</v>
      </c>
      <c r="AH1144" t="s">
        <v>7448</v>
      </c>
      <c r="AI1144" t="s">
        <v>7447</v>
      </c>
      <c r="AK1144" t="s">
        <v>7446</v>
      </c>
      <c r="AL1144">
        <v>1</v>
      </c>
      <c r="AM1144" s="5">
        <f t="shared" si="146"/>
        <v>4.7619047619047616E-2</v>
      </c>
      <c r="AN1144" s="4">
        <f t="shared" si="143"/>
        <v>7.2122752925479164E-5</v>
      </c>
      <c r="AO1144" s="3"/>
      <c r="AP1144">
        <v>0</v>
      </c>
      <c r="AR1144" t="s">
        <v>0</v>
      </c>
      <c r="AT1144" s="2" t="s">
        <v>19</v>
      </c>
      <c r="AU1144" s="1">
        <f t="shared" si="147"/>
        <v>0.20957939492859881</v>
      </c>
      <c r="AV1144" s="1">
        <f t="shared" si="148"/>
        <v>0.15176021788972716</v>
      </c>
      <c r="AW1144" s="1">
        <f t="shared" si="149"/>
        <v>9.3941040850855445E-2</v>
      </c>
    </row>
    <row r="1145" spans="1:49" x14ac:dyDescent="0.2">
      <c r="A1145">
        <v>1143</v>
      </c>
      <c r="B1145" t="s">
        <v>7445</v>
      </c>
      <c r="C1145" t="s">
        <v>7444</v>
      </c>
      <c r="D1145" t="s">
        <v>7443</v>
      </c>
      <c r="F1145" t="s">
        <v>7442</v>
      </c>
      <c r="G1145" t="s">
        <v>15</v>
      </c>
      <c r="H1145" t="s">
        <v>14</v>
      </c>
      <c r="I1145" t="s">
        <v>7441</v>
      </c>
      <c r="J1145">
        <v>60021681</v>
      </c>
      <c r="K1145" t="s">
        <v>7440</v>
      </c>
      <c r="L1145" t="s">
        <v>767</v>
      </c>
      <c r="M1145" t="s">
        <v>766</v>
      </c>
      <c r="N1145">
        <v>4</v>
      </c>
      <c r="O1145" t="s">
        <v>7439</v>
      </c>
      <c r="P1145" t="s">
        <v>7438</v>
      </c>
      <c r="Q1145" t="s">
        <v>7437</v>
      </c>
      <c r="R1145" s="7">
        <v>36892</v>
      </c>
      <c r="S1145" s="8">
        <f t="shared" si="144"/>
        <v>2001</v>
      </c>
      <c r="T1145" s="8">
        <v>2001</v>
      </c>
      <c r="U1145" s="8">
        <f t="shared" si="145"/>
        <v>21</v>
      </c>
      <c r="V1145" s="7">
        <v>2001</v>
      </c>
      <c r="W1145" t="s">
        <v>7436</v>
      </c>
      <c r="X1145" s="2">
        <v>1.204</v>
      </c>
      <c r="Y1145" s="6">
        <f t="shared" si="142"/>
        <v>3.2140092362723902E-2</v>
      </c>
      <c r="AA1145">
        <v>9552219</v>
      </c>
      <c r="AB1145">
        <v>21548</v>
      </c>
      <c r="AD1145" t="s">
        <v>5</v>
      </c>
      <c r="AE1145">
        <v>21</v>
      </c>
      <c r="AF1145">
        <v>15</v>
      </c>
      <c r="AH1145" t="s">
        <v>7435</v>
      </c>
      <c r="AI1145" t="s">
        <v>7434</v>
      </c>
      <c r="AK1145" t="s">
        <v>7433</v>
      </c>
      <c r="AL1145">
        <v>27</v>
      </c>
      <c r="AM1145" s="5">
        <f t="shared" si="146"/>
        <v>1.2857142857142858</v>
      </c>
      <c r="AN1145" s="4">
        <f t="shared" si="143"/>
        <v>1.9473143289879377E-3</v>
      </c>
      <c r="AO1145" s="3"/>
      <c r="AP1145">
        <v>0</v>
      </c>
      <c r="AR1145" t="s">
        <v>0</v>
      </c>
      <c r="AT1145" s="2" t="s">
        <v>19</v>
      </c>
      <c r="AU1145" s="1">
        <f t="shared" si="147"/>
        <v>2.308225895260311</v>
      </c>
      <c r="AV1145" s="1">
        <f t="shared" si="148"/>
        <v>1.7043703345855921</v>
      </c>
      <c r="AW1145" s="1">
        <f t="shared" si="149"/>
        <v>1.1005147739108727</v>
      </c>
    </row>
    <row r="1146" spans="1:49" x14ac:dyDescent="0.2">
      <c r="A1146">
        <v>1144</v>
      </c>
      <c r="B1146" t="s">
        <v>7432</v>
      </c>
      <c r="C1146" t="s">
        <v>7431</v>
      </c>
      <c r="F1146" t="s">
        <v>7430</v>
      </c>
      <c r="G1146" t="s">
        <v>15</v>
      </c>
      <c r="H1146" t="s">
        <v>14</v>
      </c>
      <c r="I1146" t="s">
        <v>7429</v>
      </c>
      <c r="J1146" t="s">
        <v>7428</v>
      </c>
      <c r="K1146" t="s">
        <v>7427</v>
      </c>
      <c r="L1146" t="s">
        <v>7426</v>
      </c>
      <c r="M1146" t="s">
        <v>263</v>
      </c>
      <c r="N1146">
        <v>2</v>
      </c>
      <c r="O1146" t="s">
        <v>7425</v>
      </c>
      <c r="P1146" t="s">
        <v>7424</v>
      </c>
      <c r="Q1146" t="s">
        <v>7423</v>
      </c>
      <c r="R1146" s="7">
        <v>36892</v>
      </c>
      <c r="S1146" s="8">
        <f t="shared" si="144"/>
        <v>2001</v>
      </c>
      <c r="T1146" s="8">
        <v>2001</v>
      </c>
      <c r="U1146" s="8">
        <f t="shared" si="145"/>
        <v>21</v>
      </c>
      <c r="V1146" s="7">
        <v>2001</v>
      </c>
      <c r="W1146" t="s">
        <v>6307</v>
      </c>
      <c r="X1146" s="2">
        <v>0.27700000000000002</v>
      </c>
      <c r="Y1146" s="6">
        <f t="shared" si="142"/>
        <v>7.3943567977363131E-3</v>
      </c>
      <c r="AA1146">
        <v>7400551</v>
      </c>
      <c r="AB1146">
        <v>23922</v>
      </c>
      <c r="AD1146" t="s">
        <v>5</v>
      </c>
      <c r="AE1146">
        <v>2</v>
      </c>
      <c r="AF1146" t="s">
        <v>6306</v>
      </c>
      <c r="AH1146" t="s">
        <v>7422</v>
      </c>
      <c r="AI1146" t="s">
        <v>7421</v>
      </c>
      <c r="AK1146" t="s">
        <v>7420</v>
      </c>
      <c r="AL1146">
        <v>10</v>
      </c>
      <c r="AM1146" s="5">
        <f t="shared" si="146"/>
        <v>0.47619047619047616</v>
      </c>
      <c r="AN1146" s="4">
        <f t="shared" si="143"/>
        <v>7.2122752925479164E-4</v>
      </c>
      <c r="AO1146" s="3"/>
      <c r="AP1146">
        <v>0</v>
      </c>
      <c r="AR1146" t="s">
        <v>0</v>
      </c>
      <c r="AT1146" s="2" t="s">
        <v>19</v>
      </c>
      <c r="AU1146" s="1">
        <f t="shared" si="147"/>
        <v>0.53924180171918568</v>
      </c>
      <c r="AV1146" s="1">
        <f t="shared" si="148"/>
        <v>0.40577921634955522</v>
      </c>
      <c r="AW1146" s="1">
        <f t="shared" si="149"/>
        <v>0.27231663097992476</v>
      </c>
    </row>
    <row r="1147" spans="1:49" x14ac:dyDescent="0.2">
      <c r="A1147">
        <v>1145</v>
      </c>
      <c r="B1147" t="s">
        <v>7419</v>
      </c>
      <c r="C1147" t="s">
        <v>7418</v>
      </c>
      <c r="F1147" t="s">
        <v>7417</v>
      </c>
      <c r="G1147" t="s">
        <v>15</v>
      </c>
      <c r="H1147" t="s">
        <v>14</v>
      </c>
      <c r="I1147" t="s">
        <v>7416</v>
      </c>
      <c r="J1147">
        <v>100614753</v>
      </c>
      <c r="K1147" t="s">
        <v>6786</v>
      </c>
      <c r="M1147" t="s">
        <v>6785</v>
      </c>
      <c r="N1147">
        <v>2</v>
      </c>
      <c r="O1147" t="s">
        <v>7415</v>
      </c>
      <c r="P1147" t="s">
        <v>7414</v>
      </c>
      <c r="Q1147" t="s">
        <v>6782</v>
      </c>
      <c r="R1147" s="7">
        <v>36892</v>
      </c>
      <c r="S1147" s="8">
        <f t="shared" si="144"/>
        <v>2001</v>
      </c>
      <c r="T1147" s="8">
        <v>2001</v>
      </c>
      <c r="U1147" s="8">
        <f t="shared" si="145"/>
        <v>21</v>
      </c>
      <c r="V1147" s="7">
        <v>2001</v>
      </c>
      <c r="W1147" t="s">
        <v>6307</v>
      </c>
      <c r="X1147" s="2">
        <v>0.27700000000000002</v>
      </c>
      <c r="Y1147" s="6">
        <f t="shared" si="142"/>
        <v>7.3943567977363131E-3</v>
      </c>
      <c r="AA1147">
        <v>7400551</v>
      </c>
      <c r="AB1147">
        <v>23922</v>
      </c>
      <c r="AD1147" t="s">
        <v>5</v>
      </c>
      <c r="AE1147">
        <v>1</v>
      </c>
      <c r="AF1147" t="s">
        <v>6306</v>
      </c>
      <c r="AH1147" t="s">
        <v>7413</v>
      </c>
      <c r="AI1147" t="s">
        <v>7412</v>
      </c>
      <c r="AK1147" t="s">
        <v>7411</v>
      </c>
      <c r="AL1147">
        <v>1</v>
      </c>
      <c r="AM1147" s="5">
        <f t="shared" si="146"/>
        <v>4.7619047619047616E-2</v>
      </c>
      <c r="AN1147" s="4">
        <f t="shared" si="143"/>
        <v>7.2122752925479164E-5</v>
      </c>
      <c r="AO1147" s="3"/>
      <c r="AP1147">
        <v>0</v>
      </c>
      <c r="AR1147" t="s">
        <v>0</v>
      </c>
      <c r="AT1147" s="2" t="s">
        <v>19</v>
      </c>
      <c r="AU1147" s="1">
        <f t="shared" si="147"/>
        <v>0.51976865842930631</v>
      </c>
      <c r="AV1147" s="1">
        <f t="shared" si="148"/>
        <v>0.3733239775330896</v>
      </c>
      <c r="AW1147" s="1">
        <f t="shared" si="149"/>
        <v>0.22687929663687292</v>
      </c>
    </row>
    <row r="1148" spans="1:49" x14ac:dyDescent="0.2">
      <c r="A1148">
        <v>1146</v>
      </c>
      <c r="B1148" t="s">
        <v>7410</v>
      </c>
      <c r="C1148" t="s">
        <v>7409</v>
      </c>
      <c r="F1148" t="s">
        <v>7408</v>
      </c>
      <c r="G1148" t="s">
        <v>15</v>
      </c>
      <c r="H1148" t="s">
        <v>14</v>
      </c>
      <c r="I1148" t="s">
        <v>7407</v>
      </c>
      <c r="J1148" t="s">
        <v>7406</v>
      </c>
      <c r="K1148" t="s">
        <v>7405</v>
      </c>
      <c r="L1148" t="s">
        <v>7404</v>
      </c>
      <c r="M1148" t="s">
        <v>263</v>
      </c>
      <c r="N1148">
        <v>4</v>
      </c>
      <c r="O1148" t="s">
        <v>7403</v>
      </c>
      <c r="P1148" t="s">
        <v>7402</v>
      </c>
      <c r="Q1148" t="s">
        <v>7401</v>
      </c>
      <c r="R1148" s="7">
        <v>36892</v>
      </c>
      <c r="S1148" s="8">
        <f t="shared" si="144"/>
        <v>2001</v>
      </c>
      <c r="T1148" s="8">
        <v>2001</v>
      </c>
      <c r="U1148" s="8">
        <f t="shared" si="145"/>
        <v>21</v>
      </c>
      <c r="V1148" s="7">
        <v>2001</v>
      </c>
      <c r="W1148" t="s">
        <v>6307</v>
      </c>
      <c r="X1148" s="2">
        <v>0.27700000000000002</v>
      </c>
      <c r="Y1148" s="6">
        <f t="shared" si="142"/>
        <v>7.3943567977363131E-3</v>
      </c>
      <c r="AA1148">
        <v>7400551</v>
      </c>
      <c r="AB1148">
        <v>23922</v>
      </c>
      <c r="AD1148" t="s">
        <v>5</v>
      </c>
      <c r="AE1148">
        <v>3</v>
      </c>
      <c r="AF1148" t="s">
        <v>6359</v>
      </c>
      <c r="AG1148">
        <v>104</v>
      </c>
      <c r="AH1148" t="s">
        <v>7400</v>
      </c>
      <c r="AI1148" t="s">
        <v>7399</v>
      </c>
      <c r="AK1148" t="s">
        <v>7398</v>
      </c>
      <c r="AL1148">
        <v>18</v>
      </c>
      <c r="AM1148" s="5">
        <f t="shared" si="146"/>
        <v>0.8571428571428571</v>
      </c>
      <c r="AN1148" s="4">
        <f t="shared" si="143"/>
        <v>1.2982095526586248E-3</v>
      </c>
      <c r="AO1148" s="3"/>
      <c r="AP1148">
        <v>0</v>
      </c>
      <c r="AR1148" t="s">
        <v>0</v>
      </c>
      <c r="AT1148" s="2" t="s">
        <v>19</v>
      </c>
      <c r="AU1148" s="1">
        <f t="shared" si="147"/>
        <v>0.55655126242130071</v>
      </c>
      <c r="AV1148" s="1">
        <f t="shared" si="148"/>
        <v>0.4346283175197469</v>
      </c>
      <c r="AW1148" s="1">
        <f t="shared" si="149"/>
        <v>0.31270537261819314</v>
      </c>
    </row>
    <row r="1149" spans="1:49" x14ac:dyDescent="0.2">
      <c r="A1149">
        <v>1147</v>
      </c>
      <c r="B1149" t="s">
        <v>7397</v>
      </c>
      <c r="C1149" t="s">
        <v>7396</v>
      </c>
      <c r="F1149" t="s">
        <v>7395</v>
      </c>
      <c r="G1149" t="s">
        <v>15</v>
      </c>
      <c r="H1149" t="s">
        <v>14</v>
      </c>
      <c r="I1149" t="s">
        <v>7394</v>
      </c>
      <c r="J1149" t="s">
        <v>7393</v>
      </c>
      <c r="K1149" t="s">
        <v>7392</v>
      </c>
      <c r="L1149" t="s">
        <v>7391</v>
      </c>
      <c r="M1149" t="s">
        <v>3404</v>
      </c>
      <c r="N1149">
        <v>4</v>
      </c>
      <c r="O1149" t="s">
        <v>7390</v>
      </c>
      <c r="P1149" t="s">
        <v>7389</v>
      </c>
      <c r="Q1149" t="s">
        <v>7388</v>
      </c>
      <c r="R1149" s="7">
        <v>36892</v>
      </c>
      <c r="S1149" s="8">
        <f t="shared" si="144"/>
        <v>2001</v>
      </c>
      <c r="T1149" s="8">
        <v>2001</v>
      </c>
      <c r="U1149" s="8">
        <f t="shared" si="145"/>
        <v>21</v>
      </c>
      <c r="V1149" s="7">
        <v>2001</v>
      </c>
      <c r="W1149" t="s">
        <v>6307</v>
      </c>
      <c r="X1149" s="2">
        <v>0.27700000000000002</v>
      </c>
      <c r="Y1149" s="6">
        <f t="shared" si="142"/>
        <v>7.3943567977363131E-3</v>
      </c>
      <c r="AA1149">
        <v>7400551</v>
      </c>
      <c r="AB1149">
        <v>23922</v>
      </c>
      <c r="AD1149" t="s">
        <v>5</v>
      </c>
      <c r="AE1149">
        <v>4</v>
      </c>
      <c r="AF1149" t="s">
        <v>6359</v>
      </c>
      <c r="AG1149">
        <v>151</v>
      </c>
      <c r="AH1149" t="s">
        <v>7387</v>
      </c>
      <c r="AI1149" t="s">
        <v>7386</v>
      </c>
      <c r="AK1149" t="s">
        <v>7385</v>
      </c>
      <c r="AL1149">
        <v>7</v>
      </c>
      <c r="AM1149" s="5">
        <f t="shared" si="146"/>
        <v>0.33333333333333331</v>
      </c>
      <c r="AN1149" s="4">
        <f t="shared" si="143"/>
        <v>5.048592704783541E-4</v>
      </c>
      <c r="AO1149" s="3"/>
      <c r="AP1149">
        <v>0</v>
      </c>
      <c r="AR1149" t="s">
        <v>0</v>
      </c>
      <c r="AT1149" s="2" t="s">
        <v>19</v>
      </c>
      <c r="AU1149" s="1">
        <f t="shared" si="147"/>
        <v>0.53275075395589255</v>
      </c>
      <c r="AV1149" s="1">
        <f t="shared" si="148"/>
        <v>0.39496080341073336</v>
      </c>
      <c r="AW1149" s="1">
        <f t="shared" si="149"/>
        <v>0.25717085286557417</v>
      </c>
    </row>
    <row r="1150" spans="1:49" x14ac:dyDescent="0.2">
      <c r="A1150">
        <v>1148</v>
      </c>
      <c r="B1150" t="s">
        <v>7384</v>
      </c>
      <c r="C1150" t="s">
        <v>7383</v>
      </c>
      <c r="F1150" t="s">
        <v>7382</v>
      </c>
      <c r="G1150" t="s">
        <v>15</v>
      </c>
      <c r="H1150" t="s">
        <v>14</v>
      </c>
      <c r="I1150" t="s">
        <v>7381</v>
      </c>
      <c r="J1150">
        <v>60016930</v>
      </c>
      <c r="K1150" t="s">
        <v>7380</v>
      </c>
      <c r="L1150" t="s">
        <v>470</v>
      </c>
      <c r="M1150" t="s">
        <v>469</v>
      </c>
      <c r="N1150">
        <v>5</v>
      </c>
      <c r="O1150" t="s">
        <v>7379</v>
      </c>
      <c r="P1150" t="s">
        <v>7378</v>
      </c>
      <c r="Q1150" t="s">
        <v>7377</v>
      </c>
      <c r="R1150" s="7">
        <v>36892</v>
      </c>
      <c r="S1150" s="8">
        <f t="shared" si="144"/>
        <v>2001</v>
      </c>
      <c r="T1150" s="8">
        <v>2001</v>
      </c>
      <c r="U1150" s="8">
        <f t="shared" si="145"/>
        <v>21</v>
      </c>
      <c r="V1150" s="7">
        <v>2001</v>
      </c>
      <c r="W1150" t="s">
        <v>6307</v>
      </c>
      <c r="X1150" s="2">
        <v>0.27700000000000002</v>
      </c>
      <c r="Y1150" s="6">
        <f t="shared" si="142"/>
        <v>7.3943567977363131E-3</v>
      </c>
      <c r="AA1150">
        <v>7400551</v>
      </c>
      <c r="AB1150">
        <v>23922</v>
      </c>
      <c r="AD1150" t="s">
        <v>5</v>
      </c>
      <c r="AE1150">
        <v>4</v>
      </c>
      <c r="AF1150" t="s">
        <v>6359</v>
      </c>
      <c r="AG1150">
        <v>101</v>
      </c>
      <c r="AH1150" t="s">
        <v>7376</v>
      </c>
      <c r="AI1150" t="s">
        <v>7375</v>
      </c>
      <c r="AK1150" t="s">
        <v>7374</v>
      </c>
      <c r="AL1150">
        <v>20</v>
      </c>
      <c r="AM1150" s="5">
        <f t="shared" si="146"/>
        <v>0.95238095238095233</v>
      </c>
      <c r="AN1150" s="4">
        <f t="shared" si="143"/>
        <v>1.4424550585095833E-3</v>
      </c>
      <c r="AO1150" s="3"/>
      <c r="AP1150">
        <v>0</v>
      </c>
      <c r="AR1150" t="s">
        <v>0</v>
      </c>
      <c r="AT1150" s="2" t="s">
        <v>19</v>
      </c>
      <c r="AU1150" s="1">
        <f t="shared" si="147"/>
        <v>0.56087862759682938</v>
      </c>
      <c r="AV1150" s="1">
        <f t="shared" si="148"/>
        <v>0.44184059281229487</v>
      </c>
      <c r="AW1150" s="1">
        <f t="shared" si="149"/>
        <v>0.3228025580277602</v>
      </c>
    </row>
    <row r="1151" spans="1:49" x14ac:dyDescent="0.2">
      <c r="A1151">
        <v>1149</v>
      </c>
      <c r="B1151" t="s">
        <v>7373</v>
      </c>
      <c r="C1151" t="s">
        <v>7372</v>
      </c>
      <c r="F1151" t="s">
        <v>7371</v>
      </c>
      <c r="G1151" t="s">
        <v>15</v>
      </c>
      <c r="H1151" t="s">
        <v>14</v>
      </c>
      <c r="I1151" t="s">
        <v>7350</v>
      </c>
      <c r="J1151" t="s">
        <v>7349</v>
      </c>
      <c r="K1151" t="s">
        <v>7348</v>
      </c>
      <c r="L1151" t="s">
        <v>7347</v>
      </c>
      <c r="M1151" t="s">
        <v>263</v>
      </c>
      <c r="N1151">
        <v>3</v>
      </c>
      <c r="O1151" t="s">
        <v>7346</v>
      </c>
      <c r="P1151" t="s">
        <v>7345</v>
      </c>
      <c r="Q1151" t="s">
        <v>7344</v>
      </c>
      <c r="R1151" s="7">
        <v>36892</v>
      </c>
      <c r="S1151" s="8">
        <f t="shared" si="144"/>
        <v>2001</v>
      </c>
      <c r="T1151" s="8">
        <v>2001</v>
      </c>
      <c r="U1151" s="8">
        <f t="shared" si="145"/>
        <v>21</v>
      </c>
      <c r="V1151" s="7">
        <v>2001</v>
      </c>
      <c r="W1151" t="s">
        <v>6307</v>
      </c>
      <c r="X1151" s="2">
        <v>0.27700000000000002</v>
      </c>
      <c r="Y1151" s="6">
        <f t="shared" si="142"/>
        <v>7.3943567977363131E-3</v>
      </c>
      <c r="AA1151">
        <v>7400551</v>
      </c>
      <c r="AB1151">
        <v>23922</v>
      </c>
      <c r="AD1151" t="s">
        <v>5</v>
      </c>
      <c r="AE1151">
        <v>2</v>
      </c>
      <c r="AF1151" t="s">
        <v>6359</v>
      </c>
      <c r="AH1151" t="s">
        <v>7370</v>
      </c>
      <c r="AI1151" t="s">
        <v>7369</v>
      </c>
      <c r="AK1151" t="s">
        <v>7368</v>
      </c>
      <c r="AL1151">
        <v>29</v>
      </c>
      <c r="AM1151" s="5">
        <f t="shared" si="146"/>
        <v>1.3809523809523809</v>
      </c>
      <c r="AN1151" s="4">
        <f t="shared" si="143"/>
        <v>2.0915598348388957E-3</v>
      </c>
      <c r="AO1151" s="3"/>
      <c r="AP1151">
        <v>0</v>
      </c>
      <c r="AR1151" t="s">
        <v>0</v>
      </c>
      <c r="AT1151" s="2" t="s">
        <v>19</v>
      </c>
      <c r="AU1151" s="1">
        <f t="shared" si="147"/>
        <v>0.58035177088670875</v>
      </c>
      <c r="AV1151" s="1">
        <f t="shared" si="148"/>
        <v>0.47429583162876038</v>
      </c>
      <c r="AW1151" s="1">
        <f t="shared" si="149"/>
        <v>0.36823989237081206</v>
      </c>
    </row>
    <row r="1152" spans="1:49" x14ac:dyDescent="0.2">
      <c r="A1152">
        <v>1150</v>
      </c>
      <c r="B1152" t="s">
        <v>7367</v>
      </c>
      <c r="C1152" t="s">
        <v>7366</v>
      </c>
      <c r="F1152" t="s">
        <v>7365</v>
      </c>
      <c r="G1152" t="s">
        <v>15</v>
      </c>
      <c r="H1152" t="s">
        <v>14</v>
      </c>
      <c r="I1152" t="s">
        <v>7364</v>
      </c>
      <c r="J1152" t="s">
        <v>7363</v>
      </c>
      <c r="K1152" t="s">
        <v>7362</v>
      </c>
      <c r="L1152" t="s">
        <v>7361</v>
      </c>
      <c r="M1152" t="s">
        <v>7360</v>
      </c>
      <c r="N1152">
        <v>3</v>
      </c>
      <c r="O1152" t="s">
        <v>7359</v>
      </c>
      <c r="P1152" t="s">
        <v>7358</v>
      </c>
      <c r="Q1152" t="s">
        <v>7357</v>
      </c>
      <c r="R1152" s="7">
        <v>36892</v>
      </c>
      <c r="S1152" s="8">
        <f t="shared" si="144"/>
        <v>2001</v>
      </c>
      <c r="T1152" s="8">
        <v>2001</v>
      </c>
      <c r="U1152" s="8">
        <f t="shared" si="145"/>
        <v>21</v>
      </c>
      <c r="V1152" s="7">
        <v>2001</v>
      </c>
      <c r="W1152" t="s">
        <v>6307</v>
      </c>
      <c r="X1152" s="2">
        <v>0.27700000000000002</v>
      </c>
      <c r="Y1152" s="6">
        <f t="shared" si="142"/>
        <v>7.3943567977363131E-3</v>
      </c>
      <c r="AA1152">
        <v>7400551</v>
      </c>
      <c r="AB1152">
        <v>23922</v>
      </c>
      <c r="AD1152" t="s">
        <v>5</v>
      </c>
      <c r="AE1152">
        <v>1</v>
      </c>
      <c r="AF1152" t="s">
        <v>6359</v>
      </c>
      <c r="AH1152" t="s">
        <v>7356</v>
      </c>
      <c r="AI1152" t="s">
        <v>7355</v>
      </c>
      <c r="AK1152" t="s">
        <v>7354</v>
      </c>
      <c r="AL1152">
        <v>35</v>
      </c>
      <c r="AM1152" s="5">
        <f t="shared" si="146"/>
        <v>1.6666666666666667</v>
      </c>
      <c r="AN1152" s="4">
        <f t="shared" si="143"/>
        <v>2.5242963523917708E-3</v>
      </c>
      <c r="AO1152" s="3"/>
      <c r="AP1152">
        <v>0</v>
      </c>
      <c r="AR1152" t="s">
        <v>0</v>
      </c>
      <c r="AT1152" s="2" t="s">
        <v>19</v>
      </c>
      <c r="AU1152" s="1">
        <f t="shared" si="147"/>
        <v>0.59333386641329511</v>
      </c>
      <c r="AV1152" s="1">
        <f t="shared" si="148"/>
        <v>0.49593265750640414</v>
      </c>
      <c r="AW1152" s="1">
        <f t="shared" si="149"/>
        <v>0.39853144859951334</v>
      </c>
    </row>
    <row r="1153" spans="1:49" x14ac:dyDescent="0.2">
      <c r="A1153">
        <v>1151</v>
      </c>
      <c r="B1153" t="s">
        <v>7353</v>
      </c>
      <c r="C1153" t="s">
        <v>7352</v>
      </c>
      <c r="F1153" t="s">
        <v>7351</v>
      </c>
      <c r="G1153" t="s">
        <v>15</v>
      </c>
      <c r="H1153" t="s">
        <v>14</v>
      </c>
      <c r="I1153" t="s">
        <v>7350</v>
      </c>
      <c r="J1153" t="s">
        <v>7349</v>
      </c>
      <c r="K1153" t="s">
        <v>7348</v>
      </c>
      <c r="L1153" t="s">
        <v>7347</v>
      </c>
      <c r="M1153" t="s">
        <v>263</v>
      </c>
      <c r="N1153">
        <v>3</v>
      </c>
      <c r="O1153" t="s">
        <v>7346</v>
      </c>
      <c r="P1153" t="s">
        <v>7345</v>
      </c>
      <c r="Q1153" t="s">
        <v>7344</v>
      </c>
      <c r="R1153" s="7">
        <v>36892</v>
      </c>
      <c r="S1153" s="8">
        <f t="shared" si="144"/>
        <v>2001</v>
      </c>
      <c r="T1153" s="8">
        <v>2001</v>
      </c>
      <c r="U1153" s="8">
        <f t="shared" si="145"/>
        <v>21</v>
      </c>
      <c r="V1153" s="7">
        <v>2001</v>
      </c>
      <c r="W1153" t="s">
        <v>6307</v>
      </c>
      <c r="X1153" s="2">
        <v>0.27700000000000002</v>
      </c>
      <c r="Y1153" s="6">
        <f t="shared" si="142"/>
        <v>7.3943567977363131E-3</v>
      </c>
      <c r="AA1153">
        <v>7400551</v>
      </c>
      <c r="AB1153">
        <v>23922</v>
      </c>
      <c r="AD1153" t="s">
        <v>5</v>
      </c>
      <c r="AE1153">
        <v>2</v>
      </c>
      <c r="AF1153" t="s">
        <v>6359</v>
      </c>
      <c r="AG1153">
        <v>81</v>
      </c>
      <c r="AH1153" t="s">
        <v>7343</v>
      </c>
      <c r="AI1153" t="s">
        <v>7342</v>
      </c>
      <c r="AK1153" t="s">
        <v>7341</v>
      </c>
      <c r="AL1153">
        <v>134</v>
      </c>
      <c r="AM1153" s="5">
        <f t="shared" si="146"/>
        <v>6.3809523809523814</v>
      </c>
      <c r="AN1153" s="4">
        <f t="shared" si="143"/>
        <v>9.6644488920142081E-3</v>
      </c>
      <c r="AO1153" s="3"/>
      <c r="AP1153">
        <v>0</v>
      </c>
      <c r="AR1153" t="s">
        <v>0</v>
      </c>
      <c r="AT1153" s="2" t="s">
        <v>19</v>
      </c>
      <c r="AU1153" s="1">
        <f t="shared" si="147"/>
        <v>0.80753844260196805</v>
      </c>
      <c r="AV1153" s="1">
        <f t="shared" si="148"/>
        <v>0.85294028448752601</v>
      </c>
      <c r="AW1153" s="1">
        <f t="shared" si="149"/>
        <v>0.89834212637308397</v>
      </c>
    </row>
    <row r="1154" spans="1:49" x14ac:dyDescent="0.2">
      <c r="A1154">
        <v>1152</v>
      </c>
      <c r="B1154" t="s">
        <v>7340</v>
      </c>
      <c r="C1154" t="s">
        <v>7339</v>
      </c>
      <c r="F1154" t="s">
        <v>7338</v>
      </c>
      <c r="G1154" t="s">
        <v>15</v>
      </c>
      <c r="H1154" t="s">
        <v>14</v>
      </c>
      <c r="I1154" t="s">
        <v>7337</v>
      </c>
      <c r="J1154" t="s">
        <v>7336</v>
      </c>
      <c r="K1154" t="s">
        <v>7335</v>
      </c>
      <c r="L1154" t="s">
        <v>7334</v>
      </c>
      <c r="M1154" t="s">
        <v>2221</v>
      </c>
      <c r="N1154">
        <v>6</v>
      </c>
      <c r="O1154" t="s">
        <v>7333</v>
      </c>
      <c r="P1154" t="s">
        <v>7332</v>
      </c>
      <c r="Q1154" t="s">
        <v>7331</v>
      </c>
      <c r="R1154" s="7">
        <v>36892</v>
      </c>
      <c r="S1154" s="8">
        <f t="shared" si="144"/>
        <v>2001</v>
      </c>
      <c r="T1154" s="8">
        <v>2001</v>
      </c>
      <c r="U1154" s="8">
        <f t="shared" si="145"/>
        <v>21</v>
      </c>
      <c r="V1154" s="7">
        <v>2001</v>
      </c>
      <c r="W1154" t="s">
        <v>6307</v>
      </c>
      <c r="X1154" s="2">
        <v>0.27700000000000002</v>
      </c>
      <c r="Y1154" s="6">
        <f t="shared" si="142"/>
        <v>7.3943567977363131E-3</v>
      </c>
      <c r="AA1154">
        <v>7400551</v>
      </c>
      <c r="AB1154">
        <v>23922</v>
      </c>
      <c r="AD1154" t="s">
        <v>5</v>
      </c>
      <c r="AE1154">
        <v>4</v>
      </c>
      <c r="AF1154" t="s">
        <v>6306</v>
      </c>
      <c r="AG1154">
        <v>69</v>
      </c>
      <c r="AH1154" t="s">
        <v>7330</v>
      </c>
      <c r="AI1154" t="s">
        <v>7329</v>
      </c>
      <c r="AK1154" t="s">
        <v>7328</v>
      </c>
      <c r="AL1154">
        <v>2</v>
      </c>
      <c r="AM1154" s="5">
        <f t="shared" si="146"/>
        <v>9.5238095238095233E-2</v>
      </c>
      <c r="AN1154" s="4">
        <f t="shared" si="143"/>
        <v>1.4424550585095833E-4</v>
      </c>
      <c r="AO1154" s="3"/>
      <c r="AP1154">
        <v>0</v>
      </c>
      <c r="AR1154" t="s">
        <v>0</v>
      </c>
      <c r="AT1154" s="2" t="s">
        <v>19</v>
      </c>
      <c r="AU1154" s="1">
        <f t="shared" si="147"/>
        <v>0.52193234101707064</v>
      </c>
      <c r="AV1154" s="1">
        <f t="shared" si="148"/>
        <v>0.37693011517936359</v>
      </c>
      <c r="AW1154" s="1">
        <f t="shared" si="149"/>
        <v>0.23192788934165648</v>
      </c>
    </row>
    <row r="1155" spans="1:49" x14ac:dyDescent="0.2">
      <c r="A1155">
        <v>1153</v>
      </c>
      <c r="B1155" t="s">
        <v>7327</v>
      </c>
      <c r="C1155" t="s">
        <v>7326</v>
      </c>
      <c r="F1155" t="s">
        <v>7325</v>
      </c>
      <c r="G1155" t="s">
        <v>15</v>
      </c>
      <c r="H1155" t="s">
        <v>14</v>
      </c>
      <c r="I1155" t="s">
        <v>7324</v>
      </c>
      <c r="J1155" t="s">
        <v>7323</v>
      </c>
      <c r="K1155" t="s">
        <v>7322</v>
      </c>
      <c r="L1155" t="s">
        <v>7321</v>
      </c>
      <c r="M1155" t="s">
        <v>7320</v>
      </c>
      <c r="N1155">
        <v>4</v>
      </c>
      <c r="O1155" t="s">
        <v>7319</v>
      </c>
      <c r="P1155" t="s">
        <v>7318</v>
      </c>
      <c r="Q1155" t="s">
        <v>7317</v>
      </c>
      <c r="R1155" s="7">
        <v>36892</v>
      </c>
      <c r="S1155" s="8">
        <f t="shared" si="144"/>
        <v>2001</v>
      </c>
      <c r="T1155" s="8">
        <v>2001</v>
      </c>
      <c r="U1155" s="8">
        <f t="shared" si="145"/>
        <v>21</v>
      </c>
      <c r="V1155" s="7">
        <v>2001</v>
      </c>
      <c r="W1155" t="s">
        <v>6307</v>
      </c>
      <c r="X1155" s="2">
        <v>0.27700000000000002</v>
      </c>
      <c r="Y1155" s="6">
        <f t="shared" ref="Y1155:Y1218" si="150">(X1155-$Z$3)/($Z$2-$Z$3)</f>
        <v>7.3943567977363131E-3</v>
      </c>
      <c r="AA1155">
        <v>7400551</v>
      </c>
      <c r="AB1155">
        <v>23922</v>
      </c>
      <c r="AD1155" t="s">
        <v>5</v>
      </c>
      <c r="AE1155">
        <v>4</v>
      </c>
      <c r="AF1155" t="s">
        <v>6359</v>
      </c>
      <c r="AG1155">
        <v>8</v>
      </c>
      <c r="AH1155" t="s">
        <v>7316</v>
      </c>
      <c r="AI1155" t="s">
        <v>7315</v>
      </c>
      <c r="AJ1155" t="s">
        <v>7314</v>
      </c>
      <c r="AK1155" t="s">
        <v>7313</v>
      </c>
      <c r="AL1155">
        <v>7</v>
      </c>
      <c r="AM1155" s="5">
        <f t="shared" si="146"/>
        <v>0.33333333333333331</v>
      </c>
      <c r="AN1155" s="4">
        <f t="shared" ref="AN1155:AN1218" si="151">(AM1155-$AO$3)/($AO$2-$AO$3)</f>
        <v>5.048592704783541E-4</v>
      </c>
      <c r="AO1155" s="3"/>
      <c r="AP1155">
        <v>0</v>
      </c>
      <c r="AR1155" t="s">
        <v>0</v>
      </c>
      <c r="AT1155" s="2" t="s">
        <v>19</v>
      </c>
      <c r="AU1155" s="1">
        <f t="shared" si="147"/>
        <v>0.53275075395589255</v>
      </c>
      <c r="AV1155" s="1">
        <f t="shared" si="148"/>
        <v>0.39496080341073336</v>
      </c>
      <c r="AW1155" s="1">
        <f t="shared" si="149"/>
        <v>0.25717085286557417</v>
      </c>
    </row>
    <row r="1156" spans="1:49" x14ac:dyDescent="0.2">
      <c r="A1156">
        <v>1154</v>
      </c>
      <c r="B1156" t="s">
        <v>7312</v>
      </c>
      <c r="C1156" t="s">
        <v>7311</v>
      </c>
      <c r="F1156" t="s">
        <v>7310</v>
      </c>
      <c r="G1156" t="s">
        <v>15</v>
      </c>
      <c r="H1156" t="s">
        <v>14</v>
      </c>
      <c r="I1156" t="s">
        <v>7309</v>
      </c>
      <c r="J1156" t="s">
        <v>7308</v>
      </c>
      <c r="K1156" t="s">
        <v>7307</v>
      </c>
      <c r="L1156" t="s">
        <v>7306</v>
      </c>
      <c r="M1156" t="s">
        <v>1237</v>
      </c>
      <c r="N1156">
        <v>4</v>
      </c>
      <c r="O1156" t="s">
        <v>7305</v>
      </c>
      <c r="P1156" t="s">
        <v>7304</v>
      </c>
      <c r="Q1156" t="s">
        <v>7303</v>
      </c>
      <c r="R1156" s="7">
        <v>36892</v>
      </c>
      <c r="S1156" s="8">
        <f t="shared" si="144"/>
        <v>2001</v>
      </c>
      <c r="T1156" s="8">
        <v>2001</v>
      </c>
      <c r="U1156" s="8">
        <f t="shared" si="145"/>
        <v>21</v>
      </c>
      <c r="V1156" s="7">
        <v>2001</v>
      </c>
      <c r="W1156" t="s">
        <v>6307</v>
      </c>
      <c r="X1156" s="2">
        <v>0.27700000000000002</v>
      </c>
      <c r="Y1156" s="6">
        <f t="shared" si="150"/>
        <v>7.3943567977363131E-3</v>
      </c>
      <c r="AA1156">
        <v>7400551</v>
      </c>
      <c r="AB1156">
        <v>23922</v>
      </c>
      <c r="AD1156" t="s">
        <v>5</v>
      </c>
      <c r="AE1156">
        <v>2</v>
      </c>
      <c r="AF1156" t="s">
        <v>6306</v>
      </c>
      <c r="AH1156" t="s">
        <v>7302</v>
      </c>
      <c r="AI1156" t="s">
        <v>7301</v>
      </c>
      <c r="AK1156" t="s">
        <v>7300</v>
      </c>
      <c r="AL1156">
        <v>1</v>
      </c>
      <c r="AM1156" s="5">
        <f t="shared" si="146"/>
        <v>4.7619047619047616E-2</v>
      </c>
      <c r="AN1156" s="4">
        <f t="shared" si="151"/>
        <v>7.2122752925479164E-5</v>
      </c>
      <c r="AO1156" s="3"/>
      <c r="AP1156">
        <v>0</v>
      </c>
      <c r="AR1156" t="s">
        <v>0</v>
      </c>
      <c r="AT1156" s="2" t="s">
        <v>19</v>
      </c>
      <c r="AU1156" s="1">
        <f t="shared" si="147"/>
        <v>0.51976865842930631</v>
      </c>
      <c r="AV1156" s="1">
        <f t="shared" si="148"/>
        <v>0.3733239775330896</v>
      </c>
      <c r="AW1156" s="1">
        <f t="shared" si="149"/>
        <v>0.22687929663687292</v>
      </c>
    </row>
    <row r="1157" spans="1:49" x14ac:dyDescent="0.2">
      <c r="A1157">
        <v>1155</v>
      </c>
      <c r="B1157" t="s">
        <v>7299</v>
      </c>
      <c r="C1157" t="s">
        <v>7298</v>
      </c>
      <c r="F1157" t="s">
        <v>7297</v>
      </c>
      <c r="G1157" t="s">
        <v>15</v>
      </c>
      <c r="H1157" t="s">
        <v>14</v>
      </c>
      <c r="I1157" t="s">
        <v>7296</v>
      </c>
      <c r="J1157">
        <v>60021032</v>
      </c>
      <c r="K1157" t="s">
        <v>4920</v>
      </c>
      <c r="L1157" t="s">
        <v>3636</v>
      </c>
      <c r="M1157" t="s">
        <v>10</v>
      </c>
      <c r="N1157">
        <v>3</v>
      </c>
      <c r="O1157" t="s">
        <v>7295</v>
      </c>
      <c r="P1157" t="s">
        <v>7294</v>
      </c>
      <c r="Q1157" t="s">
        <v>7293</v>
      </c>
      <c r="R1157" s="7">
        <v>36892</v>
      </c>
      <c r="S1157" s="8">
        <f t="shared" si="144"/>
        <v>2001</v>
      </c>
      <c r="T1157" s="8">
        <v>2001</v>
      </c>
      <c r="U1157" s="8">
        <f t="shared" si="145"/>
        <v>21</v>
      </c>
      <c r="V1157" s="7">
        <v>2001</v>
      </c>
      <c r="W1157" t="s">
        <v>6307</v>
      </c>
      <c r="X1157" s="2">
        <v>0.27700000000000002</v>
      </c>
      <c r="Y1157" s="6">
        <f t="shared" si="150"/>
        <v>7.3943567977363131E-3</v>
      </c>
      <c r="AA1157">
        <v>7400551</v>
      </c>
      <c r="AB1157">
        <v>23922</v>
      </c>
      <c r="AD1157" t="s">
        <v>5</v>
      </c>
      <c r="AE1157">
        <v>3</v>
      </c>
      <c r="AF1157" t="s">
        <v>6359</v>
      </c>
      <c r="AG1157">
        <v>78</v>
      </c>
      <c r="AH1157" t="s">
        <v>7292</v>
      </c>
      <c r="AI1157" t="s">
        <v>7291</v>
      </c>
      <c r="AK1157" t="s">
        <v>7290</v>
      </c>
      <c r="AL1157">
        <v>12</v>
      </c>
      <c r="AM1157" s="5">
        <f t="shared" si="146"/>
        <v>0.5714285714285714</v>
      </c>
      <c r="AN1157" s="4">
        <f t="shared" si="151"/>
        <v>8.6547303510574997E-4</v>
      </c>
      <c r="AO1157" s="3"/>
      <c r="AP1157">
        <v>0</v>
      </c>
      <c r="AR1157" t="s">
        <v>0</v>
      </c>
      <c r="AT1157" s="2" t="s">
        <v>19</v>
      </c>
      <c r="AU1157" s="1">
        <f t="shared" si="147"/>
        <v>0.54356916689471446</v>
      </c>
      <c r="AV1157" s="1">
        <f t="shared" si="148"/>
        <v>0.41299149164210314</v>
      </c>
      <c r="AW1157" s="1">
        <f t="shared" si="149"/>
        <v>0.28241381638949187</v>
      </c>
    </row>
    <row r="1158" spans="1:49" x14ac:dyDescent="0.2">
      <c r="A1158">
        <v>1156</v>
      </c>
      <c r="B1158" t="s">
        <v>7289</v>
      </c>
      <c r="C1158" t="s">
        <v>7288</v>
      </c>
      <c r="F1158" t="s">
        <v>7287</v>
      </c>
      <c r="G1158" t="s">
        <v>15</v>
      </c>
      <c r="H1158" t="s">
        <v>14</v>
      </c>
      <c r="I1158" t="s">
        <v>7286</v>
      </c>
      <c r="J1158">
        <v>60021097</v>
      </c>
      <c r="K1158" t="s">
        <v>512</v>
      </c>
      <c r="L1158" t="s">
        <v>511</v>
      </c>
      <c r="M1158" t="s">
        <v>237</v>
      </c>
      <c r="N1158">
        <v>4</v>
      </c>
      <c r="O1158" t="s">
        <v>7285</v>
      </c>
      <c r="P1158" t="s">
        <v>7284</v>
      </c>
      <c r="Q1158" t="s">
        <v>7283</v>
      </c>
      <c r="R1158" s="7">
        <v>36892</v>
      </c>
      <c r="S1158" s="8">
        <f t="shared" si="144"/>
        <v>2001</v>
      </c>
      <c r="T1158" s="8">
        <v>2001</v>
      </c>
      <c r="U1158" s="8">
        <f t="shared" si="145"/>
        <v>21</v>
      </c>
      <c r="V1158" s="7">
        <v>2001</v>
      </c>
      <c r="W1158" t="s">
        <v>6307</v>
      </c>
      <c r="X1158" s="2">
        <v>0.27700000000000002</v>
      </c>
      <c r="Y1158" s="6">
        <f t="shared" si="150"/>
        <v>7.3943567977363131E-3</v>
      </c>
      <c r="AA1158">
        <v>7400551</v>
      </c>
      <c r="AB1158">
        <v>23922</v>
      </c>
      <c r="AD1158" t="s">
        <v>5</v>
      </c>
      <c r="AE1158">
        <v>2</v>
      </c>
      <c r="AF1158" t="s">
        <v>6359</v>
      </c>
      <c r="AH1158" t="s">
        <v>7282</v>
      </c>
      <c r="AI1158" t="s">
        <v>7281</v>
      </c>
      <c r="AK1158" t="s">
        <v>7280</v>
      </c>
      <c r="AL1158">
        <v>15</v>
      </c>
      <c r="AM1158" s="5">
        <f t="shared" si="146"/>
        <v>0.7142857142857143</v>
      </c>
      <c r="AN1158" s="4">
        <f t="shared" si="151"/>
        <v>1.0818412938821875E-3</v>
      </c>
      <c r="AO1158" s="3"/>
      <c r="AP1158">
        <v>0</v>
      </c>
      <c r="AR1158" t="s">
        <v>0</v>
      </c>
      <c r="AT1158" s="2" t="s">
        <v>19</v>
      </c>
      <c r="AU1158" s="1">
        <f t="shared" si="147"/>
        <v>0.55006021465800758</v>
      </c>
      <c r="AV1158" s="1">
        <f t="shared" si="148"/>
        <v>0.42380990458092499</v>
      </c>
      <c r="AW1158" s="1">
        <f t="shared" si="149"/>
        <v>0.29755959450384251</v>
      </c>
    </row>
    <row r="1159" spans="1:49" x14ac:dyDescent="0.2">
      <c r="A1159">
        <v>1157</v>
      </c>
      <c r="B1159" t="s">
        <v>7279</v>
      </c>
      <c r="C1159" t="s">
        <v>7278</v>
      </c>
      <c r="F1159" t="s">
        <v>7277</v>
      </c>
      <c r="G1159" t="s">
        <v>15</v>
      </c>
      <c r="H1159" t="s">
        <v>14</v>
      </c>
      <c r="I1159" t="s">
        <v>7276</v>
      </c>
      <c r="J1159" t="s">
        <v>7275</v>
      </c>
      <c r="K1159" t="s">
        <v>7274</v>
      </c>
      <c r="L1159" t="s">
        <v>7273</v>
      </c>
      <c r="M1159" t="s">
        <v>263</v>
      </c>
      <c r="N1159">
        <v>3</v>
      </c>
      <c r="O1159" t="s">
        <v>7272</v>
      </c>
      <c r="P1159" t="s">
        <v>7271</v>
      </c>
      <c r="Q1159" t="s">
        <v>7270</v>
      </c>
      <c r="R1159" s="7">
        <v>36892</v>
      </c>
      <c r="S1159" s="8">
        <f t="shared" si="144"/>
        <v>2001</v>
      </c>
      <c r="T1159" s="8">
        <v>2001</v>
      </c>
      <c r="U1159" s="8">
        <f t="shared" si="145"/>
        <v>21</v>
      </c>
      <c r="V1159" s="7">
        <v>2001</v>
      </c>
      <c r="W1159" t="s">
        <v>6307</v>
      </c>
      <c r="X1159" s="2">
        <v>0.27700000000000002</v>
      </c>
      <c r="Y1159" s="6">
        <f t="shared" si="150"/>
        <v>7.3943567977363131E-3</v>
      </c>
      <c r="AA1159">
        <v>7400551</v>
      </c>
      <c r="AB1159">
        <v>23922</v>
      </c>
      <c r="AD1159" t="s">
        <v>5</v>
      </c>
      <c r="AE1159">
        <v>1</v>
      </c>
      <c r="AF1159" t="s">
        <v>6359</v>
      </c>
      <c r="AH1159" t="s">
        <v>7269</v>
      </c>
      <c r="AI1159" t="s">
        <v>7268</v>
      </c>
      <c r="AK1159" t="s">
        <v>7267</v>
      </c>
      <c r="AL1159">
        <v>0</v>
      </c>
      <c r="AM1159" s="5">
        <f t="shared" si="146"/>
        <v>0</v>
      </c>
      <c r="AN1159" s="4">
        <f t="shared" si="151"/>
        <v>0</v>
      </c>
      <c r="AO1159" s="3"/>
      <c r="AP1159">
        <v>0</v>
      </c>
      <c r="AR1159" t="s">
        <v>0</v>
      </c>
      <c r="AT1159" s="2" t="s">
        <v>19</v>
      </c>
      <c r="AU1159" s="1">
        <f t="shared" si="147"/>
        <v>0.51760497584154197</v>
      </c>
      <c r="AV1159" s="1">
        <f t="shared" si="148"/>
        <v>0.36971783988681567</v>
      </c>
      <c r="AW1159" s="1">
        <f t="shared" si="149"/>
        <v>0.2218307039320894</v>
      </c>
    </row>
    <row r="1160" spans="1:49" x14ac:dyDescent="0.2">
      <c r="A1160">
        <v>1158</v>
      </c>
      <c r="B1160" t="s">
        <v>7266</v>
      </c>
      <c r="C1160" t="s">
        <v>7265</v>
      </c>
      <c r="F1160" t="s">
        <v>7264</v>
      </c>
      <c r="G1160" t="s">
        <v>15</v>
      </c>
      <c r="H1160" t="s">
        <v>14</v>
      </c>
      <c r="I1160" t="s">
        <v>7263</v>
      </c>
      <c r="J1160" t="s">
        <v>7257</v>
      </c>
      <c r="K1160" t="s">
        <v>7262</v>
      </c>
      <c r="L1160" t="s">
        <v>7261</v>
      </c>
      <c r="M1160" t="s">
        <v>7260</v>
      </c>
      <c r="N1160">
        <v>2</v>
      </c>
      <c r="O1160" t="s">
        <v>7259</v>
      </c>
      <c r="P1160" t="s">
        <v>7258</v>
      </c>
      <c r="Q1160" t="s">
        <v>7257</v>
      </c>
      <c r="R1160" s="7">
        <v>36892</v>
      </c>
      <c r="S1160" s="8">
        <f t="shared" si="144"/>
        <v>2001</v>
      </c>
      <c r="T1160" s="8">
        <v>2001</v>
      </c>
      <c r="U1160" s="8">
        <f t="shared" si="145"/>
        <v>21</v>
      </c>
      <c r="V1160" s="7">
        <v>2001</v>
      </c>
      <c r="W1160" t="s">
        <v>6307</v>
      </c>
      <c r="X1160" s="2">
        <v>0.27700000000000002</v>
      </c>
      <c r="Y1160" s="6">
        <f t="shared" si="150"/>
        <v>7.3943567977363131E-3</v>
      </c>
      <c r="AA1160">
        <v>7400551</v>
      </c>
      <c r="AB1160">
        <v>23922</v>
      </c>
      <c r="AD1160" t="s">
        <v>5</v>
      </c>
      <c r="AE1160">
        <v>1</v>
      </c>
      <c r="AF1160" t="s">
        <v>6359</v>
      </c>
      <c r="AH1160" t="s">
        <v>6305</v>
      </c>
      <c r="AI1160" t="s">
        <v>7256</v>
      </c>
      <c r="AK1160" t="s">
        <v>7255</v>
      </c>
      <c r="AL1160">
        <v>4</v>
      </c>
      <c r="AM1160" s="5">
        <f t="shared" si="146"/>
        <v>0.19047619047619047</v>
      </c>
      <c r="AN1160" s="4">
        <f t="shared" si="151"/>
        <v>2.8849101170191666E-4</v>
      </c>
      <c r="AO1160" s="3"/>
      <c r="AP1160">
        <v>0</v>
      </c>
      <c r="AR1160" t="s">
        <v>0</v>
      </c>
      <c r="AT1160" s="2" t="s">
        <v>19</v>
      </c>
      <c r="AU1160" s="1">
        <f t="shared" si="147"/>
        <v>0.52625970619259943</v>
      </c>
      <c r="AV1160" s="1">
        <f t="shared" si="148"/>
        <v>0.38414239047191145</v>
      </c>
      <c r="AW1160" s="1">
        <f t="shared" si="149"/>
        <v>0.24202507475122353</v>
      </c>
    </row>
    <row r="1161" spans="1:49" x14ac:dyDescent="0.2">
      <c r="A1161">
        <v>1159</v>
      </c>
      <c r="B1161" t="s">
        <v>7254</v>
      </c>
      <c r="C1161" t="s">
        <v>7253</v>
      </c>
      <c r="F1161" t="s">
        <v>7252</v>
      </c>
      <c r="G1161" t="s">
        <v>15</v>
      </c>
      <c r="H1161" t="s">
        <v>14</v>
      </c>
      <c r="I1161" t="s">
        <v>7251</v>
      </c>
      <c r="J1161">
        <v>60004661</v>
      </c>
      <c r="K1161" t="s">
        <v>6691</v>
      </c>
      <c r="L1161" t="s">
        <v>6690</v>
      </c>
      <c r="M1161" t="s">
        <v>1085</v>
      </c>
      <c r="N1161">
        <v>5</v>
      </c>
      <c r="O1161" t="s">
        <v>7250</v>
      </c>
      <c r="P1161" t="s">
        <v>7249</v>
      </c>
      <c r="Q1161" t="s">
        <v>6759</v>
      </c>
      <c r="R1161" s="7">
        <v>36892</v>
      </c>
      <c r="S1161" s="8">
        <f t="shared" si="144"/>
        <v>2001</v>
      </c>
      <c r="T1161" s="8">
        <v>2001</v>
      </c>
      <c r="U1161" s="8">
        <f t="shared" si="145"/>
        <v>21</v>
      </c>
      <c r="V1161" s="7">
        <v>2001</v>
      </c>
      <c r="W1161" t="s">
        <v>6307</v>
      </c>
      <c r="X1161" s="2">
        <v>0.27700000000000002</v>
      </c>
      <c r="Y1161" s="6">
        <f t="shared" si="150"/>
        <v>7.3943567977363131E-3</v>
      </c>
      <c r="AA1161">
        <v>7400551</v>
      </c>
      <c r="AB1161">
        <v>23922</v>
      </c>
      <c r="AD1161" t="s">
        <v>5</v>
      </c>
      <c r="AE1161">
        <v>3</v>
      </c>
      <c r="AF1161" t="s">
        <v>6306</v>
      </c>
      <c r="AH1161" t="s">
        <v>7248</v>
      </c>
      <c r="AI1161" t="s">
        <v>7247</v>
      </c>
      <c r="AK1161" t="s">
        <v>7246</v>
      </c>
      <c r="AL1161">
        <v>79</v>
      </c>
      <c r="AM1161" s="5">
        <f t="shared" si="146"/>
        <v>3.7619047619047619</v>
      </c>
      <c r="AN1161" s="4">
        <f t="shared" si="151"/>
        <v>5.6976974811128542E-3</v>
      </c>
      <c r="AO1161" s="3"/>
      <c r="AP1161">
        <v>0</v>
      </c>
      <c r="AR1161" t="s">
        <v>0</v>
      </c>
      <c r="AT1161" s="2" t="s">
        <v>19</v>
      </c>
      <c r="AU1161" s="1">
        <f t="shared" si="147"/>
        <v>0.6885359002749275</v>
      </c>
      <c r="AV1161" s="1">
        <f t="shared" si="148"/>
        <v>0.65460271394245839</v>
      </c>
      <c r="AW1161" s="1">
        <f t="shared" si="149"/>
        <v>0.62066952760998917</v>
      </c>
    </row>
    <row r="1162" spans="1:49" x14ac:dyDescent="0.2">
      <c r="A1162">
        <v>1160</v>
      </c>
      <c r="B1162" t="s">
        <v>7245</v>
      </c>
      <c r="C1162" t="s">
        <v>7244</v>
      </c>
      <c r="F1162" t="s">
        <v>7243</v>
      </c>
      <c r="G1162" t="s">
        <v>15</v>
      </c>
      <c r="H1162" t="s">
        <v>14</v>
      </c>
      <c r="I1162" t="s">
        <v>7242</v>
      </c>
      <c r="J1162">
        <v>60013395</v>
      </c>
      <c r="K1162" t="s">
        <v>7241</v>
      </c>
      <c r="L1162" t="s">
        <v>7240</v>
      </c>
      <c r="M1162" t="s">
        <v>993</v>
      </c>
      <c r="N1162">
        <v>2</v>
      </c>
      <c r="O1162" t="s">
        <v>7239</v>
      </c>
      <c r="P1162" t="s">
        <v>7238</v>
      </c>
      <c r="Q1162" t="s">
        <v>7237</v>
      </c>
      <c r="R1162" s="7">
        <v>36892</v>
      </c>
      <c r="S1162" s="8">
        <f t="shared" si="144"/>
        <v>2001</v>
      </c>
      <c r="T1162" s="8">
        <v>2001</v>
      </c>
      <c r="U1162" s="8">
        <f t="shared" si="145"/>
        <v>21</v>
      </c>
      <c r="V1162" s="7">
        <v>2001</v>
      </c>
      <c r="W1162" t="s">
        <v>6307</v>
      </c>
      <c r="X1162" s="2">
        <v>0.27700000000000002</v>
      </c>
      <c r="Y1162" s="6">
        <f t="shared" si="150"/>
        <v>7.3943567977363131E-3</v>
      </c>
      <c r="AA1162">
        <v>7400551</v>
      </c>
      <c r="AB1162">
        <v>23922</v>
      </c>
      <c r="AD1162" t="s">
        <v>5</v>
      </c>
      <c r="AE1162">
        <v>3</v>
      </c>
      <c r="AF1162" t="s">
        <v>6359</v>
      </c>
      <c r="AG1162">
        <v>98</v>
      </c>
      <c r="AH1162" t="s">
        <v>7236</v>
      </c>
      <c r="AI1162" t="s">
        <v>7235</v>
      </c>
      <c r="AK1162" t="s">
        <v>7234</v>
      </c>
      <c r="AL1162">
        <v>171</v>
      </c>
      <c r="AM1162" s="5">
        <f t="shared" si="146"/>
        <v>8.1428571428571423</v>
      </c>
      <c r="AN1162" s="4">
        <f t="shared" si="151"/>
        <v>1.2332990750256937E-2</v>
      </c>
      <c r="AO1162" s="3"/>
      <c r="AP1162">
        <v>0</v>
      </c>
      <c r="AR1162" t="s">
        <v>0</v>
      </c>
      <c r="AT1162" s="2" t="s">
        <v>19</v>
      </c>
      <c r="AU1162" s="1">
        <f t="shared" si="147"/>
        <v>0.88759469834924998</v>
      </c>
      <c r="AV1162" s="1">
        <f t="shared" si="148"/>
        <v>0.98636737739966251</v>
      </c>
      <c r="AW1162" s="1">
        <f t="shared" si="149"/>
        <v>1.0851400564500748</v>
      </c>
    </row>
    <row r="1163" spans="1:49" x14ac:dyDescent="0.2">
      <c r="A1163">
        <v>1161</v>
      </c>
      <c r="B1163" t="s">
        <v>7233</v>
      </c>
      <c r="C1163" t="s">
        <v>7232</v>
      </c>
      <c r="F1163" t="s">
        <v>7231</v>
      </c>
      <c r="G1163" t="s">
        <v>15</v>
      </c>
      <c r="H1163" t="s">
        <v>14</v>
      </c>
      <c r="I1163" t="s">
        <v>7230</v>
      </c>
      <c r="J1163">
        <v>60019118</v>
      </c>
      <c r="K1163" t="s">
        <v>7229</v>
      </c>
      <c r="L1163" t="s">
        <v>7228</v>
      </c>
      <c r="M1163" t="s">
        <v>469</v>
      </c>
      <c r="N1163">
        <v>3</v>
      </c>
      <c r="O1163" t="s">
        <v>7227</v>
      </c>
      <c r="P1163" t="s">
        <v>7226</v>
      </c>
      <c r="Q1163" t="s">
        <v>7225</v>
      </c>
      <c r="R1163" s="7">
        <v>36892</v>
      </c>
      <c r="S1163" s="8">
        <f t="shared" si="144"/>
        <v>2001</v>
      </c>
      <c r="T1163" s="8">
        <v>2001</v>
      </c>
      <c r="U1163" s="8">
        <f t="shared" si="145"/>
        <v>21</v>
      </c>
      <c r="V1163" s="7">
        <v>2001</v>
      </c>
      <c r="W1163" t="s">
        <v>6307</v>
      </c>
      <c r="X1163" s="2">
        <v>0.27700000000000002</v>
      </c>
      <c r="Y1163" s="6">
        <f t="shared" si="150"/>
        <v>7.3943567977363131E-3</v>
      </c>
      <c r="AA1163">
        <v>7400551</v>
      </c>
      <c r="AB1163">
        <v>23922</v>
      </c>
      <c r="AD1163" t="s">
        <v>5</v>
      </c>
      <c r="AE1163">
        <v>4</v>
      </c>
      <c r="AF1163" t="s">
        <v>6359</v>
      </c>
      <c r="AG1163">
        <v>5</v>
      </c>
      <c r="AH1163" t="s">
        <v>7224</v>
      </c>
      <c r="AI1163" t="s">
        <v>7223</v>
      </c>
      <c r="AK1163" t="s">
        <v>7222</v>
      </c>
      <c r="AL1163">
        <v>3</v>
      </c>
      <c r="AM1163" s="5">
        <f t="shared" si="146"/>
        <v>0.14285714285714285</v>
      </c>
      <c r="AN1163" s="4">
        <f t="shared" si="151"/>
        <v>2.1636825877643749E-4</v>
      </c>
      <c r="AO1163" s="3"/>
      <c r="AP1163">
        <v>0</v>
      </c>
      <c r="AR1163" t="s">
        <v>0</v>
      </c>
      <c r="AT1163" s="2" t="s">
        <v>19</v>
      </c>
      <c r="AU1163" s="1">
        <f t="shared" si="147"/>
        <v>0.52409602360483509</v>
      </c>
      <c r="AV1163" s="1">
        <f t="shared" si="148"/>
        <v>0.38053625282563752</v>
      </c>
      <c r="AW1163" s="1">
        <f t="shared" si="149"/>
        <v>0.23697648204644003</v>
      </c>
    </row>
    <row r="1164" spans="1:49" x14ac:dyDescent="0.2">
      <c r="A1164">
        <v>1162</v>
      </c>
      <c r="B1164" t="s">
        <v>7221</v>
      </c>
      <c r="C1164" t="s">
        <v>7220</v>
      </c>
      <c r="F1164" t="s">
        <v>7219</v>
      </c>
      <c r="G1164" t="s">
        <v>15</v>
      </c>
      <c r="H1164" t="s">
        <v>14</v>
      </c>
      <c r="I1164" t="s">
        <v>7218</v>
      </c>
      <c r="J1164" t="s">
        <v>7217</v>
      </c>
      <c r="K1164" t="s">
        <v>7216</v>
      </c>
      <c r="L1164" t="s">
        <v>7215</v>
      </c>
      <c r="M1164" t="s">
        <v>7214</v>
      </c>
      <c r="N1164">
        <v>2</v>
      </c>
      <c r="O1164" t="s">
        <v>7213</v>
      </c>
      <c r="P1164" t="s">
        <v>7212</v>
      </c>
      <c r="Q1164" t="s">
        <v>7211</v>
      </c>
      <c r="R1164" s="7">
        <v>36892</v>
      </c>
      <c r="S1164" s="8">
        <f t="shared" si="144"/>
        <v>2001</v>
      </c>
      <c r="T1164" s="8">
        <v>2001</v>
      </c>
      <c r="U1164" s="8">
        <f t="shared" si="145"/>
        <v>21</v>
      </c>
      <c r="V1164" s="7">
        <v>2001</v>
      </c>
      <c r="W1164" t="s">
        <v>6307</v>
      </c>
      <c r="X1164" s="2">
        <v>0.27700000000000002</v>
      </c>
      <c r="Y1164" s="6">
        <f t="shared" si="150"/>
        <v>7.3943567977363131E-3</v>
      </c>
      <c r="AA1164">
        <v>7400551</v>
      </c>
      <c r="AB1164">
        <v>23922</v>
      </c>
      <c r="AD1164" t="s">
        <v>5</v>
      </c>
      <c r="AE1164">
        <v>1</v>
      </c>
      <c r="AF1164" t="s">
        <v>6306</v>
      </c>
      <c r="AH1164" t="s">
        <v>7210</v>
      </c>
      <c r="AI1164" t="s">
        <v>7209</v>
      </c>
      <c r="AK1164" t="s">
        <v>7208</v>
      </c>
      <c r="AL1164">
        <v>1</v>
      </c>
      <c r="AM1164" s="5">
        <f t="shared" si="146"/>
        <v>4.7619047619047616E-2</v>
      </c>
      <c r="AN1164" s="4">
        <f t="shared" si="151"/>
        <v>7.2122752925479164E-5</v>
      </c>
      <c r="AO1164" s="3"/>
      <c r="AP1164">
        <v>0</v>
      </c>
      <c r="AR1164" t="s">
        <v>0</v>
      </c>
      <c r="AT1164" s="2" t="s">
        <v>19</v>
      </c>
      <c r="AU1164" s="1">
        <f t="shared" si="147"/>
        <v>0.51976865842930631</v>
      </c>
      <c r="AV1164" s="1">
        <f t="shared" si="148"/>
        <v>0.3733239775330896</v>
      </c>
      <c r="AW1164" s="1">
        <f t="shared" si="149"/>
        <v>0.22687929663687292</v>
      </c>
    </row>
    <row r="1165" spans="1:49" x14ac:dyDescent="0.2">
      <c r="A1165">
        <v>1163</v>
      </c>
      <c r="B1165" t="s">
        <v>7207</v>
      </c>
      <c r="C1165" t="s">
        <v>7206</v>
      </c>
      <c r="F1165" t="s">
        <v>7205</v>
      </c>
      <c r="G1165" t="s">
        <v>15</v>
      </c>
      <c r="H1165" t="s">
        <v>14</v>
      </c>
      <c r="I1165" t="s">
        <v>7204</v>
      </c>
      <c r="J1165">
        <v>60012230</v>
      </c>
      <c r="K1165" t="s">
        <v>7203</v>
      </c>
      <c r="L1165" t="s">
        <v>7202</v>
      </c>
      <c r="M1165" t="s">
        <v>10</v>
      </c>
      <c r="N1165">
        <v>3</v>
      </c>
      <c r="O1165" t="s">
        <v>7201</v>
      </c>
      <c r="P1165" t="s">
        <v>7200</v>
      </c>
      <c r="Q1165" t="s">
        <v>7199</v>
      </c>
      <c r="R1165" s="7">
        <v>36892</v>
      </c>
      <c r="S1165" s="8">
        <f t="shared" si="144"/>
        <v>2001</v>
      </c>
      <c r="T1165" s="8">
        <v>2001</v>
      </c>
      <c r="U1165" s="8">
        <f t="shared" si="145"/>
        <v>21</v>
      </c>
      <c r="V1165" s="7">
        <v>2001</v>
      </c>
      <c r="W1165" t="s">
        <v>6307</v>
      </c>
      <c r="X1165" s="2">
        <v>0.27700000000000002</v>
      </c>
      <c r="Y1165" s="6">
        <f t="shared" si="150"/>
        <v>7.3943567977363131E-3</v>
      </c>
      <c r="AA1165">
        <v>7400551</v>
      </c>
      <c r="AB1165">
        <v>23922</v>
      </c>
      <c r="AD1165" t="s">
        <v>5</v>
      </c>
      <c r="AE1165">
        <v>2</v>
      </c>
      <c r="AF1165" t="s">
        <v>6359</v>
      </c>
      <c r="AG1165">
        <v>145</v>
      </c>
      <c r="AH1165" t="s">
        <v>7198</v>
      </c>
      <c r="AI1165" t="s">
        <v>7197</v>
      </c>
      <c r="AK1165" t="s">
        <v>7196</v>
      </c>
      <c r="AL1165">
        <v>39</v>
      </c>
      <c r="AM1165" s="5">
        <f t="shared" si="146"/>
        <v>1.8571428571428572</v>
      </c>
      <c r="AN1165" s="4">
        <f t="shared" si="151"/>
        <v>2.8127873640936877E-3</v>
      </c>
      <c r="AO1165" s="3"/>
      <c r="AP1165">
        <v>0</v>
      </c>
      <c r="AR1165" t="s">
        <v>0</v>
      </c>
      <c r="AT1165" s="2" t="s">
        <v>19</v>
      </c>
      <c r="AU1165" s="1">
        <f t="shared" si="147"/>
        <v>0.60198859676435257</v>
      </c>
      <c r="AV1165" s="1">
        <f t="shared" si="148"/>
        <v>0.51035720809149998</v>
      </c>
      <c r="AW1165" s="1">
        <f t="shared" si="149"/>
        <v>0.4187258194186475</v>
      </c>
    </row>
    <row r="1166" spans="1:49" x14ac:dyDescent="0.2">
      <c r="A1166">
        <v>1164</v>
      </c>
      <c r="B1166" t="s">
        <v>7195</v>
      </c>
      <c r="C1166" t="s">
        <v>7194</v>
      </c>
      <c r="F1166" t="s">
        <v>7193</v>
      </c>
      <c r="G1166" t="s">
        <v>15</v>
      </c>
      <c r="H1166" t="s">
        <v>14</v>
      </c>
      <c r="I1166" t="s">
        <v>7192</v>
      </c>
      <c r="J1166">
        <v>60103834</v>
      </c>
      <c r="K1166" t="s">
        <v>6364</v>
      </c>
      <c r="L1166" t="s">
        <v>6363</v>
      </c>
      <c r="M1166" t="s">
        <v>10</v>
      </c>
      <c r="N1166">
        <v>3</v>
      </c>
      <c r="O1166" t="s">
        <v>7191</v>
      </c>
      <c r="P1166" t="s">
        <v>7190</v>
      </c>
      <c r="Q1166" t="s">
        <v>6360</v>
      </c>
      <c r="R1166" s="7">
        <v>36892</v>
      </c>
      <c r="S1166" s="8">
        <f t="shared" si="144"/>
        <v>2001</v>
      </c>
      <c r="T1166" s="8">
        <v>2001</v>
      </c>
      <c r="U1166" s="8">
        <f t="shared" si="145"/>
        <v>21</v>
      </c>
      <c r="V1166" s="7">
        <v>2001</v>
      </c>
      <c r="W1166" t="s">
        <v>6307</v>
      </c>
      <c r="X1166" s="2">
        <v>0.27700000000000002</v>
      </c>
      <c r="Y1166" s="6">
        <f t="shared" si="150"/>
        <v>7.3943567977363131E-3</v>
      </c>
      <c r="AA1166">
        <v>7400551</v>
      </c>
      <c r="AB1166">
        <v>23922</v>
      </c>
      <c r="AD1166" t="s">
        <v>5</v>
      </c>
      <c r="AE1166">
        <v>3</v>
      </c>
      <c r="AF1166" t="s">
        <v>6359</v>
      </c>
      <c r="AG1166">
        <v>46</v>
      </c>
      <c r="AH1166" t="s">
        <v>7189</v>
      </c>
      <c r="AI1166" t="s">
        <v>7188</v>
      </c>
      <c r="AK1166" t="s">
        <v>7187</v>
      </c>
      <c r="AL1166">
        <v>2</v>
      </c>
      <c r="AM1166" s="5">
        <f t="shared" si="146"/>
        <v>9.5238095238095233E-2</v>
      </c>
      <c r="AN1166" s="4">
        <f t="shared" si="151"/>
        <v>1.4424550585095833E-4</v>
      </c>
      <c r="AO1166" s="3"/>
      <c r="AP1166">
        <v>0</v>
      </c>
      <c r="AR1166" t="s">
        <v>0</v>
      </c>
      <c r="AT1166" s="2" t="s">
        <v>19</v>
      </c>
      <c r="AU1166" s="1">
        <f t="shared" si="147"/>
        <v>0.52193234101707064</v>
      </c>
      <c r="AV1166" s="1">
        <f t="shared" si="148"/>
        <v>0.37693011517936359</v>
      </c>
      <c r="AW1166" s="1">
        <f t="shared" si="149"/>
        <v>0.23192788934165648</v>
      </c>
    </row>
    <row r="1167" spans="1:49" x14ac:dyDescent="0.2">
      <c r="A1167">
        <v>1165</v>
      </c>
      <c r="B1167" t="s">
        <v>7186</v>
      </c>
      <c r="C1167" t="s">
        <v>7185</v>
      </c>
      <c r="F1167" t="s">
        <v>7184</v>
      </c>
      <c r="G1167" t="s">
        <v>15</v>
      </c>
      <c r="H1167" t="s">
        <v>14</v>
      </c>
      <c r="I1167" t="s">
        <v>7183</v>
      </c>
      <c r="J1167">
        <v>60021378</v>
      </c>
      <c r="K1167" t="s">
        <v>2795</v>
      </c>
      <c r="L1167" t="s">
        <v>2794</v>
      </c>
      <c r="M1167" t="s">
        <v>10</v>
      </c>
      <c r="N1167">
        <v>9</v>
      </c>
      <c r="O1167" t="s">
        <v>7182</v>
      </c>
      <c r="P1167" t="s">
        <v>7181</v>
      </c>
      <c r="Q1167" t="s">
        <v>7180</v>
      </c>
      <c r="R1167" s="7">
        <v>36892</v>
      </c>
      <c r="S1167" s="8">
        <f t="shared" si="144"/>
        <v>2001</v>
      </c>
      <c r="T1167" s="8">
        <v>2001</v>
      </c>
      <c r="U1167" s="8">
        <f t="shared" si="145"/>
        <v>21</v>
      </c>
      <c r="V1167" s="7">
        <v>2001</v>
      </c>
      <c r="W1167" t="s">
        <v>6307</v>
      </c>
      <c r="X1167" s="2">
        <v>0.27700000000000002</v>
      </c>
      <c r="Y1167" s="6">
        <f t="shared" si="150"/>
        <v>7.3943567977363131E-3</v>
      </c>
      <c r="AA1167">
        <v>7400551</v>
      </c>
      <c r="AB1167">
        <v>23922</v>
      </c>
      <c r="AD1167" t="s">
        <v>5</v>
      </c>
      <c r="AE1167">
        <v>2</v>
      </c>
      <c r="AF1167" t="s">
        <v>6359</v>
      </c>
      <c r="AG1167">
        <v>112</v>
      </c>
      <c r="AH1167" t="s">
        <v>7179</v>
      </c>
      <c r="AI1167" t="s">
        <v>7178</v>
      </c>
      <c r="AK1167" t="s">
        <v>7177</v>
      </c>
      <c r="AL1167">
        <v>10</v>
      </c>
      <c r="AM1167" s="5">
        <f t="shared" si="146"/>
        <v>0.47619047619047616</v>
      </c>
      <c r="AN1167" s="4">
        <f t="shared" si="151"/>
        <v>7.2122752925479164E-4</v>
      </c>
      <c r="AO1167" s="3"/>
      <c r="AP1167">
        <v>0</v>
      </c>
      <c r="AR1167" t="s">
        <v>0</v>
      </c>
      <c r="AT1167" s="2" t="s">
        <v>19</v>
      </c>
      <c r="AU1167" s="1">
        <f t="shared" si="147"/>
        <v>0.53924180171918568</v>
      </c>
      <c r="AV1167" s="1">
        <f t="shared" si="148"/>
        <v>0.40577921634955522</v>
      </c>
      <c r="AW1167" s="1">
        <f t="shared" si="149"/>
        <v>0.27231663097992476</v>
      </c>
    </row>
    <row r="1168" spans="1:49" x14ac:dyDescent="0.2">
      <c r="A1168">
        <v>1166</v>
      </c>
      <c r="B1168" t="s">
        <v>7176</v>
      </c>
      <c r="C1168" t="s">
        <v>7175</v>
      </c>
      <c r="F1168" t="s">
        <v>7174</v>
      </c>
      <c r="G1168" t="s">
        <v>15</v>
      </c>
      <c r="H1168" t="s">
        <v>14</v>
      </c>
      <c r="I1168" t="s">
        <v>7173</v>
      </c>
      <c r="J1168" t="s">
        <v>7172</v>
      </c>
      <c r="K1168" t="s">
        <v>7171</v>
      </c>
      <c r="L1168" t="s">
        <v>7170</v>
      </c>
      <c r="M1168" t="s">
        <v>7169</v>
      </c>
      <c r="N1168">
        <v>5</v>
      </c>
      <c r="O1168" t="s">
        <v>7168</v>
      </c>
      <c r="P1168" t="s">
        <v>7167</v>
      </c>
      <c r="Q1168" t="s">
        <v>7166</v>
      </c>
      <c r="R1168" s="7">
        <v>36892</v>
      </c>
      <c r="S1168" s="8">
        <f t="shared" si="144"/>
        <v>2001</v>
      </c>
      <c r="T1168" s="8">
        <v>2001</v>
      </c>
      <c r="U1168" s="8">
        <f t="shared" si="145"/>
        <v>21</v>
      </c>
      <c r="V1168" s="7">
        <v>2001</v>
      </c>
      <c r="W1168" t="s">
        <v>6307</v>
      </c>
      <c r="X1168" s="2">
        <v>0.27700000000000002</v>
      </c>
      <c r="Y1168" s="6">
        <f t="shared" si="150"/>
        <v>7.3943567977363131E-3</v>
      </c>
      <c r="AA1168">
        <v>7400551</v>
      </c>
      <c r="AB1168">
        <v>23922</v>
      </c>
      <c r="AD1168" t="s">
        <v>5</v>
      </c>
      <c r="AE1168">
        <v>1</v>
      </c>
      <c r="AF1168" t="s">
        <v>6359</v>
      </c>
      <c r="AH1168" t="s">
        <v>7165</v>
      </c>
      <c r="AI1168" t="s">
        <v>7164</v>
      </c>
      <c r="AK1168" t="s">
        <v>7163</v>
      </c>
      <c r="AL1168">
        <v>8</v>
      </c>
      <c r="AM1168" s="5">
        <f t="shared" si="146"/>
        <v>0.38095238095238093</v>
      </c>
      <c r="AN1168" s="4">
        <f t="shared" si="151"/>
        <v>5.7698202340383331E-4</v>
      </c>
      <c r="AO1168" s="3"/>
      <c r="AP1168">
        <v>0</v>
      </c>
      <c r="AR1168" t="s">
        <v>0</v>
      </c>
      <c r="AT1168" s="2" t="s">
        <v>19</v>
      </c>
      <c r="AU1168" s="1">
        <f t="shared" si="147"/>
        <v>0.53491443654365689</v>
      </c>
      <c r="AV1168" s="1">
        <f t="shared" si="148"/>
        <v>0.39856694105700735</v>
      </c>
      <c r="AW1168" s="1">
        <f t="shared" si="149"/>
        <v>0.26221944557035776</v>
      </c>
    </row>
    <row r="1169" spans="1:49" x14ac:dyDescent="0.2">
      <c r="A1169">
        <v>1167</v>
      </c>
      <c r="B1169" t="s">
        <v>7162</v>
      </c>
      <c r="C1169" t="s">
        <v>7161</v>
      </c>
      <c r="F1169" t="s">
        <v>7160</v>
      </c>
      <c r="G1169" t="s">
        <v>15</v>
      </c>
      <c r="H1169" t="s">
        <v>14</v>
      </c>
      <c r="I1169" t="s">
        <v>7159</v>
      </c>
      <c r="J1169">
        <v>60075809</v>
      </c>
      <c r="K1169" t="s">
        <v>7158</v>
      </c>
      <c r="L1169" t="s">
        <v>7157</v>
      </c>
      <c r="M1169" t="s">
        <v>339</v>
      </c>
      <c r="N1169">
        <v>3</v>
      </c>
      <c r="O1169" t="s">
        <v>7156</v>
      </c>
      <c r="P1169" t="s">
        <v>7155</v>
      </c>
      <c r="Q1169" t="s">
        <v>7154</v>
      </c>
      <c r="R1169" s="7">
        <v>36892</v>
      </c>
      <c r="S1169" s="8">
        <f t="shared" si="144"/>
        <v>2001</v>
      </c>
      <c r="T1169" s="8">
        <v>2001</v>
      </c>
      <c r="U1169" s="8">
        <f t="shared" si="145"/>
        <v>21</v>
      </c>
      <c r="V1169" s="7">
        <v>2001</v>
      </c>
      <c r="W1169" t="s">
        <v>6307</v>
      </c>
      <c r="X1169" s="2">
        <v>0.27700000000000002</v>
      </c>
      <c r="Y1169" s="6">
        <f t="shared" si="150"/>
        <v>7.3943567977363131E-3</v>
      </c>
      <c r="AA1169">
        <v>7400551</v>
      </c>
      <c r="AB1169">
        <v>23922</v>
      </c>
      <c r="AD1169" t="s">
        <v>5</v>
      </c>
      <c r="AE1169">
        <v>1</v>
      </c>
      <c r="AF1169" t="s">
        <v>6306</v>
      </c>
      <c r="AH1169" t="s">
        <v>7153</v>
      </c>
      <c r="AI1169" t="s">
        <v>7152</v>
      </c>
      <c r="AK1169" t="s">
        <v>7151</v>
      </c>
      <c r="AL1169">
        <v>20</v>
      </c>
      <c r="AM1169" s="5">
        <f t="shared" si="146"/>
        <v>0.95238095238095233</v>
      </c>
      <c r="AN1169" s="4">
        <f t="shared" si="151"/>
        <v>1.4424550585095833E-3</v>
      </c>
      <c r="AO1169" s="3"/>
      <c r="AP1169">
        <v>0</v>
      </c>
      <c r="AR1169" t="s">
        <v>0</v>
      </c>
      <c r="AT1169" s="2" t="s">
        <v>19</v>
      </c>
      <c r="AU1169" s="1">
        <f t="shared" si="147"/>
        <v>0.56087862759682938</v>
      </c>
      <c r="AV1169" s="1">
        <f t="shared" si="148"/>
        <v>0.44184059281229487</v>
      </c>
      <c r="AW1169" s="1">
        <f t="shared" si="149"/>
        <v>0.3228025580277602</v>
      </c>
    </row>
    <row r="1170" spans="1:49" x14ac:dyDescent="0.2">
      <c r="A1170">
        <v>1168</v>
      </c>
      <c r="B1170" t="s">
        <v>7150</v>
      </c>
      <c r="C1170" t="s">
        <v>7149</v>
      </c>
      <c r="F1170" t="s">
        <v>7148</v>
      </c>
      <c r="G1170" t="s">
        <v>15</v>
      </c>
      <c r="H1170" t="s">
        <v>14</v>
      </c>
      <c r="I1170" t="s">
        <v>6775</v>
      </c>
      <c r="J1170" t="s">
        <v>7147</v>
      </c>
      <c r="K1170" t="s">
        <v>7146</v>
      </c>
      <c r="L1170" t="s">
        <v>7145</v>
      </c>
      <c r="M1170" t="s">
        <v>7144</v>
      </c>
      <c r="N1170">
        <v>3</v>
      </c>
      <c r="O1170" t="s">
        <v>7143</v>
      </c>
      <c r="P1170" t="s">
        <v>7142</v>
      </c>
      <c r="Q1170" t="s">
        <v>7141</v>
      </c>
      <c r="R1170" s="7">
        <v>36892</v>
      </c>
      <c r="S1170" s="8">
        <f t="shared" si="144"/>
        <v>2001</v>
      </c>
      <c r="T1170" s="8">
        <v>2001</v>
      </c>
      <c r="U1170" s="8">
        <f t="shared" si="145"/>
        <v>21</v>
      </c>
      <c r="V1170" s="7">
        <v>2001</v>
      </c>
      <c r="W1170" t="s">
        <v>6307</v>
      </c>
      <c r="X1170" s="2">
        <v>0.27700000000000002</v>
      </c>
      <c r="Y1170" s="6">
        <f t="shared" si="150"/>
        <v>7.3943567977363131E-3</v>
      </c>
      <c r="AA1170">
        <v>7400551</v>
      </c>
      <c r="AB1170">
        <v>23922</v>
      </c>
      <c r="AD1170" t="s">
        <v>5</v>
      </c>
      <c r="AE1170">
        <v>1</v>
      </c>
      <c r="AF1170" t="s">
        <v>6306</v>
      </c>
      <c r="AH1170" t="s">
        <v>7140</v>
      </c>
      <c r="AI1170" t="s">
        <v>7139</v>
      </c>
      <c r="AK1170" t="s">
        <v>7138</v>
      </c>
      <c r="AL1170">
        <v>0</v>
      </c>
      <c r="AM1170" s="5">
        <f t="shared" si="146"/>
        <v>0</v>
      </c>
      <c r="AN1170" s="4">
        <f t="shared" si="151"/>
        <v>0</v>
      </c>
      <c r="AO1170" s="3"/>
      <c r="AP1170">
        <v>0</v>
      </c>
      <c r="AR1170" t="s">
        <v>0</v>
      </c>
      <c r="AT1170" s="2" t="s">
        <v>19</v>
      </c>
      <c r="AU1170" s="1">
        <f t="shared" si="147"/>
        <v>0.51760497584154197</v>
      </c>
      <c r="AV1170" s="1">
        <f t="shared" si="148"/>
        <v>0.36971783988681567</v>
      </c>
      <c r="AW1170" s="1">
        <f t="shared" si="149"/>
        <v>0.2218307039320894</v>
      </c>
    </row>
    <row r="1171" spans="1:49" x14ac:dyDescent="0.2">
      <c r="A1171">
        <v>1169</v>
      </c>
      <c r="B1171" t="s">
        <v>7137</v>
      </c>
      <c r="C1171" t="s">
        <v>7136</v>
      </c>
      <c r="F1171" t="s">
        <v>7135</v>
      </c>
      <c r="G1171" t="s">
        <v>15</v>
      </c>
      <c r="H1171" t="s">
        <v>14</v>
      </c>
      <c r="I1171" t="s">
        <v>7134</v>
      </c>
      <c r="J1171">
        <v>100533283</v>
      </c>
      <c r="K1171" t="s">
        <v>7133</v>
      </c>
      <c r="L1171" t="s">
        <v>7132</v>
      </c>
      <c r="M1171" t="s">
        <v>766</v>
      </c>
      <c r="N1171">
        <v>3</v>
      </c>
      <c r="O1171" t="s">
        <v>7131</v>
      </c>
      <c r="P1171" t="s">
        <v>7130</v>
      </c>
      <c r="Q1171" t="s">
        <v>7129</v>
      </c>
      <c r="R1171" s="7">
        <v>36892</v>
      </c>
      <c r="S1171" s="8">
        <f t="shared" si="144"/>
        <v>2001</v>
      </c>
      <c r="T1171" s="8">
        <v>2001</v>
      </c>
      <c r="U1171" s="8">
        <f t="shared" si="145"/>
        <v>21</v>
      </c>
      <c r="V1171" s="7">
        <v>2001</v>
      </c>
      <c r="W1171" t="s">
        <v>6307</v>
      </c>
      <c r="X1171" s="2">
        <v>0.27700000000000002</v>
      </c>
      <c r="Y1171" s="6">
        <f t="shared" si="150"/>
        <v>7.3943567977363131E-3</v>
      </c>
      <c r="AA1171">
        <v>7400551</v>
      </c>
      <c r="AB1171">
        <v>23922</v>
      </c>
      <c r="AD1171" t="s">
        <v>5</v>
      </c>
      <c r="AE1171">
        <v>2</v>
      </c>
      <c r="AF1171" t="s">
        <v>6306</v>
      </c>
      <c r="AH1171" t="s">
        <v>7128</v>
      </c>
      <c r="AI1171" t="s">
        <v>7127</v>
      </c>
      <c r="AK1171" t="s">
        <v>7126</v>
      </c>
      <c r="AL1171">
        <v>59</v>
      </c>
      <c r="AM1171" s="5">
        <f t="shared" si="146"/>
        <v>2.8095238095238093</v>
      </c>
      <c r="AN1171" s="4">
        <f t="shared" si="151"/>
        <v>4.2552424226032703E-3</v>
      </c>
      <c r="AO1171" s="3"/>
      <c r="AP1171">
        <v>0</v>
      </c>
      <c r="AR1171" t="s">
        <v>0</v>
      </c>
      <c r="AT1171" s="2" t="s">
        <v>19</v>
      </c>
      <c r="AU1171" s="1">
        <f t="shared" si="147"/>
        <v>0.64526224851963998</v>
      </c>
      <c r="AV1171" s="1">
        <f t="shared" si="148"/>
        <v>0.58247996101697919</v>
      </c>
      <c r="AW1171" s="1">
        <f t="shared" si="149"/>
        <v>0.51969767351431828</v>
      </c>
    </row>
    <row r="1172" spans="1:49" x14ac:dyDescent="0.2">
      <c r="A1172">
        <v>1170</v>
      </c>
      <c r="B1172" t="s">
        <v>7125</v>
      </c>
      <c r="C1172" t="s">
        <v>7124</v>
      </c>
      <c r="F1172" t="s">
        <v>7123</v>
      </c>
      <c r="G1172" t="s">
        <v>15</v>
      </c>
      <c r="H1172" t="s">
        <v>14</v>
      </c>
      <c r="I1172" t="s">
        <v>7122</v>
      </c>
      <c r="J1172" t="s">
        <v>7121</v>
      </c>
      <c r="K1172" t="s">
        <v>7120</v>
      </c>
      <c r="L1172" t="s">
        <v>7119</v>
      </c>
      <c r="M1172" t="s">
        <v>279</v>
      </c>
      <c r="N1172">
        <v>6</v>
      </c>
      <c r="O1172" t="s">
        <v>7118</v>
      </c>
      <c r="P1172" t="s">
        <v>7117</v>
      </c>
      <c r="Q1172" t="s">
        <v>7116</v>
      </c>
      <c r="R1172" s="7">
        <v>36892</v>
      </c>
      <c r="S1172" s="8">
        <f t="shared" si="144"/>
        <v>2001</v>
      </c>
      <c r="T1172" s="8">
        <v>2001</v>
      </c>
      <c r="U1172" s="8">
        <f t="shared" si="145"/>
        <v>21</v>
      </c>
      <c r="V1172" s="7">
        <v>2001</v>
      </c>
      <c r="W1172" t="s">
        <v>6307</v>
      </c>
      <c r="X1172" s="2">
        <v>0.27700000000000002</v>
      </c>
      <c r="Y1172" s="6">
        <f t="shared" si="150"/>
        <v>7.3943567977363131E-3</v>
      </c>
      <c r="AA1172">
        <v>7400551</v>
      </c>
      <c r="AB1172">
        <v>23922</v>
      </c>
      <c r="AD1172" t="s">
        <v>5</v>
      </c>
      <c r="AE1172">
        <v>1</v>
      </c>
      <c r="AF1172" t="s">
        <v>6306</v>
      </c>
      <c r="AH1172" t="s">
        <v>7115</v>
      </c>
      <c r="AI1172" t="s">
        <v>7114</v>
      </c>
      <c r="AK1172" t="s">
        <v>7113</v>
      </c>
      <c r="AL1172">
        <v>14</v>
      </c>
      <c r="AM1172" s="5">
        <f t="shared" si="146"/>
        <v>0.66666666666666663</v>
      </c>
      <c r="AN1172" s="4">
        <f t="shared" si="151"/>
        <v>1.0097185409567082E-3</v>
      </c>
      <c r="AO1172" s="3"/>
      <c r="AP1172">
        <v>0</v>
      </c>
      <c r="AR1172" t="s">
        <v>0</v>
      </c>
      <c r="AT1172" s="2" t="s">
        <v>19</v>
      </c>
      <c r="AU1172" s="1">
        <f t="shared" si="147"/>
        <v>0.54789653207024314</v>
      </c>
      <c r="AV1172" s="1">
        <f t="shared" si="148"/>
        <v>0.42020376693465111</v>
      </c>
      <c r="AW1172" s="1">
        <f t="shared" si="149"/>
        <v>0.29251100179905898</v>
      </c>
    </row>
    <row r="1173" spans="1:49" x14ac:dyDescent="0.2">
      <c r="A1173">
        <v>1171</v>
      </c>
      <c r="B1173" t="s">
        <v>7112</v>
      </c>
      <c r="C1173" t="s">
        <v>7111</v>
      </c>
      <c r="F1173" t="s">
        <v>7110</v>
      </c>
      <c r="G1173" t="s">
        <v>15</v>
      </c>
      <c r="H1173" t="s">
        <v>14</v>
      </c>
      <c r="I1173" t="s">
        <v>7109</v>
      </c>
      <c r="J1173">
        <v>60004305</v>
      </c>
      <c r="K1173" t="s">
        <v>7108</v>
      </c>
      <c r="L1173" t="s">
        <v>7107</v>
      </c>
      <c r="M1173" t="s">
        <v>1073</v>
      </c>
      <c r="N1173">
        <v>2</v>
      </c>
      <c r="O1173" t="s">
        <v>7106</v>
      </c>
      <c r="P1173" t="s">
        <v>7105</v>
      </c>
      <c r="Q1173" t="s">
        <v>7104</v>
      </c>
      <c r="R1173" s="7">
        <v>36892</v>
      </c>
      <c r="S1173" s="8">
        <f t="shared" si="144"/>
        <v>2001</v>
      </c>
      <c r="T1173" s="8">
        <v>2001</v>
      </c>
      <c r="U1173" s="8">
        <f t="shared" si="145"/>
        <v>21</v>
      </c>
      <c r="V1173" s="7">
        <v>2001</v>
      </c>
      <c r="W1173" t="s">
        <v>6307</v>
      </c>
      <c r="X1173" s="2">
        <v>0.27700000000000002</v>
      </c>
      <c r="Y1173" s="6">
        <f t="shared" si="150"/>
        <v>7.3943567977363131E-3</v>
      </c>
      <c r="AA1173">
        <v>7400551</v>
      </c>
      <c r="AB1173">
        <v>23922</v>
      </c>
      <c r="AD1173" t="s">
        <v>5</v>
      </c>
      <c r="AE1173">
        <v>2</v>
      </c>
      <c r="AF1173" t="s">
        <v>6306</v>
      </c>
      <c r="AH1173" t="s">
        <v>6611</v>
      </c>
      <c r="AI1173" t="s">
        <v>7103</v>
      </c>
      <c r="AK1173" t="s">
        <v>7102</v>
      </c>
      <c r="AL1173">
        <v>3</v>
      </c>
      <c r="AM1173" s="5">
        <f t="shared" si="146"/>
        <v>0.14285714285714285</v>
      </c>
      <c r="AN1173" s="4">
        <f t="shared" si="151"/>
        <v>2.1636825877643749E-4</v>
      </c>
      <c r="AO1173" s="3"/>
      <c r="AP1173">
        <v>0</v>
      </c>
      <c r="AR1173" t="s">
        <v>0</v>
      </c>
      <c r="AT1173" s="2" t="s">
        <v>19</v>
      </c>
      <c r="AU1173" s="1">
        <f t="shared" si="147"/>
        <v>0.52409602360483509</v>
      </c>
      <c r="AV1173" s="1">
        <f t="shared" si="148"/>
        <v>0.38053625282563752</v>
      </c>
      <c r="AW1173" s="1">
        <f t="shared" si="149"/>
        <v>0.23697648204644003</v>
      </c>
    </row>
    <row r="1174" spans="1:49" x14ac:dyDescent="0.2">
      <c r="A1174">
        <v>1172</v>
      </c>
      <c r="B1174" t="s">
        <v>7101</v>
      </c>
      <c r="C1174" t="s">
        <v>7100</v>
      </c>
      <c r="F1174" t="s">
        <v>7099</v>
      </c>
      <c r="G1174" t="s">
        <v>15</v>
      </c>
      <c r="H1174" t="s">
        <v>14</v>
      </c>
      <c r="I1174" t="s">
        <v>3310</v>
      </c>
      <c r="J1174" t="s">
        <v>7098</v>
      </c>
      <c r="K1174" t="s">
        <v>7097</v>
      </c>
      <c r="L1174" t="s">
        <v>7096</v>
      </c>
      <c r="M1174" t="s">
        <v>4836</v>
      </c>
      <c r="N1174">
        <v>2</v>
      </c>
      <c r="O1174" t="s">
        <v>7095</v>
      </c>
      <c r="P1174" t="s">
        <v>7094</v>
      </c>
      <c r="Q1174" t="s">
        <v>7093</v>
      </c>
      <c r="R1174" s="7">
        <v>36892</v>
      </c>
      <c r="S1174" s="8">
        <f t="shared" si="144"/>
        <v>2001</v>
      </c>
      <c r="T1174" s="8">
        <v>2001</v>
      </c>
      <c r="U1174" s="8">
        <f t="shared" si="145"/>
        <v>21</v>
      </c>
      <c r="V1174" s="7">
        <v>2001</v>
      </c>
      <c r="W1174" t="s">
        <v>6307</v>
      </c>
      <c r="X1174" s="2">
        <v>0.27700000000000002</v>
      </c>
      <c r="Y1174" s="6">
        <f t="shared" si="150"/>
        <v>7.3943567977363131E-3</v>
      </c>
      <c r="AA1174">
        <v>7400551</v>
      </c>
      <c r="AB1174">
        <v>23922</v>
      </c>
      <c r="AD1174" t="s">
        <v>5</v>
      </c>
      <c r="AE1174">
        <v>1</v>
      </c>
      <c r="AF1174" t="s">
        <v>6306</v>
      </c>
      <c r="AG1174">
        <v>57</v>
      </c>
      <c r="AH1174" t="s">
        <v>7092</v>
      </c>
      <c r="AI1174" t="s">
        <v>7091</v>
      </c>
      <c r="AK1174" t="s">
        <v>7090</v>
      </c>
      <c r="AL1174">
        <v>2</v>
      </c>
      <c r="AM1174" s="5">
        <f t="shared" si="146"/>
        <v>9.5238095238095233E-2</v>
      </c>
      <c r="AN1174" s="4">
        <f t="shared" si="151"/>
        <v>1.4424550585095833E-4</v>
      </c>
      <c r="AO1174" s="3"/>
      <c r="AP1174">
        <v>0</v>
      </c>
      <c r="AR1174" t="s">
        <v>0</v>
      </c>
      <c r="AT1174" s="2" t="s">
        <v>19</v>
      </c>
      <c r="AU1174" s="1">
        <f t="shared" si="147"/>
        <v>0.52193234101707064</v>
      </c>
      <c r="AV1174" s="1">
        <f t="shared" si="148"/>
        <v>0.37693011517936359</v>
      </c>
      <c r="AW1174" s="1">
        <f t="shared" si="149"/>
        <v>0.23192788934165648</v>
      </c>
    </row>
    <row r="1175" spans="1:49" x14ac:dyDescent="0.2">
      <c r="A1175">
        <v>1173</v>
      </c>
      <c r="B1175" t="s">
        <v>7089</v>
      </c>
      <c r="C1175" t="s">
        <v>7088</v>
      </c>
      <c r="F1175" t="s">
        <v>7087</v>
      </c>
      <c r="G1175" t="s">
        <v>15</v>
      </c>
      <c r="H1175" t="s">
        <v>14</v>
      </c>
      <c r="I1175" t="s">
        <v>7086</v>
      </c>
      <c r="J1175">
        <v>60021032</v>
      </c>
      <c r="K1175" t="s">
        <v>4920</v>
      </c>
      <c r="L1175" t="s">
        <v>3636</v>
      </c>
      <c r="M1175" t="s">
        <v>10</v>
      </c>
      <c r="N1175">
        <v>2</v>
      </c>
      <c r="O1175" t="s">
        <v>7085</v>
      </c>
      <c r="P1175" t="s">
        <v>7084</v>
      </c>
      <c r="Q1175" t="s">
        <v>7083</v>
      </c>
      <c r="R1175" s="7">
        <v>36892</v>
      </c>
      <c r="S1175" s="8">
        <f t="shared" ref="S1175:S1238" si="152">YEAR(R1175)</f>
        <v>2001</v>
      </c>
      <c r="T1175" s="8">
        <v>2001</v>
      </c>
      <c r="U1175" s="8">
        <f t="shared" ref="U1175:U1238" si="153">2022-T1175</f>
        <v>21</v>
      </c>
      <c r="V1175" s="7">
        <v>2001</v>
      </c>
      <c r="W1175" t="s">
        <v>6307</v>
      </c>
      <c r="X1175" s="2">
        <v>0.27700000000000002</v>
      </c>
      <c r="Y1175" s="6">
        <f t="shared" si="150"/>
        <v>7.3943567977363131E-3</v>
      </c>
      <c r="AA1175">
        <v>7400551</v>
      </c>
      <c r="AB1175">
        <v>23922</v>
      </c>
      <c r="AD1175" t="s">
        <v>5</v>
      </c>
      <c r="AE1175">
        <v>2</v>
      </c>
      <c r="AF1175" t="s">
        <v>6306</v>
      </c>
      <c r="AH1175" t="s">
        <v>7082</v>
      </c>
      <c r="AI1175" t="s">
        <v>7081</v>
      </c>
      <c r="AK1175" t="s">
        <v>7080</v>
      </c>
      <c r="AL1175">
        <v>21</v>
      </c>
      <c r="AM1175" s="5">
        <f t="shared" ref="AM1175:AM1238" si="154">AL1175/U1175</f>
        <v>1</v>
      </c>
      <c r="AN1175" s="4">
        <f t="shared" si="151"/>
        <v>1.5145778114350624E-3</v>
      </c>
      <c r="AO1175" s="3"/>
      <c r="AP1175">
        <v>0</v>
      </c>
      <c r="AR1175" t="s">
        <v>0</v>
      </c>
      <c r="AT1175" s="2" t="s">
        <v>19</v>
      </c>
      <c r="AU1175" s="1">
        <f t="shared" ref="AU1175:AU1238" si="155">(Y1175*0.7+AN1175*0.3)*100</f>
        <v>0.56304231018459383</v>
      </c>
      <c r="AV1175" s="1">
        <f t="shared" ref="AV1175:AV1238" si="156">(Y1175*0.5+AN1175*0.5)*100</f>
        <v>0.44544673045856875</v>
      </c>
      <c r="AW1175" s="1">
        <f t="shared" ref="AW1175:AW1238" si="157">(Y1175*0.3+AN1175*0.7)*100</f>
        <v>0.32785115073254373</v>
      </c>
    </row>
    <row r="1176" spans="1:49" x14ac:dyDescent="0.2">
      <c r="A1176">
        <v>1174</v>
      </c>
      <c r="B1176" t="s">
        <v>7079</v>
      </c>
      <c r="C1176" t="s">
        <v>7078</v>
      </c>
      <c r="F1176" t="s">
        <v>7077</v>
      </c>
      <c r="G1176" t="s">
        <v>15</v>
      </c>
      <c r="H1176" t="s">
        <v>14</v>
      </c>
      <c r="I1176" t="s">
        <v>7076</v>
      </c>
      <c r="J1176">
        <v>60020457</v>
      </c>
      <c r="K1176" t="s">
        <v>7075</v>
      </c>
      <c r="L1176" t="s">
        <v>7074</v>
      </c>
      <c r="M1176" t="s">
        <v>3026</v>
      </c>
      <c r="N1176">
        <v>2</v>
      </c>
      <c r="O1176" t="s">
        <v>7073</v>
      </c>
      <c r="P1176" t="s">
        <v>7072</v>
      </c>
      <c r="Q1176" t="s">
        <v>7071</v>
      </c>
      <c r="R1176" s="7">
        <v>36892</v>
      </c>
      <c r="S1176" s="8">
        <f t="shared" si="152"/>
        <v>2001</v>
      </c>
      <c r="T1176" s="8">
        <v>2001</v>
      </c>
      <c r="U1176" s="8">
        <f t="shared" si="153"/>
        <v>21</v>
      </c>
      <c r="V1176" s="7">
        <v>2001</v>
      </c>
      <c r="W1176" t="s">
        <v>6307</v>
      </c>
      <c r="X1176" s="2">
        <v>0.27700000000000002</v>
      </c>
      <c r="Y1176" s="6">
        <f t="shared" si="150"/>
        <v>7.3943567977363131E-3</v>
      </c>
      <c r="AA1176">
        <v>7400551</v>
      </c>
      <c r="AB1176">
        <v>23922</v>
      </c>
      <c r="AD1176" t="s">
        <v>5</v>
      </c>
      <c r="AE1176">
        <v>1</v>
      </c>
      <c r="AF1176" t="s">
        <v>6306</v>
      </c>
      <c r="AG1176">
        <v>20</v>
      </c>
      <c r="AH1176" t="s">
        <v>7070</v>
      </c>
      <c r="AI1176" t="s">
        <v>7069</v>
      </c>
      <c r="AK1176" t="s">
        <v>7068</v>
      </c>
      <c r="AL1176">
        <v>2</v>
      </c>
      <c r="AM1176" s="5">
        <f t="shared" si="154"/>
        <v>9.5238095238095233E-2</v>
      </c>
      <c r="AN1176" s="4">
        <f t="shared" si="151"/>
        <v>1.4424550585095833E-4</v>
      </c>
      <c r="AO1176" s="3"/>
      <c r="AP1176">
        <v>0</v>
      </c>
      <c r="AR1176" t="s">
        <v>0</v>
      </c>
      <c r="AT1176" s="2" t="s">
        <v>19</v>
      </c>
      <c r="AU1176" s="1">
        <f t="shared" si="155"/>
        <v>0.52193234101707064</v>
      </c>
      <c r="AV1176" s="1">
        <f t="shared" si="156"/>
        <v>0.37693011517936359</v>
      </c>
      <c r="AW1176" s="1">
        <f t="shared" si="157"/>
        <v>0.23192788934165648</v>
      </c>
    </row>
    <row r="1177" spans="1:49" x14ac:dyDescent="0.2">
      <c r="A1177">
        <v>1175</v>
      </c>
      <c r="B1177" t="s">
        <v>7067</v>
      </c>
      <c r="C1177" t="s">
        <v>7066</v>
      </c>
      <c r="F1177" t="s">
        <v>7065</v>
      </c>
      <c r="G1177" t="s">
        <v>15</v>
      </c>
      <c r="H1177" t="s">
        <v>14</v>
      </c>
      <c r="I1177" t="s">
        <v>7064</v>
      </c>
      <c r="J1177" t="s">
        <v>7063</v>
      </c>
      <c r="K1177" t="s">
        <v>7062</v>
      </c>
      <c r="L1177" t="s">
        <v>7061</v>
      </c>
      <c r="M1177" t="s">
        <v>3794</v>
      </c>
      <c r="N1177">
        <v>3</v>
      </c>
      <c r="O1177" t="s">
        <v>7060</v>
      </c>
      <c r="P1177" t="s">
        <v>7059</v>
      </c>
      <c r="Q1177" t="s">
        <v>7058</v>
      </c>
      <c r="R1177" s="7">
        <v>36892</v>
      </c>
      <c r="S1177" s="8">
        <f t="shared" si="152"/>
        <v>2001</v>
      </c>
      <c r="T1177" s="8">
        <v>2001</v>
      </c>
      <c r="U1177" s="8">
        <f t="shared" si="153"/>
        <v>21</v>
      </c>
      <c r="V1177" s="7">
        <v>2001</v>
      </c>
      <c r="W1177" t="s">
        <v>6307</v>
      </c>
      <c r="X1177" s="2">
        <v>0.27700000000000002</v>
      </c>
      <c r="Y1177" s="6">
        <f t="shared" si="150"/>
        <v>7.3943567977363131E-3</v>
      </c>
      <c r="AA1177">
        <v>7400551</v>
      </c>
      <c r="AB1177">
        <v>23922</v>
      </c>
      <c r="AD1177" t="s">
        <v>5</v>
      </c>
      <c r="AE1177">
        <v>4</v>
      </c>
      <c r="AF1177" t="s">
        <v>6359</v>
      </c>
      <c r="AG1177">
        <v>23</v>
      </c>
      <c r="AH1177" t="s">
        <v>7057</v>
      </c>
      <c r="AI1177" t="s">
        <v>7056</v>
      </c>
      <c r="AK1177" t="s">
        <v>7055</v>
      </c>
      <c r="AL1177">
        <v>6</v>
      </c>
      <c r="AM1177" s="5">
        <f t="shared" si="154"/>
        <v>0.2857142857142857</v>
      </c>
      <c r="AN1177" s="4">
        <f t="shared" si="151"/>
        <v>4.3273651755287499E-4</v>
      </c>
      <c r="AO1177" s="3"/>
      <c r="AP1177">
        <v>0</v>
      </c>
      <c r="AR1177" t="s">
        <v>0</v>
      </c>
      <c r="AT1177" s="2" t="s">
        <v>19</v>
      </c>
      <c r="AU1177" s="1">
        <f t="shared" si="155"/>
        <v>0.5305870713681281</v>
      </c>
      <c r="AV1177" s="1">
        <f t="shared" si="156"/>
        <v>0.39135466576445938</v>
      </c>
      <c r="AW1177" s="1">
        <f t="shared" si="157"/>
        <v>0.25212226016079065</v>
      </c>
    </row>
    <row r="1178" spans="1:49" x14ac:dyDescent="0.2">
      <c r="A1178">
        <v>1176</v>
      </c>
      <c r="B1178" t="s">
        <v>7054</v>
      </c>
      <c r="C1178" t="s">
        <v>7053</v>
      </c>
      <c r="F1178" t="s">
        <v>7052</v>
      </c>
      <c r="G1178" t="s">
        <v>15</v>
      </c>
      <c r="H1178" t="s">
        <v>14</v>
      </c>
      <c r="I1178" t="s">
        <v>7051</v>
      </c>
      <c r="J1178" t="s">
        <v>7050</v>
      </c>
      <c r="K1178" t="s">
        <v>7049</v>
      </c>
      <c r="L1178" t="s">
        <v>7048</v>
      </c>
      <c r="M1178" t="s">
        <v>279</v>
      </c>
      <c r="N1178">
        <v>5</v>
      </c>
      <c r="O1178" t="s">
        <v>7047</v>
      </c>
      <c r="P1178" t="s">
        <v>7046</v>
      </c>
      <c r="Q1178" t="s">
        <v>7045</v>
      </c>
      <c r="R1178" s="7">
        <v>36892</v>
      </c>
      <c r="S1178" s="8">
        <f t="shared" si="152"/>
        <v>2001</v>
      </c>
      <c r="T1178" s="8">
        <v>2001</v>
      </c>
      <c r="U1178" s="8">
        <f t="shared" si="153"/>
        <v>21</v>
      </c>
      <c r="V1178" s="7">
        <v>2001</v>
      </c>
      <c r="W1178" t="s">
        <v>6307</v>
      </c>
      <c r="X1178" s="2">
        <v>0.27700000000000002</v>
      </c>
      <c r="Y1178" s="6">
        <f t="shared" si="150"/>
        <v>7.3943567977363131E-3</v>
      </c>
      <c r="AA1178">
        <v>7400551</v>
      </c>
      <c r="AB1178">
        <v>23922</v>
      </c>
      <c r="AD1178" t="s">
        <v>5</v>
      </c>
      <c r="AE1178">
        <v>3</v>
      </c>
      <c r="AF1178" t="s">
        <v>6359</v>
      </c>
      <c r="AG1178">
        <v>61</v>
      </c>
      <c r="AH1178" t="s">
        <v>7044</v>
      </c>
      <c r="AI1178" t="s">
        <v>7043</v>
      </c>
      <c r="AK1178" t="s">
        <v>7042</v>
      </c>
      <c r="AL1178">
        <v>8</v>
      </c>
      <c r="AM1178" s="5">
        <f t="shared" si="154"/>
        <v>0.38095238095238093</v>
      </c>
      <c r="AN1178" s="4">
        <f t="shared" si="151"/>
        <v>5.7698202340383331E-4</v>
      </c>
      <c r="AO1178" s="3"/>
      <c r="AP1178">
        <v>0</v>
      </c>
      <c r="AR1178" t="s">
        <v>0</v>
      </c>
      <c r="AT1178" s="2" t="s">
        <v>19</v>
      </c>
      <c r="AU1178" s="1">
        <f t="shared" si="155"/>
        <v>0.53491443654365689</v>
      </c>
      <c r="AV1178" s="1">
        <f t="shared" si="156"/>
        <v>0.39856694105700735</v>
      </c>
      <c r="AW1178" s="1">
        <f t="shared" si="157"/>
        <v>0.26221944557035776</v>
      </c>
    </row>
    <row r="1179" spans="1:49" x14ac:dyDescent="0.2">
      <c r="A1179">
        <v>1177</v>
      </c>
      <c r="B1179" t="s">
        <v>7041</v>
      </c>
      <c r="C1179" t="s">
        <v>7040</v>
      </c>
      <c r="F1179" t="s">
        <v>7039</v>
      </c>
      <c r="G1179" t="s">
        <v>15</v>
      </c>
      <c r="H1179" t="s">
        <v>14</v>
      </c>
      <c r="I1179" t="s">
        <v>5903</v>
      </c>
      <c r="J1179" t="s">
        <v>6471</v>
      </c>
      <c r="K1179" t="s">
        <v>6470</v>
      </c>
      <c r="L1179" t="s">
        <v>6469</v>
      </c>
      <c r="M1179" t="s">
        <v>6468</v>
      </c>
      <c r="N1179">
        <v>3</v>
      </c>
      <c r="O1179" t="s">
        <v>7038</v>
      </c>
      <c r="P1179" t="s">
        <v>7037</v>
      </c>
      <c r="Q1179" t="s">
        <v>7036</v>
      </c>
      <c r="R1179" s="7">
        <v>36892</v>
      </c>
      <c r="S1179" s="8">
        <f t="shared" si="152"/>
        <v>2001</v>
      </c>
      <c r="T1179" s="8">
        <v>2001</v>
      </c>
      <c r="U1179" s="8">
        <f t="shared" si="153"/>
        <v>21</v>
      </c>
      <c r="V1179" s="7">
        <v>2001</v>
      </c>
      <c r="W1179" t="s">
        <v>6307</v>
      </c>
      <c r="X1179" s="2">
        <v>0.27700000000000002</v>
      </c>
      <c r="Y1179" s="6">
        <f t="shared" si="150"/>
        <v>7.3943567977363131E-3</v>
      </c>
      <c r="AA1179">
        <v>7400551</v>
      </c>
      <c r="AB1179">
        <v>23922</v>
      </c>
      <c r="AD1179" t="s">
        <v>5</v>
      </c>
      <c r="AE1179">
        <v>3</v>
      </c>
      <c r="AF1179" t="s">
        <v>6359</v>
      </c>
      <c r="AG1179">
        <v>82</v>
      </c>
      <c r="AH1179" t="s">
        <v>7035</v>
      </c>
      <c r="AI1179" t="s">
        <v>7034</v>
      </c>
      <c r="AK1179" t="s">
        <v>7033</v>
      </c>
      <c r="AL1179">
        <v>1</v>
      </c>
      <c r="AM1179" s="5">
        <f t="shared" si="154"/>
        <v>4.7619047619047616E-2</v>
      </c>
      <c r="AN1179" s="4">
        <f t="shared" si="151"/>
        <v>7.2122752925479164E-5</v>
      </c>
      <c r="AO1179" s="3"/>
      <c r="AP1179">
        <v>0</v>
      </c>
      <c r="AR1179" t="s">
        <v>0</v>
      </c>
      <c r="AT1179" s="2" t="s">
        <v>19</v>
      </c>
      <c r="AU1179" s="1">
        <f t="shared" si="155"/>
        <v>0.51976865842930631</v>
      </c>
      <c r="AV1179" s="1">
        <f t="shared" si="156"/>
        <v>0.3733239775330896</v>
      </c>
      <c r="AW1179" s="1">
        <f t="shared" si="157"/>
        <v>0.22687929663687292</v>
      </c>
    </row>
    <row r="1180" spans="1:49" x14ac:dyDescent="0.2">
      <c r="A1180">
        <v>1178</v>
      </c>
      <c r="B1180" t="s">
        <v>7032</v>
      </c>
      <c r="C1180" t="s">
        <v>7031</v>
      </c>
      <c r="F1180" t="s">
        <v>7030</v>
      </c>
      <c r="G1180" t="s">
        <v>15</v>
      </c>
      <c r="H1180" t="s">
        <v>14</v>
      </c>
      <c r="I1180" t="s">
        <v>7029</v>
      </c>
      <c r="J1180">
        <v>60025278</v>
      </c>
      <c r="K1180" t="s">
        <v>2690</v>
      </c>
      <c r="L1180" t="s">
        <v>470</v>
      </c>
      <c r="M1180" t="s">
        <v>469</v>
      </c>
      <c r="N1180">
        <v>2</v>
      </c>
      <c r="O1180" t="s">
        <v>7028</v>
      </c>
      <c r="P1180" t="s">
        <v>7027</v>
      </c>
      <c r="Q1180" t="s">
        <v>7026</v>
      </c>
      <c r="R1180" s="7">
        <v>36892</v>
      </c>
      <c r="S1180" s="8">
        <f t="shared" si="152"/>
        <v>2001</v>
      </c>
      <c r="T1180" s="8">
        <v>2001</v>
      </c>
      <c r="U1180" s="8">
        <f t="shared" si="153"/>
        <v>21</v>
      </c>
      <c r="V1180" s="7">
        <v>2001</v>
      </c>
      <c r="W1180" t="s">
        <v>6307</v>
      </c>
      <c r="X1180" s="2">
        <v>0.27700000000000002</v>
      </c>
      <c r="Y1180" s="6">
        <f t="shared" si="150"/>
        <v>7.3943567977363131E-3</v>
      </c>
      <c r="AA1180">
        <v>7400551</v>
      </c>
      <c r="AB1180">
        <v>23922</v>
      </c>
      <c r="AD1180" t="s">
        <v>5</v>
      </c>
      <c r="AE1180">
        <v>2</v>
      </c>
      <c r="AF1180" t="s">
        <v>6359</v>
      </c>
      <c r="AG1180">
        <v>133</v>
      </c>
      <c r="AH1180" t="s">
        <v>7025</v>
      </c>
      <c r="AI1180" t="s">
        <v>7024</v>
      </c>
      <c r="AK1180" t="s">
        <v>7023</v>
      </c>
      <c r="AL1180">
        <v>4</v>
      </c>
      <c r="AM1180" s="5">
        <f t="shared" si="154"/>
        <v>0.19047619047619047</v>
      </c>
      <c r="AN1180" s="4">
        <f t="shared" si="151"/>
        <v>2.8849101170191666E-4</v>
      </c>
      <c r="AO1180" s="3"/>
      <c r="AP1180">
        <v>0</v>
      </c>
      <c r="AR1180" t="s">
        <v>0</v>
      </c>
      <c r="AT1180" s="2" t="s">
        <v>19</v>
      </c>
      <c r="AU1180" s="1">
        <f t="shared" si="155"/>
        <v>0.52625970619259943</v>
      </c>
      <c r="AV1180" s="1">
        <f t="shared" si="156"/>
        <v>0.38414239047191145</v>
      </c>
      <c r="AW1180" s="1">
        <f t="shared" si="157"/>
        <v>0.24202507475122353</v>
      </c>
    </row>
    <row r="1181" spans="1:49" x14ac:dyDescent="0.2">
      <c r="A1181">
        <v>1179</v>
      </c>
      <c r="B1181" t="s">
        <v>7022</v>
      </c>
      <c r="C1181" t="s">
        <v>7021</v>
      </c>
      <c r="F1181" t="s">
        <v>7020</v>
      </c>
      <c r="G1181" t="s">
        <v>15</v>
      </c>
      <c r="H1181" t="s">
        <v>14</v>
      </c>
      <c r="I1181" t="s">
        <v>5034</v>
      </c>
      <c r="J1181" t="s">
        <v>7019</v>
      </c>
      <c r="K1181" t="s">
        <v>7018</v>
      </c>
      <c r="L1181" t="s">
        <v>7017</v>
      </c>
      <c r="M1181" t="s">
        <v>7016</v>
      </c>
      <c r="N1181">
        <v>5</v>
      </c>
      <c r="O1181" t="s">
        <v>7015</v>
      </c>
      <c r="P1181" t="s">
        <v>7014</v>
      </c>
      <c r="Q1181" t="s">
        <v>7013</v>
      </c>
      <c r="R1181" s="7">
        <v>36892</v>
      </c>
      <c r="S1181" s="8">
        <f t="shared" si="152"/>
        <v>2001</v>
      </c>
      <c r="T1181" s="8">
        <v>2001</v>
      </c>
      <c r="U1181" s="8">
        <f t="shared" si="153"/>
        <v>21</v>
      </c>
      <c r="V1181" s="7">
        <v>2001</v>
      </c>
      <c r="W1181" t="s">
        <v>6307</v>
      </c>
      <c r="X1181" s="2">
        <v>0.27700000000000002</v>
      </c>
      <c r="Y1181" s="6">
        <f t="shared" si="150"/>
        <v>7.3943567977363131E-3</v>
      </c>
      <c r="AA1181">
        <v>7400551</v>
      </c>
      <c r="AB1181">
        <v>23922</v>
      </c>
      <c r="AD1181" t="s">
        <v>5</v>
      </c>
      <c r="AE1181">
        <v>1</v>
      </c>
      <c r="AF1181" t="s">
        <v>6359</v>
      </c>
      <c r="AH1181" t="s">
        <v>7012</v>
      </c>
      <c r="AI1181" t="s">
        <v>7011</v>
      </c>
      <c r="AK1181" t="s">
        <v>7010</v>
      </c>
      <c r="AL1181">
        <v>1</v>
      </c>
      <c r="AM1181" s="5">
        <f t="shared" si="154"/>
        <v>4.7619047619047616E-2</v>
      </c>
      <c r="AN1181" s="4">
        <f t="shared" si="151"/>
        <v>7.2122752925479164E-5</v>
      </c>
      <c r="AO1181" s="3"/>
      <c r="AP1181">
        <v>0</v>
      </c>
      <c r="AR1181" t="s">
        <v>0</v>
      </c>
      <c r="AT1181" s="2" t="s">
        <v>19</v>
      </c>
      <c r="AU1181" s="1">
        <f t="shared" si="155"/>
        <v>0.51976865842930631</v>
      </c>
      <c r="AV1181" s="1">
        <f t="shared" si="156"/>
        <v>0.3733239775330896</v>
      </c>
      <c r="AW1181" s="1">
        <f t="shared" si="157"/>
        <v>0.22687929663687292</v>
      </c>
    </row>
    <row r="1182" spans="1:49" x14ac:dyDescent="0.2">
      <c r="A1182">
        <v>1180</v>
      </c>
      <c r="B1182" t="s">
        <v>7009</v>
      </c>
      <c r="C1182" t="s">
        <v>7008</v>
      </c>
      <c r="F1182" t="s">
        <v>7007</v>
      </c>
      <c r="G1182" t="s">
        <v>15</v>
      </c>
      <c r="H1182" t="s">
        <v>14</v>
      </c>
      <c r="I1182" t="s">
        <v>7006</v>
      </c>
      <c r="J1182" t="s">
        <v>6328</v>
      </c>
      <c r="K1182" t="s">
        <v>6327</v>
      </c>
      <c r="L1182" t="s">
        <v>6326</v>
      </c>
      <c r="M1182" t="s">
        <v>6325</v>
      </c>
      <c r="N1182">
        <v>4</v>
      </c>
      <c r="O1182" t="s">
        <v>7005</v>
      </c>
      <c r="P1182" t="s">
        <v>7004</v>
      </c>
      <c r="Q1182" t="s">
        <v>7003</v>
      </c>
      <c r="R1182" s="7">
        <v>36892</v>
      </c>
      <c r="S1182" s="8">
        <f t="shared" si="152"/>
        <v>2001</v>
      </c>
      <c r="T1182" s="8">
        <v>2001</v>
      </c>
      <c r="U1182" s="8">
        <f t="shared" si="153"/>
        <v>21</v>
      </c>
      <c r="V1182" s="7">
        <v>2001</v>
      </c>
      <c r="W1182" t="s">
        <v>6307</v>
      </c>
      <c r="X1182" s="2">
        <v>0.27700000000000002</v>
      </c>
      <c r="Y1182" s="6">
        <f t="shared" si="150"/>
        <v>7.3943567977363131E-3</v>
      </c>
      <c r="AA1182">
        <v>7400551</v>
      </c>
      <c r="AB1182">
        <v>23922</v>
      </c>
      <c r="AD1182" t="s">
        <v>5</v>
      </c>
      <c r="AE1182">
        <v>1</v>
      </c>
      <c r="AF1182" t="s">
        <v>6359</v>
      </c>
      <c r="AH1182" t="s">
        <v>7002</v>
      </c>
      <c r="AI1182" t="s">
        <v>7001</v>
      </c>
      <c r="AK1182" t="s">
        <v>7000</v>
      </c>
      <c r="AL1182">
        <v>8</v>
      </c>
      <c r="AM1182" s="5">
        <f t="shared" si="154"/>
        <v>0.38095238095238093</v>
      </c>
      <c r="AN1182" s="4">
        <f t="shared" si="151"/>
        <v>5.7698202340383331E-4</v>
      </c>
      <c r="AO1182" s="3"/>
      <c r="AP1182">
        <v>0</v>
      </c>
      <c r="AR1182" t="s">
        <v>0</v>
      </c>
      <c r="AT1182" s="2" t="s">
        <v>19</v>
      </c>
      <c r="AU1182" s="1">
        <f t="shared" si="155"/>
        <v>0.53491443654365689</v>
      </c>
      <c r="AV1182" s="1">
        <f t="shared" si="156"/>
        <v>0.39856694105700735</v>
      </c>
      <c r="AW1182" s="1">
        <f t="shared" si="157"/>
        <v>0.26221944557035776</v>
      </c>
    </row>
    <row r="1183" spans="1:49" x14ac:dyDescent="0.2">
      <c r="A1183">
        <v>1181</v>
      </c>
      <c r="B1183" t="s">
        <v>6999</v>
      </c>
      <c r="C1183" t="s">
        <v>6998</v>
      </c>
      <c r="F1183" t="s">
        <v>6997</v>
      </c>
      <c r="G1183" t="s">
        <v>15</v>
      </c>
      <c r="H1183" t="s">
        <v>14</v>
      </c>
      <c r="I1183" t="s">
        <v>6974</v>
      </c>
      <c r="J1183" t="s">
        <v>6996</v>
      </c>
      <c r="K1183" t="s">
        <v>6995</v>
      </c>
      <c r="L1183" t="s">
        <v>6994</v>
      </c>
      <c r="M1183" t="s">
        <v>6993</v>
      </c>
      <c r="N1183">
        <v>4</v>
      </c>
      <c r="O1183" t="s">
        <v>6992</v>
      </c>
      <c r="P1183" t="s">
        <v>6991</v>
      </c>
      <c r="Q1183" t="s">
        <v>6990</v>
      </c>
      <c r="R1183" s="7">
        <v>36892</v>
      </c>
      <c r="S1183" s="8">
        <f t="shared" si="152"/>
        <v>2001</v>
      </c>
      <c r="T1183" s="8">
        <v>2001</v>
      </c>
      <c r="U1183" s="8">
        <f t="shared" si="153"/>
        <v>21</v>
      </c>
      <c r="V1183" s="7">
        <v>2001</v>
      </c>
      <c r="W1183" t="s">
        <v>6307</v>
      </c>
      <c r="X1183" s="2">
        <v>0.27700000000000002</v>
      </c>
      <c r="Y1183" s="6">
        <f t="shared" si="150"/>
        <v>7.3943567977363131E-3</v>
      </c>
      <c r="AA1183">
        <v>7400551</v>
      </c>
      <c r="AB1183">
        <v>23922</v>
      </c>
      <c r="AD1183" t="s">
        <v>5</v>
      </c>
      <c r="AE1183">
        <v>1</v>
      </c>
      <c r="AF1183" t="s">
        <v>6359</v>
      </c>
      <c r="AH1183" t="s">
        <v>1639</v>
      </c>
      <c r="AI1183" t="s">
        <v>6989</v>
      </c>
      <c r="AK1183" t="s">
        <v>6988</v>
      </c>
      <c r="AL1183">
        <v>3</v>
      </c>
      <c r="AM1183" s="5">
        <f t="shared" si="154"/>
        <v>0.14285714285714285</v>
      </c>
      <c r="AN1183" s="4">
        <f t="shared" si="151"/>
        <v>2.1636825877643749E-4</v>
      </c>
      <c r="AO1183" s="3"/>
      <c r="AP1183">
        <v>0</v>
      </c>
      <c r="AR1183" t="s">
        <v>0</v>
      </c>
      <c r="AT1183" s="2" t="s">
        <v>19</v>
      </c>
      <c r="AU1183" s="1">
        <f t="shared" si="155"/>
        <v>0.52409602360483509</v>
      </c>
      <c r="AV1183" s="1">
        <f t="shared" si="156"/>
        <v>0.38053625282563752</v>
      </c>
      <c r="AW1183" s="1">
        <f t="shared" si="157"/>
        <v>0.23697648204644003</v>
      </c>
    </row>
    <row r="1184" spans="1:49" x14ac:dyDescent="0.2">
      <c r="A1184">
        <v>1182</v>
      </c>
      <c r="B1184" t="s">
        <v>6987</v>
      </c>
      <c r="C1184" t="s">
        <v>6986</v>
      </c>
      <c r="F1184" t="s">
        <v>6985</v>
      </c>
      <c r="G1184" t="s">
        <v>15</v>
      </c>
      <c r="H1184" t="s">
        <v>14</v>
      </c>
      <c r="I1184" t="s">
        <v>6984</v>
      </c>
      <c r="J1184">
        <v>60001439</v>
      </c>
      <c r="K1184" t="s">
        <v>129</v>
      </c>
      <c r="L1184" t="s">
        <v>128</v>
      </c>
      <c r="M1184" t="s">
        <v>10</v>
      </c>
      <c r="N1184">
        <v>7</v>
      </c>
      <c r="O1184" t="s">
        <v>6983</v>
      </c>
      <c r="P1184" t="s">
        <v>6982</v>
      </c>
      <c r="Q1184" t="s">
        <v>6981</v>
      </c>
      <c r="R1184" s="7">
        <v>36892</v>
      </c>
      <c r="S1184" s="8">
        <f t="shared" si="152"/>
        <v>2001</v>
      </c>
      <c r="T1184" s="8">
        <v>2001</v>
      </c>
      <c r="U1184" s="8">
        <f t="shared" si="153"/>
        <v>21</v>
      </c>
      <c r="V1184" s="7">
        <v>2001</v>
      </c>
      <c r="W1184" t="s">
        <v>6307</v>
      </c>
      <c r="X1184" s="2">
        <v>0.27700000000000002</v>
      </c>
      <c r="Y1184" s="6">
        <f t="shared" si="150"/>
        <v>7.3943567977363131E-3</v>
      </c>
      <c r="AA1184">
        <v>7400551</v>
      </c>
      <c r="AB1184">
        <v>23922</v>
      </c>
      <c r="AD1184" t="s">
        <v>5</v>
      </c>
      <c r="AE1184">
        <v>4</v>
      </c>
      <c r="AF1184" t="s">
        <v>6359</v>
      </c>
      <c r="AG1184">
        <v>137</v>
      </c>
      <c r="AH1184" t="s">
        <v>6980</v>
      </c>
      <c r="AI1184" t="s">
        <v>6979</v>
      </c>
      <c r="AK1184" t="s">
        <v>6978</v>
      </c>
      <c r="AL1184">
        <v>1</v>
      </c>
      <c r="AM1184" s="5">
        <f t="shared" si="154"/>
        <v>4.7619047619047616E-2</v>
      </c>
      <c r="AN1184" s="4">
        <f t="shared" si="151"/>
        <v>7.2122752925479164E-5</v>
      </c>
      <c r="AO1184" s="3"/>
      <c r="AP1184">
        <v>0</v>
      </c>
      <c r="AR1184" t="s">
        <v>0</v>
      </c>
      <c r="AT1184" s="2" t="s">
        <v>19</v>
      </c>
      <c r="AU1184" s="1">
        <f t="shared" si="155"/>
        <v>0.51976865842930631</v>
      </c>
      <c r="AV1184" s="1">
        <f t="shared" si="156"/>
        <v>0.3733239775330896</v>
      </c>
      <c r="AW1184" s="1">
        <f t="shared" si="157"/>
        <v>0.22687929663687292</v>
      </c>
    </row>
    <row r="1185" spans="1:49" x14ac:dyDescent="0.2">
      <c r="A1185">
        <v>1183</v>
      </c>
      <c r="B1185" t="s">
        <v>6977</v>
      </c>
      <c r="C1185" t="s">
        <v>6976</v>
      </c>
      <c r="F1185" t="s">
        <v>6975</v>
      </c>
      <c r="G1185" t="s">
        <v>15</v>
      </c>
      <c r="H1185" t="s">
        <v>14</v>
      </c>
      <c r="I1185" t="s">
        <v>6974</v>
      </c>
      <c r="J1185" t="s">
        <v>6973</v>
      </c>
      <c r="K1185" t="s">
        <v>6972</v>
      </c>
      <c r="L1185" t="s">
        <v>6971</v>
      </c>
      <c r="M1185" t="s">
        <v>6970</v>
      </c>
      <c r="N1185">
        <v>3</v>
      </c>
      <c r="O1185" t="s">
        <v>6969</v>
      </c>
      <c r="P1185" t="s">
        <v>6968</v>
      </c>
      <c r="Q1185" t="s">
        <v>6967</v>
      </c>
      <c r="R1185" s="7">
        <v>36892</v>
      </c>
      <c r="S1185" s="8">
        <f t="shared" si="152"/>
        <v>2001</v>
      </c>
      <c r="T1185" s="8">
        <v>2001</v>
      </c>
      <c r="U1185" s="8">
        <f t="shared" si="153"/>
        <v>21</v>
      </c>
      <c r="V1185" s="7">
        <v>2001</v>
      </c>
      <c r="W1185" t="s">
        <v>6307</v>
      </c>
      <c r="X1185" s="2">
        <v>0.27700000000000002</v>
      </c>
      <c r="Y1185" s="6">
        <f t="shared" si="150"/>
        <v>7.3943567977363131E-3</v>
      </c>
      <c r="AA1185">
        <v>7400551</v>
      </c>
      <c r="AB1185">
        <v>23922</v>
      </c>
      <c r="AD1185" t="s">
        <v>5</v>
      </c>
      <c r="AE1185">
        <v>1</v>
      </c>
      <c r="AF1185" t="s">
        <v>6359</v>
      </c>
      <c r="AH1185" t="s">
        <v>6966</v>
      </c>
      <c r="AI1185" t="s">
        <v>6965</v>
      </c>
      <c r="AK1185" t="s">
        <v>6964</v>
      </c>
      <c r="AL1185">
        <v>4</v>
      </c>
      <c r="AM1185" s="5">
        <f t="shared" si="154"/>
        <v>0.19047619047619047</v>
      </c>
      <c r="AN1185" s="4">
        <f t="shared" si="151"/>
        <v>2.8849101170191666E-4</v>
      </c>
      <c r="AO1185" s="3"/>
      <c r="AP1185">
        <v>0</v>
      </c>
      <c r="AR1185" t="s">
        <v>0</v>
      </c>
      <c r="AT1185" s="2" t="s">
        <v>19</v>
      </c>
      <c r="AU1185" s="1">
        <f t="shared" si="155"/>
        <v>0.52625970619259943</v>
      </c>
      <c r="AV1185" s="1">
        <f t="shared" si="156"/>
        <v>0.38414239047191145</v>
      </c>
      <c r="AW1185" s="1">
        <f t="shared" si="157"/>
        <v>0.24202507475122353</v>
      </c>
    </row>
    <row r="1186" spans="1:49" x14ac:dyDescent="0.2">
      <c r="A1186">
        <v>1184</v>
      </c>
      <c r="B1186" t="s">
        <v>6963</v>
      </c>
      <c r="C1186" t="s">
        <v>6962</v>
      </c>
      <c r="F1186" t="s">
        <v>6961</v>
      </c>
      <c r="G1186" t="s">
        <v>15</v>
      </c>
      <c r="H1186" t="s">
        <v>14</v>
      </c>
      <c r="I1186" t="s">
        <v>6960</v>
      </c>
      <c r="J1186" t="s">
        <v>6959</v>
      </c>
      <c r="K1186" t="s">
        <v>6958</v>
      </c>
      <c r="L1186" t="s">
        <v>6957</v>
      </c>
      <c r="M1186" t="s">
        <v>6956</v>
      </c>
      <c r="N1186">
        <v>3</v>
      </c>
      <c r="O1186" t="s">
        <v>6955</v>
      </c>
      <c r="P1186" t="s">
        <v>6954</v>
      </c>
      <c r="Q1186" t="s">
        <v>6953</v>
      </c>
      <c r="R1186" s="7">
        <v>36892</v>
      </c>
      <c r="S1186" s="8">
        <f t="shared" si="152"/>
        <v>2001</v>
      </c>
      <c r="T1186" s="8">
        <v>2001</v>
      </c>
      <c r="U1186" s="8">
        <f t="shared" si="153"/>
        <v>21</v>
      </c>
      <c r="V1186" s="7">
        <v>2001</v>
      </c>
      <c r="W1186" t="s">
        <v>6307</v>
      </c>
      <c r="X1186" s="2">
        <v>0.27700000000000002</v>
      </c>
      <c r="Y1186" s="6">
        <f t="shared" si="150"/>
        <v>7.3943567977363131E-3</v>
      </c>
      <c r="AA1186">
        <v>7400551</v>
      </c>
      <c r="AB1186">
        <v>23922</v>
      </c>
      <c r="AD1186" t="s">
        <v>5</v>
      </c>
      <c r="AE1186">
        <v>4</v>
      </c>
      <c r="AF1186" t="s">
        <v>6359</v>
      </c>
      <c r="AG1186">
        <v>27</v>
      </c>
      <c r="AH1186" t="s">
        <v>6952</v>
      </c>
      <c r="AI1186" t="s">
        <v>6951</v>
      </c>
      <c r="AK1186" t="s">
        <v>6950</v>
      </c>
      <c r="AL1186">
        <v>1</v>
      </c>
      <c r="AM1186" s="5">
        <f t="shared" si="154"/>
        <v>4.7619047619047616E-2</v>
      </c>
      <c r="AN1186" s="4">
        <f t="shared" si="151"/>
        <v>7.2122752925479164E-5</v>
      </c>
      <c r="AO1186" s="3"/>
      <c r="AP1186">
        <v>0</v>
      </c>
      <c r="AR1186" t="s">
        <v>0</v>
      </c>
      <c r="AT1186" s="2" t="s">
        <v>19</v>
      </c>
      <c r="AU1186" s="1">
        <f t="shared" si="155"/>
        <v>0.51976865842930631</v>
      </c>
      <c r="AV1186" s="1">
        <f t="shared" si="156"/>
        <v>0.3733239775330896</v>
      </c>
      <c r="AW1186" s="1">
        <f t="shared" si="157"/>
        <v>0.22687929663687292</v>
      </c>
    </row>
    <row r="1187" spans="1:49" x14ac:dyDescent="0.2">
      <c r="A1187">
        <v>1185</v>
      </c>
      <c r="B1187" t="s">
        <v>6949</v>
      </c>
      <c r="C1187" t="s">
        <v>6948</v>
      </c>
      <c r="F1187" t="s">
        <v>6947</v>
      </c>
      <c r="G1187" t="s">
        <v>15</v>
      </c>
      <c r="H1187" t="s">
        <v>14</v>
      </c>
      <c r="I1187" t="s">
        <v>6946</v>
      </c>
      <c r="J1187" t="s">
        <v>6945</v>
      </c>
      <c r="K1187" t="s">
        <v>6944</v>
      </c>
      <c r="L1187" t="s">
        <v>6943</v>
      </c>
      <c r="M1187" t="s">
        <v>263</v>
      </c>
      <c r="N1187">
        <v>2</v>
      </c>
      <c r="O1187" t="s">
        <v>6942</v>
      </c>
      <c r="P1187" t="s">
        <v>6941</v>
      </c>
      <c r="Q1187" t="s">
        <v>6940</v>
      </c>
      <c r="R1187" s="7">
        <v>36892</v>
      </c>
      <c r="S1187" s="8">
        <f t="shared" si="152"/>
        <v>2001</v>
      </c>
      <c r="T1187" s="8">
        <v>2001</v>
      </c>
      <c r="U1187" s="8">
        <f t="shared" si="153"/>
        <v>21</v>
      </c>
      <c r="V1187" s="7">
        <v>2001</v>
      </c>
      <c r="W1187" t="s">
        <v>6307</v>
      </c>
      <c r="X1187" s="2">
        <v>0.27700000000000002</v>
      </c>
      <c r="Y1187" s="6">
        <f t="shared" si="150"/>
        <v>7.3943567977363131E-3</v>
      </c>
      <c r="AA1187">
        <v>7400551</v>
      </c>
      <c r="AB1187">
        <v>23922</v>
      </c>
      <c r="AD1187" t="s">
        <v>5</v>
      </c>
      <c r="AE1187">
        <v>3</v>
      </c>
      <c r="AF1187" t="s">
        <v>6306</v>
      </c>
      <c r="AH1187" t="s">
        <v>6939</v>
      </c>
      <c r="AI1187" t="s">
        <v>6938</v>
      </c>
      <c r="AK1187" t="s">
        <v>6937</v>
      </c>
      <c r="AL1187">
        <v>0</v>
      </c>
      <c r="AM1187" s="5">
        <f t="shared" si="154"/>
        <v>0</v>
      </c>
      <c r="AN1187" s="4">
        <f t="shared" si="151"/>
        <v>0</v>
      </c>
      <c r="AO1187" s="3"/>
      <c r="AP1187">
        <v>0</v>
      </c>
      <c r="AR1187" t="s">
        <v>0</v>
      </c>
      <c r="AT1187" s="2" t="s">
        <v>19</v>
      </c>
      <c r="AU1187" s="1">
        <f t="shared" si="155"/>
        <v>0.51760497584154197</v>
      </c>
      <c r="AV1187" s="1">
        <f t="shared" si="156"/>
        <v>0.36971783988681567</v>
      </c>
      <c r="AW1187" s="1">
        <f t="shared" si="157"/>
        <v>0.2218307039320894</v>
      </c>
    </row>
    <row r="1188" spans="1:49" x14ac:dyDescent="0.2">
      <c r="A1188">
        <v>1186</v>
      </c>
      <c r="B1188" t="s">
        <v>6936</v>
      </c>
      <c r="C1188" t="s">
        <v>6935</v>
      </c>
      <c r="F1188" t="s">
        <v>6934</v>
      </c>
      <c r="G1188" t="s">
        <v>15</v>
      </c>
      <c r="H1188" t="s">
        <v>14</v>
      </c>
      <c r="I1188" t="s">
        <v>6933</v>
      </c>
      <c r="J1188">
        <v>60012708</v>
      </c>
      <c r="K1188" t="s">
        <v>6932</v>
      </c>
      <c r="L1188" t="s">
        <v>6931</v>
      </c>
      <c r="M1188" t="s">
        <v>10</v>
      </c>
      <c r="N1188">
        <v>2</v>
      </c>
      <c r="O1188" t="s">
        <v>6930</v>
      </c>
      <c r="P1188" t="s">
        <v>6929</v>
      </c>
      <c r="Q1188" t="s">
        <v>6928</v>
      </c>
      <c r="R1188" s="7">
        <v>36892</v>
      </c>
      <c r="S1188" s="8">
        <f t="shared" si="152"/>
        <v>2001</v>
      </c>
      <c r="T1188" s="8">
        <v>2001</v>
      </c>
      <c r="U1188" s="8">
        <f t="shared" si="153"/>
        <v>21</v>
      </c>
      <c r="V1188" s="7">
        <v>2001</v>
      </c>
      <c r="W1188" t="s">
        <v>6307</v>
      </c>
      <c r="X1188" s="2">
        <v>0.27700000000000002</v>
      </c>
      <c r="Y1188" s="6">
        <f t="shared" si="150"/>
        <v>7.3943567977363131E-3</v>
      </c>
      <c r="AA1188">
        <v>7400551</v>
      </c>
      <c r="AB1188">
        <v>23922</v>
      </c>
      <c r="AD1188" t="s">
        <v>5</v>
      </c>
      <c r="AE1188">
        <v>2</v>
      </c>
      <c r="AF1188" t="s">
        <v>6306</v>
      </c>
      <c r="AH1188" t="s">
        <v>6927</v>
      </c>
      <c r="AI1188" t="s">
        <v>6926</v>
      </c>
      <c r="AK1188" t="s">
        <v>6925</v>
      </c>
      <c r="AL1188">
        <v>0</v>
      </c>
      <c r="AM1188" s="5">
        <f t="shared" si="154"/>
        <v>0</v>
      </c>
      <c r="AN1188" s="4">
        <f t="shared" si="151"/>
        <v>0</v>
      </c>
      <c r="AO1188" s="3"/>
      <c r="AP1188">
        <v>0</v>
      </c>
      <c r="AR1188" t="s">
        <v>0</v>
      </c>
      <c r="AT1188" s="2" t="s">
        <v>19</v>
      </c>
      <c r="AU1188" s="1">
        <f t="shared" si="155"/>
        <v>0.51760497584154197</v>
      </c>
      <c r="AV1188" s="1">
        <f t="shared" si="156"/>
        <v>0.36971783988681567</v>
      </c>
      <c r="AW1188" s="1">
        <f t="shared" si="157"/>
        <v>0.2218307039320894</v>
      </c>
    </row>
    <row r="1189" spans="1:49" x14ac:dyDescent="0.2">
      <c r="A1189">
        <v>1187</v>
      </c>
      <c r="B1189" t="s">
        <v>6924</v>
      </c>
      <c r="C1189" t="s">
        <v>6923</v>
      </c>
      <c r="F1189" t="s">
        <v>6922</v>
      </c>
      <c r="G1189" t="s">
        <v>15</v>
      </c>
      <c r="H1189" t="s">
        <v>14</v>
      </c>
      <c r="I1189" t="s">
        <v>6921</v>
      </c>
      <c r="J1189">
        <v>60014652</v>
      </c>
      <c r="K1189" t="s">
        <v>2495</v>
      </c>
      <c r="L1189" t="s">
        <v>1364</v>
      </c>
      <c r="M1189" t="s">
        <v>141</v>
      </c>
      <c r="N1189">
        <v>3</v>
      </c>
      <c r="O1189" t="s">
        <v>6920</v>
      </c>
      <c r="P1189" t="s">
        <v>6919</v>
      </c>
      <c r="Q1189" t="s">
        <v>2780</v>
      </c>
      <c r="R1189" s="7">
        <v>36892</v>
      </c>
      <c r="S1189" s="8">
        <f t="shared" si="152"/>
        <v>2001</v>
      </c>
      <c r="T1189" s="8">
        <v>2001</v>
      </c>
      <c r="U1189" s="8">
        <f t="shared" si="153"/>
        <v>21</v>
      </c>
      <c r="V1189" s="7">
        <v>2001</v>
      </c>
      <c r="W1189" t="s">
        <v>6307</v>
      </c>
      <c r="X1189" s="2">
        <v>0.27700000000000002</v>
      </c>
      <c r="Y1189" s="6">
        <f t="shared" si="150"/>
        <v>7.3943567977363131E-3</v>
      </c>
      <c r="AA1189">
        <v>7400551</v>
      </c>
      <c r="AB1189">
        <v>23922</v>
      </c>
      <c r="AD1189" t="s">
        <v>5</v>
      </c>
      <c r="AE1189">
        <v>3</v>
      </c>
      <c r="AF1189" t="s">
        <v>6359</v>
      </c>
      <c r="AG1189">
        <v>19</v>
      </c>
      <c r="AH1189" t="s">
        <v>6918</v>
      </c>
      <c r="AI1189" t="s">
        <v>6917</v>
      </c>
      <c r="AK1189" t="s">
        <v>6916</v>
      </c>
      <c r="AL1189">
        <v>0</v>
      </c>
      <c r="AM1189" s="5">
        <f t="shared" si="154"/>
        <v>0</v>
      </c>
      <c r="AN1189" s="4">
        <f t="shared" si="151"/>
        <v>0</v>
      </c>
      <c r="AO1189" s="3"/>
      <c r="AP1189">
        <v>0</v>
      </c>
      <c r="AR1189" t="s">
        <v>0</v>
      </c>
      <c r="AT1189" s="2" t="s">
        <v>19</v>
      </c>
      <c r="AU1189" s="1">
        <f t="shared" si="155"/>
        <v>0.51760497584154197</v>
      </c>
      <c r="AV1189" s="1">
        <f t="shared" si="156"/>
        <v>0.36971783988681567</v>
      </c>
      <c r="AW1189" s="1">
        <f t="shared" si="157"/>
        <v>0.2218307039320894</v>
      </c>
    </row>
    <row r="1190" spans="1:49" x14ac:dyDescent="0.2">
      <c r="A1190">
        <v>1188</v>
      </c>
      <c r="B1190" t="s">
        <v>6915</v>
      </c>
      <c r="C1190" t="s">
        <v>6914</v>
      </c>
      <c r="F1190" t="s">
        <v>6913</v>
      </c>
      <c r="G1190" t="s">
        <v>15</v>
      </c>
      <c r="H1190" t="s">
        <v>14</v>
      </c>
      <c r="I1190" t="s">
        <v>6912</v>
      </c>
      <c r="J1190">
        <v>60030813</v>
      </c>
      <c r="K1190" t="s">
        <v>6911</v>
      </c>
      <c r="L1190" t="s">
        <v>6910</v>
      </c>
      <c r="M1190" t="s">
        <v>1210</v>
      </c>
      <c r="N1190">
        <v>3</v>
      </c>
      <c r="O1190" t="s">
        <v>6909</v>
      </c>
      <c r="P1190" t="s">
        <v>6908</v>
      </c>
      <c r="Q1190" t="s">
        <v>6907</v>
      </c>
      <c r="R1190" s="7">
        <v>36892</v>
      </c>
      <c r="S1190" s="8">
        <f t="shared" si="152"/>
        <v>2001</v>
      </c>
      <c r="T1190" s="8">
        <v>2001</v>
      </c>
      <c r="U1190" s="8">
        <f t="shared" si="153"/>
        <v>21</v>
      </c>
      <c r="V1190" s="7">
        <v>2001</v>
      </c>
      <c r="W1190" t="s">
        <v>6307</v>
      </c>
      <c r="X1190" s="2">
        <v>0.27700000000000002</v>
      </c>
      <c r="Y1190" s="6">
        <f t="shared" si="150"/>
        <v>7.3943567977363131E-3</v>
      </c>
      <c r="AA1190">
        <v>7400551</v>
      </c>
      <c r="AB1190">
        <v>23922</v>
      </c>
      <c r="AD1190" t="s">
        <v>5</v>
      </c>
      <c r="AE1190">
        <v>1</v>
      </c>
      <c r="AF1190" t="s">
        <v>6359</v>
      </c>
      <c r="AH1190" t="s">
        <v>6906</v>
      </c>
      <c r="AI1190" t="s">
        <v>6905</v>
      </c>
      <c r="AK1190" t="s">
        <v>6904</v>
      </c>
      <c r="AL1190">
        <v>0</v>
      </c>
      <c r="AM1190" s="5">
        <f t="shared" si="154"/>
        <v>0</v>
      </c>
      <c r="AN1190" s="4">
        <f t="shared" si="151"/>
        <v>0</v>
      </c>
      <c r="AO1190" s="3"/>
      <c r="AP1190">
        <v>0</v>
      </c>
      <c r="AR1190" t="s">
        <v>0</v>
      </c>
      <c r="AT1190" s="2" t="s">
        <v>19</v>
      </c>
      <c r="AU1190" s="1">
        <f t="shared" si="155"/>
        <v>0.51760497584154197</v>
      </c>
      <c r="AV1190" s="1">
        <f t="shared" si="156"/>
        <v>0.36971783988681567</v>
      </c>
      <c r="AW1190" s="1">
        <f t="shared" si="157"/>
        <v>0.2218307039320894</v>
      </c>
    </row>
    <row r="1191" spans="1:49" x14ac:dyDescent="0.2">
      <c r="A1191">
        <v>1189</v>
      </c>
      <c r="B1191" t="s">
        <v>6903</v>
      </c>
      <c r="C1191" t="s">
        <v>6902</v>
      </c>
      <c r="F1191" t="s">
        <v>6901</v>
      </c>
      <c r="G1191" t="s">
        <v>15</v>
      </c>
      <c r="H1191" t="s">
        <v>14</v>
      </c>
      <c r="I1191" t="s">
        <v>6900</v>
      </c>
      <c r="J1191" t="s">
        <v>6899</v>
      </c>
      <c r="K1191" t="s">
        <v>6898</v>
      </c>
      <c r="L1191" t="s">
        <v>5665</v>
      </c>
      <c r="M1191" t="s">
        <v>365</v>
      </c>
      <c r="N1191">
        <v>5</v>
      </c>
      <c r="O1191" t="s">
        <v>6897</v>
      </c>
      <c r="P1191" t="s">
        <v>6896</v>
      </c>
      <c r="Q1191" t="s">
        <v>6895</v>
      </c>
      <c r="R1191" s="7">
        <v>36892</v>
      </c>
      <c r="S1191" s="8">
        <f t="shared" si="152"/>
        <v>2001</v>
      </c>
      <c r="T1191" s="8">
        <v>2001</v>
      </c>
      <c r="U1191" s="8">
        <f t="shared" si="153"/>
        <v>21</v>
      </c>
      <c r="V1191" s="7">
        <v>2001</v>
      </c>
      <c r="W1191" t="s">
        <v>6307</v>
      </c>
      <c r="X1191" s="2">
        <v>0.27700000000000002</v>
      </c>
      <c r="Y1191" s="6">
        <f t="shared" si="150"/>
        <v>7.3943567977363131E-3</v>
      </c>
      <c r="AA1191">
        <v>7400551</v>
      </c>
      <c r="AB1191">
        <v>23922</v>
      </c>
      <c r="AD1191" t="s">
        <v>5</v>
      </c>
      <c r="AE1191">
        <v>1</v>
      </c>
      <c r="AF1191" t="s">
        <v>6359</v>
      </c>
      <c r="AG1191">
        <v>95</v>
      </c>
      <c r="AH1191" t="s">
        <v>6894</v>
      </c>
      <c r="AI1191" t="s">
        <v>6893</v>
      </c>
      <c r="AK1191" t="s">
        <v>6892</v>
      </c>
      <c r="AL1191">
        <v>0</v>
      </c>
      <c r="AM1191" s="5">
        <f t="shared" si="154"/>
        <v>0</v>
      </c>
      <c r="AN1191" s="4">
        <f t="shared" si="151"/>
        <v>0</v>
      </c>
      <c r="AO1191" s="3"/>
      <c r="AP1191">
        <v>0</v>
      </c>
      <c r="AR1191" t="s">
        <v>0</v>
      </c>
      <c r="AT1191" s="2" t="s">
        <v>19</v>
      </c>
      <c r="AU1191" s="1">
        <f t="shared" si="155"/>
        <v>0.51760497584154197</v>
      </c>
      <c r="AV1191" s="1">
        <f t="shared" si="156"/>
        <v>0.36971783988681567</v>
      </c>
      <c r="AW1191" s="1">
        <f t="shared" si="157"/>
        <v>0.2218307039320894</v>
      </c>
    </row>
    <row r="1192" spans="1:49" x14ac:dyDescent="0.2">
      <c r="A1192">
        <v>1190</v>
      </c>
      <c r="B1192" t="s">
        <v>6891</v>
      </c>
      <c r="C1192" t="s">
        <v>6890</v>
      </c>
      <c r="F1192" t="s">
        <v>6889</v>
      </c>
      <c r="G1192" t="s">
        <v>15</v>
      </c>
      <c r="H1192" t="s">
        <v>14</v>
      </c>
      <c r="I1192" t="s">
        <v>6888</v>
      </c>
      <c r="J1192" t="s">
        <v>6887</v>
      </c>
      <c r="K1192" t="s">
        <v>6886</v>
      </c>
      <c r="L1192" t="s">
        <v>6885</v>
      </c>
      <c r="M1192" t="s">
        <v>4883</v>
      </c>
      <c r="N1192">
        <v>3</v>
      </c>
      <c r="O1192" t="s">
        <v>6884</v>
      </c>
      <c r="P1192" t="s">
        <v>6883</v>
      </c>
      <c r="Q1192" t="s">
        <v>6882</v>
      </c>
      <c r="R1192" s="7">
        <v>36892</v>
      </c>
      <c r="S1192" s="8">
        <f t="shared" si="152"/>
        <v>2001</v>
      </c>
      <c r="T1192" s="8">
        <v>2001</v>
      </c>
      <c r="U1192" s="8">
        <f t="shared" si="153"/>
        <v>21</v>
      </c>
      <c r="V1192" s="7">
        <v>2001</v>
      </c>
      <c r="W1192" t="s">
        <v>6307</v>
      </c>
      <c r="X1192" s="2">
        <v>0.27700000000000002</v>
      </c>
      <c r="Y1192" s="6">
        <f t="shared" si="150"/>
        <v>7.3943567977363131E-3</v>
      </c>
      <c r="AA1192">
        <v>7400551</v>
      </c>
      <c r="AB1192">
        <v>23922</v>
      </c>
      <c r="AD1192" t="s">
        <v>5</v>
      </c>
      <c r="AE1192">
        <v>1</v>
      </c>
      <c r="AF1192" t="s">
        <v>6359</v>
      </c>
      <c r="AH1192" t="s">
        <v>6881</v>
      </c>
      <c r="AI1192" t="s">
        <v>6880</v>
      </c>
      <c r="AK1192" t="s">
        <v>6879</v>
      </c>
      <c r="AL1192">
        <v>31</v>
      </c>
      <c r="AM1192" s="5">
        <f t="shared" si="154"/>
        <v>1.4761904761904763</v>
      </c>
      <c r="AN1192" s="4">
        <f t="shared" si="151"/>
        <v>2.2358053406898544E-3</v>
      </c>
      <c r="AO1192" s="3"/>
      <c r="AP1192">
        <v>0</v>
      </c>
      <c r="AR1192" t="s">
        <v>0</v>
      </c>
      <c r="AT1192" s="2" t="s">
        <v>19</v>
      </c>
      <c r="AU1192" s="1">
        <f t="shared" si="155"/>
        <v>0.58467913606223754</v>
      </c>
      <c r="AV1192" s="1">
        <f t="shared" si="156"/>
        <v>0.48150810692130835</v>
      </c>
      <c r="AW1192" s="1">
        <f t="shared" si="157"/>
        <v>0.37833707778037917</v>
      </c>
    </row>
    <row r="1193" spans="1:49" x14ac:dyDescent="0.2">
      <c r="A1193">
        <v>1191</v>
      </c>
      <c r="B1193" t="s">
        <v>6878</v>
      </c>
      <c r="F1193" t="s">
        <v>6877</v>
      </c>
      <c r="G1193" t="s">
        <v>15</v>
      </c>
      <c r="H1193" t="s">
        <v>14</v>
      </c>
      <c r="I1193" t="s">
        <v>6876</v>
      </c>
      <c r="J1193">
        <v>60002278</v>
      </c>
      <c r="K1193" t="s">
        <v>6875</v>
      </c>
      <c r="L1193" t="s">
        <v>6874</v>
      </c>
      <c r="M1193" t="s">
        <v>1073</v>
      </c>
      <c r="N1193">
        <v>5</v>
      </c>
      <c r="O1193" t="s">
        <v>6873</v>
      </c>
      <c r="P1193" t="s">
        <v>6872</v>
      </c>
      <c r="Q1193" t="s">
        <v>6871</v>
      </c>
      <c r="R1193" s="7">
        <v>36892</v>
      </c>
      <c r="S1193" s="8">
        <f t="shared" si="152"/>
        <v>2001</v>
      </c>
      <c r="T1193" s="8">
        <v>2001</v>
      </c>
      <c r="U1193" s="8">
        <f t="shared" si="153"/>
        <v>21</v>
      </c>
      <c r="V1193" s="7">
        <v>2001</v>
      </c>
      <c r="W1193" t="s">
        <v>6870</v>
      </c>
      <c r="X1193" s="2" t="s">
        <v>19</v>
      </c>
      <c r="Y1193" s="6" t="e">
        <f t="shared" si="150"/>
        <v>#VALUE!</v>
      </c>
      <c r="AA1193">
        <v>13000683</v>
      </c>
      <c r="AB1193">
        <v>27493</v>
      </c>
      <c r="AD1193" t="s">
        <v>5</v>
      </c>
      <c r="AE1193">
        <v>10</v>
      </c>
      <c r="AF1193">
        <v>4</v>
      </c>
      <c r="AH1193" t="s">
        <v>6869</v>
      </c>
      <c r="AI1193" t="s">
        <v>6868</v>
      </c>
      <c r="AJ1193" t="s">
        <v>6867</v>
      </c>
      <c r="AK1193" t="s">
        <v>6866</v>
      </c>
      <c r="AL1193">
        <v>0</v>
      </c>
      <c r="AM1193" s="5">
        <f t="shared" si="154"/>
        <v>0</v>
      </c>
      <c r="AN1193" s="4">
        <f t="shared" si="151"/>
        <v>0</v>
      </c>
      <c r="AO1193" s="3"/>
      <c r="AP1193">
        <v>0</v>
      </c>
      <c r="AR1193" t="s">
        <v>0</v>
      </c>
      <c r="AT1193" s="2" t="s">
        <v>19</v>
      </c>
      <c r="AU1193" s="1" t="e">
        <f t="shared" si="155"/>
        <v>#VALUE!</v>
      </c>
      <c r="AV1193" s="1" t="e">
        <f t="shared" si="156"/>
        <v>#VALUE!</v>
      </c>
      <c r="AW1193" s="1" t="e">
        <f t="shared" si="157"/>
        <v>#VALUE!</v>
      </c>
    </row>
    <row r="1194" spans="1:49" x14ac:dyDescent="0.2">
      <c r="A1194">
        <v>1192</v>
      </c>
      <c r="B1194" t="s">
        <v>6865</v>
      </c>
      <c r="C1194" t="s">
        <v>6864</v>
      </c>
      <c r="F1194" t="s">
        <v>6863</v>
      </c>
      <c r="G1194" t="s">
        <v>15</v>
      </c>
      <c r="H1194" t="s">
        <v>14</v>
      </c>
      <c r="I1194" t="s">
        <v>6862</v>
      </c>
      <c r="J1194" t="s">
        <v>6861</v>
      </c>
      <c r="K1194" t="s">
        <v>6860</v>
      </c>
      <c r="L1194" t="s">
        <v>6859</v>
      </c>
      <c r="M1194" t="s">
        <v>6858</v>
      </c>
      <c r="N1194">
        <v>5</v>
      </c>
      <c r="O1194" t="s">
        <v>6857</v>
      </c>
      <c r="P1194" t="s">
        <v>6856</v>
      </c>
      <c r="Q1194" t="s">
        <v>6855</v>
      </c>
      <c r="R1194" s="7">
        <v>36892</v>
      </c>
      <c r="S1194" s="8">
        <f t="shared" si="152"/>
        <v>2001</v>
      </c>
      <c r="T1194" s="8">
        <v>2001</v>
      </c>
      <c r="U1194" s="8">
        <f t="shared" si="153"/>
        <v>21</v>
      </c>
      <c r="V1194" s="7">
        <v>2001</v>
      </c>
      <c r="W1194" t="s">
        <v>6307</v>
      </c>
      <c r="X1194" s="2">
        <v>0.27700000000000002</v>
      </c>
      <c r="Y1194" s="6">
        <f t="shared" si="150"/>
        <v>7.3943567977363131E-3</v>
      </c>
      <c r="AA1194">
        <v>7400551</v>
      </c>
      <c r="AB1194">
        <v>23922</v>
      </c>
      <c r="AD1194" t="s">
        <v>5</v>
      </c>
      <c r="AE1194">
        <v>1</v>
      </c>
      <c r="AF1194" t="s">
        <v>6306</v>
      </c>
      <c r="AH1194" t="s">
        <v>6854</v>
      </c>
      <c r="AI1194" t="s">
        <v>6853</v>
      </c>
      <c r="AK1194" t="s">
        <v>6852</v>
      </c>
      <c r="AL1194">
        <v>14</v>
      </c>
      <c r="AM1194" s="5">
        <f t="shared" si="154"/>
        <v>0.66666666666666663</v>
      </c>
      <c r="AN1194" s="4">
        <f t="shared" si="151"/>
        <v>1.0097185409567082E-3</v>
      </c>
      <c r="AO1194" s="3"/>
      <c r="AP1194">
        <v>0</v>
      </c>
      <c r="AR1194" t="s">
        <v>0</v>
      </c>
      <c r="AT1194" s="2" t="s">
        <v>19</v>
      </c>
      <c r="AU1194" s="1">
        <f t="shared" si="155"/>
        <v>0.54789653207024314</v>
      </c>
      <c r="AV1194" s="1">
        <f t="shared" si="156"/>
        <v>0.42020376693465111</v>
      </c>
      <c r="AW1194" s="1">
        <f t="shared" si="157"/>
        <v>0.29251100179905898</v>
      </c>
    </row>
    <row r="1195" spans="1:49" x14ac:dyDescent="0.2">
      <c r="A1195">
        <v>1193</v>
      </c>
      <c r="B1195" t="s">
        <v>6851</v>
      </c>
      <c r="C1195" t="s">
        <v>6850</v>
      </c>
      <c r="F1195" t="s">
        <v>6849</v>
      </c>
      <c r="G1195" t="s">
        <v>15</v>
      </c>
      <c r="H1195" t="s">
        <v>14</v>
      </c>
      <c r="I1195" t="s">
        <v>6848</v>
      </c>
      <c r="J1195" t="s">
        <v>6847</v>
      </c>
      <c r="K1195" t="s">
        <v>6846</v>
      </c>
      <c r="L1195" t="s">
        <v>5853</v>
      </c>
      <c r="M1195" t="s">
        <v>279</v>
      </c>
      <c r="N1195">
        <v>5</v>
      </c>
      <c r="O1195" t="s">
        <v>6845</v>
      </c>
      <c r="P1195" t="s">
        <v>6844</v>
      </c>
      <c r="Q1195" t="s">
        <v>6843</v>
      </c>
      <c r="R1195" s="7">
        <v>36892</v>
      </c>
      <c r="S1195" s="8">
        <f t="shared" si="152"/>
        <v>2001</v>
      </c>
      <c r="T1195" s="8">
        <v>2001</v>
      </c>
      <c r="U1195" s="8">
        <f t="shared" si="153"/>
        <v>21</v>
      </c>
      <c r="V1195" s="7">
        <v>2001</v>
      </c>
      <c r="W1195" t="s">
        <v>6307</v>
      </c>
      <c r="X1195" s="2">
        <v>0.27700000000000002</v>
      </c>
      <c r="Y1195" s="6">
        <f t="shared" si="150"/>
        <v>7.3943567977363131E-3</v>
      </c>
      <c r="AA1195">
        <v>7400551</v>
      </c>
      <c r="AB1195">
        <v>23922</v>
      </c>
      <c r="AD1195" t="s">
        <v>5</v>
      </c>
      <c r="AE1195">
        <v>1</v>
      </c>
      <c r="AF1195" t="s">
        <v>6306</v>
      </c>
      <c r="AG1195">
        <v>95</v>
      </c>
      <c r="AH1195" t="s">
        <v>6842</v>
      </c>
      <c r="AI1195" t="s">
        <v>6841</v>
      </c>
      <c r="AK1195" t="s">
        <v>6840</v>
      </c>
      <c r="AL1195">
        <v>1</v>
      </c>
      <c r="AM1195" s="5">
        <f t="shared" si="154"/>
        <v>4.7619047619047616E-2</v>
      </c>
      <c r="AN1195" s="4">
        <f t="shared" si="151"/>
        <v>7.2122752925479164E-5</v>
      </c>
      <c r="AO1195" s="3"/>
      <c r="AP1195">
        <v>0</v>
      </c>
      <c r="AR1195" t="s">
        <v>0</v>
      </c>
      <c r="AT1195" s="2" t="s">
        <v>19</v>
      </c>
      <c r="AU1195" s="1">
        <f t="shared" si="155"/>
        <v>0.51976865842930631</v>
      </c>
      <c r="AV1195" s="1">
        <f t="shared" si="156"/>
        <v>0.3733239775330896</v>
      </c>
      <c r="AW1195" s="1">
        <f t="shared" si="157"/>
        <v>0.22687929663687292</v>
      </c>
    </row>
    <row r="1196" spans="1:49" x14ac:dyDescent="0.2">
      <c r="A1196">
        <v>1194</v>
      </c>
      <c r="B1196" t="s">
        <v>6839</v>
      </c>
      <c r="C1196" t="s">
        <v>6838</v>
      </c>
      <c r="F1196" t="s">
        <v>6837</v>
      </c>
      <c r="G1196" t="s">
        <v>15</v>
      </c>
      <c r="H1196" t="s">
        <v>14</v>
      </c>
      <c r="I1196" t="s">
        <v>3570</v>
      </c>
      <c r="J1196" t="s">
        <v>6836</v>
      </c>
      <c r="K1196" t="s">
        <v>6835</v>
      </c>
      <c r="L1196" t="s">
        <v>6834</v>
      </c>
      <c r="M1196" t="s">
        <v>433</v>
      </c>
      <c r="N1196">
        <v>3</v>
      </c>
      <c r="O1196" t="s">
        <v>6833</v>
      </c>
      <c r="P1196" t="s">
        <v>6832</v>
      </c>
      <c r="Q1196" t="s">
        <v>6831</v>
      </c>
      <c r="R1196" s="7">
        <v>36892</v>
      </c>
      <c r="S1196" s="8">
        <f t="shared" si="152"/>
        <v>2001</v>
      </c>
      <c r="T1196" s="8">
        <v>2001</v>
      </c>
      <c r="U1196" s="8">
        <f t="shared" si="153"/>
        <v>21</v>
      </c>
      <c r="V1196" s="7">
        <v>2001</v>
      </c>
      <c r="W1196" t="s">
        <v>6307</v>
      </c>
      <c r="X1196" s="2">
        <v>0.27700000000000002</v>
      </c>
      <c r="Y1196" s="6">
        <f t="shared" si="150"/>
        <v>7.3943567977363131E-3</v>
      </c>
      <c r="AA1196">
        <v>7400551</v>
      </c>
      <c r="AB1196">
        <v>23922</v>
      </c>
      <c r="AD1196" t="s">
        <v>5</v>
      </c>
      <c r="AE1196">
        <v>1</v>
      </c>
      <c r="AF1196" t="s">
        <v>6306</v>
      </c>
      <c r="AG1196">
        <v>75</v>
      </c>
      <c r="AH1196" t="s">
        <v>6830</v>
      </c>
      <c r="AI1196" t="s">
        <v>6829</v>
      </c>
      <c r="AK1196" t="s">
        <v>6828</v>
      </c>
      <c r="AL1196">
        <v>5</v>
      </c>
      <c r="AM1196" s="5">
        <f t="shared" si="154"/>
        <v>0.23809523809523808</v>
      </c>
      <c r="AN1196" s="4">
        <f t="shared" si="151"/>
        <v>3.6061376462739582E-4</v>
      </c>
      <c r="AO1196" s="3"/>
      <c r="AP1196">
        <v>0</v>
      </c>
      <c r="AR1196" t="s">
        <v>0</v>
      </c>
      <c r="AT1196" s="2" t="s">
        <v>19</v>
      </c>
      <c r="AU1196" s="1">
        <f t="shared" si="155"/>
        <v>0.52842338878036377</v>
      </c>
      <c r="AV1196" s="1">
        <f t="shared" si="156"/>
        <v>0.38774852811818544</v>
      </c>
      <c r="AW1196" s="1">
        <f t="shared" si="157"/>
        <v>0.24707366745600709</v>
      </c>
    </row>
    <row r="1197" spans="1:49" x14ac:dyDescent="0.2">
      <c r="A1197">
        <v>1195</v>
      </c>
      <c r="B1197" t="s">
        <v>6827</v>
      </c>
      <c r="C1197" t="s">
        <v>6826</v>
      </c>
      <c r="F1197" t="s">
        <v>6825</v>
      </c>
      <c r="G1197" t="s">
        <v>15</v>
      </c>
      <c r="H1197" t="s">
        <v>14</v>
      </c>
      <c r="I1197" t="s">
        <v>6824</v>
      </c>
      <c r="J1197">
        <v>60030040</v>
      </c>
      <c r="K1197" t="s">
        <v>6823</v>
      </c>
      <c r="L1197" t="s">
        <v>6822</v>
      </c>
      <c r="M1197" t="s">
        <v>339</v>
      </c>
      <c r="N1197">
        <v>4</v>
      </c>
      <c r="O1197" t="s">
        <v>6821</v>
      </c>
      <c r="P1197" t="s">
        <v>6820</v>
      </c>
      <c r="Q1197" t="s">
        <v>6819</v>
      </c>
      <c r="R1197" s="7">
        <v>36892</v>
      </c>
      <c r="S1197" s="8">
        <f t="shared" si="152"/>
        <v>2001</v>
      </c>
      <c r="T1197" s="8">
        <v>2001</v>
      </c>
      <c r="U1197" s="8">
        <f t="shared" si="153"/>
        <v>21</v>
      </c>
      <c r="V1197" s="7">
        <v>2001</v>
      </c>
      <c r="W1197" t="s">
        <v>6307</v>
      </c>
      <c r="X1197" s="2">
        <v>0.27700000000000002</v>
      </c>
      <c r="Y1197" s="6">
        <f t="shared" si="150"/>
        <v>7.3943567977363131E-3</v>
      </c>
      <c r="AA1197">
        <v>7400551</v>
      </c>
      <c r="AB1197">
        <v>23922</v>
      </c>
      <c r="AD1197" t="s">
        <v>5</v>
      </c>
      <c r="AE1197">
        <v>1</v>
      </c>
      <c r="AF1197" t="s">
        <v>6306</v>
      </c>
      <c r="AH1197" t="s">
        <v>6818</v>
      </c>
      <c r="AI1197" t="s">
        <v>6817</v>
      </c>
      <c r="AK1197" t="s">
        <v>6816</v>
      </c>
      <c r="AL1197">
        <v>20</v>
      </c>
      <c r="AM1197" s="5">
        <f t="shared" si="154"/>
        <v>0.95238095238095233</v>
      </c>
      <c r="AN1197" s="4">
        <f t="shared" si="151"/>
        <v>1.4424550585095833E-3</v>
      </c>
      <c r="AO1197" s="3"/>
      <c r="AP1197">
        <v>0</v>
      </c>
      <c r="AR1197" t="s">
        <v>0</v>
      </c>
      <c r="AT1197" s="2" t="s">
        <v>19</v>
      </c>
      <c r="AU1197" s="1">
        <f t="shared" si="155"/>
        <v>0.56087862759682938</v>
      </c>
      <c r="AV1197" s="1">
        <f t="shared" si="156"/>
        <v>0.44184059281229487</v>
      </c>
      <c r="AW1197" s="1">
        <f t="shared" si="157"/>
        <v>0.3228025580277602</v>
      </c>
    </row>
    <row r="1198" spans="1:49" x14ac:dyDescent="0.2">
      <c r="A1198">
        <v>1196</v>
      </c>
      <c r="B1198" t="s">
        <v>6815</v>
      </c>
      <c r="C1198" t="s">
        <v>6814</v>
      </c>
      <c r="F1198" t="s">
        <v>6813</v>
      </c>
      <c r="G1198" t="s">
        <v>15</v>
      </c>
      <c r="H1198" t="s">
        <v>14</v>
      </c>
      <c r="I1198" t="s">
        <v>6812</v>
      </c>
      <c r="J1198" t="s">
        <v>6811</v>
      </c>
      <c r="K1198" t="s">
        <v>6810</v>
      </c>
      <c r="L1198" t="s">
        <v>6809</v>
      </c>
      <c r="M1198" t="s">
        <v>263</v>
      </c>
      <c r="N1198">
        <v>6</v>
      </c>
      <c r="O1198" t="s">
        <v>6808</v>
      </c>
      <c r="P1198" t="s">
        <v>6807</v>
      </c>
      <c r="Q1198" t="s">
        <v>6806</v>
      </c>
      <c r="R1198" s="7">
        <v>36892</v>
      </c>
      <c r="S1198" s="8">
        <f t="shared" si="152"/>
        <v>2001</v>
      </c>
      <c r="T1198" s="8">
        <v>2001</v>
      </c>
      <c r="U1198" s="8">
        <f t="shared" si="153"/>
        <v>21</v>
      </c>
      <c r="V1198" s="7">
        <v>2001</v>
      </c>
      <c r="W1198" t="s">
        <v>6307</v>
      </c>
      <c r="X1198" s="2">
        <v>0.27700000000000002</v>
      </c>
      <c r="Y1198" s="6">
        <f t="shared" si="150"/>
        <v>7.3943567977363131E-3</v>
      </c>
      <c r="AA1198">
        <v>7400551</v>
      </c>
      <c r="AB1198">
        <v>23922</v>
      </c>
      <c r="AD1198" t="s">
        <v>5</v>
      </c>
      <c r="AE1198">
        <v>1</v>
      </c>
      <c r="AF1198" t="s">
        <v>6306</v>
      </c>
      <c r="AG1198">
        <v>9</v>
      </c>
      <c r="AH1198" t="s">
        <v>6805</v>
      </c>
      <c r="AI1198" t="s">
        <v>6804</v>
      </c>
      <c r="AK1198" t="s">
        <v>6803</v>
      </c>
      <c r="AL1198">
        <v>116</v>
      </c>
      <c r="AM1198" s="5">
        <f t="shared" si="154"/>
        <v>5.5238095238095237</v>
      </c>
      <c r="AN1198" s="4">
        <f t="shared" si="151"/>
        <v>8.3662393393555828E-3</v>
      </c>
      <c r="AO1198" s="3"/>
      <c r="AP1198">
        <v>0</v>
      </c>
      <c r="AR1198" t="s">
        <v>0</v>
      </c>
      <c r="AT1198" s="2" t="s">
        <v>19</v>
      </c>
      <c r="AU1198" s="1">
        <f t="shared" si="155"/>
        <v>0.76859215602220943</v>
      </c>
      <c r="AV1198" s="1">
        <f t="shared" si="156"/>
        <v>0.78802980685459478</v>
      </c>
      <c r="AW1198" s="1">
        <f t="shared" si="157"/>
        <v>0.80746745768698025</v>
      </c>
    </row>
    <row r="1199" spans="1:49" x14ac:dyDescent="0.2">
      <c r="A1199">
        <v>1197</v>
      </c>
      <c r="B1199" t="s">
        <v>6802</v>
      </c>
      <c r="C1199" t="s">
        <v>6801</v>
      </c>
      <c r="F1199" t="s">
        <v>6800</v>
      </c>
      <c r="G1199" t="s">
        <v>15</v>
      </c>
      <c r="H1199" t="s">
        <v>14</v>
      </c>
      <c r="I1199" t="s">
        <v>6799</v>
      </c>
      <c r="J1199">
        <v>100689601</v>
      </c>
      <c r="K1199" t="s">
        <v>6798</v>
      </c>
      <c r="L1199" t="s">
        <v>6797</v>
      </c>
      <c r="M1199" t="s">
        <v>1587</v>
      </c>
      <c r="N1199">
        <v>2</v>
      </c>
      <c r="O1199" t="s">
        <v>6796</v>
      </c>
      <c r="P1199" t="s">
        <v>6795</v>
      </c>
      <c r="Q1199" t="s">
        <v>6794</v>
      </c>
      <c r="R1199" s="7">
        <v>36892</v>
      </c>
      <c r="S1199" s="8">
        <f t="shared" si="152"/>
        <v>2001</v>
      </c>
      <c r="T1199" s="8">
        <v>2001</v>
      </c>
      <c r="U1199" s="8">
        <f t="shared" si="153"/>
        <v>21</v>
      </c>
      <c r="V1199" s="7">
        <v>2001</v>
      </c>
      <c r="W1199" t="s">
        <v>6307</v>
      </c>
      <c r="X1199" s="2">
        <v>0.27700000000000002</v>
      </c>
      <c r="Y1199" s="6">
        <f t="shared" si="150"/>
        <v>7.3943567977363131E-3</v>
      </c>
      <c r="AA1199">
        <v>7400551</v>
      </c>
      <c r="AB1199">
        <v>23922</v>
      </c>
      <c r="AD1199" t="s">
        <v>5</v>
      </c>
      <c r="AE1199">
        <v>1</v>
      </c>
      <c r="AF1199" t="s">
        <v>6306</v>
      </c>
      <c r="AG1199">
        <v>66</v>
      </c>
      <c r="AH1199" t="s">
        <v>6793</v>
      </c>
      <c r="AI1199" t="s">
        <v>6792</v>
      </c>
      <c r="AK1199" t="s">
        <v>6791</v>
      </c>
      <c r="AL1199">
        <v>6</v>
      </c>
      <c r="AM1199" s="5">
        <f t="shared" si="154"/>
        <v>0.2857142857142857</v>
      </c>
      <c r="AN1199" s="4">
        <f t="shared" si="151"/>
        <v>4.3273651755287499E-4</v>
      </c>
      <c r="AO1199" s="3"/>
      <c r="AP1199">
        <v>0</v>
      </c>
      <c r="AR1199" t="s">
        <v>0</v>
      </c>
      <c r="AT1199" s="2" t="s">
        <v>19</v>
      </c>
      <c r="AU1199" s="1">
        <f t="shared" si="155"/>
        <v>0.5305870713681281</v>
      </c>
      <c r="AV1199" s="1">
        <f t="shared" si="156"/>
        <v>0.39135466576445938</v>
      </c>
      <c r="AW1199" s="1">
        <f t="shared" si="157"/>
        <v>0.25212226016079065</v>
      </c>
    </row>
    <row r="1200" spans="1:49" x14ac:dyDescent="0.2">
      <c r="A1200">
        <v>1198</v>
      </c>
      <c r="B1200" t="s">
        <v>6790</v>
      </c>
      <c r="C1200" t="s">
        <v>6789</v>
      </c>
      <c r="F1200" t="s">
        <v>6788</v>
      </c>
      <c r="G1200" t="s">
        <v>15</v>
      </c>
      <c r="H1200" t="s">
        <v>14</v>
      </c>
      <c r="I1200" t="s">
        <v>6787</v>
      </c>
      <c r="J1200">
        <v>100614753</v>
      </c>
      <c r="K1200" t="s">
        <v>6786</v>
      </c>
      <c r="M1200" t="s">
        <v>6785</v>
      </c>
      <c r="N1200">
        <v>2</v>
      </c>
      <c r="O1200" t="s">
        <v>6784</v>
      </c>
      <c r="P1200" t="s">
        <v>6783</v>
      </c>
      <c r="Q1200" t="s">
        <v>6782</v>
      </c>
      <c r="R1200" s="7">
        <v>36892</v>
      </c>
      <c r="S1200" s="8">
        <f t="shared" si="152"/>
        <v>2001</v>
      </c>
      <c r="T1200" s="8">
        <v>2001</v>
      </c>
      <c r="U1200" s="8">
        <f t="shared" si="153"/>
        <v>21</v>
      </c>
      <c r="V1200" s="7">
        <v>2001</v>
      </c>
      <c r="W1200" t="s">
        <v>6307</v>
      </c>
      <c r="X1200" s="2">
        <v>0.27700000000000002</v>
      </c>
      <c r="Y1200" s="6">
        <f t="shared" si="150"/>
        <v>7.3943567977363131E-3</v>
      </c>
      <c r="AA1200">
        <v>7400551</v>
      </c>
      <c r="AB1200">
        <v>23922</v>
      </c>
      <c r="AD1200" t="s">
        <v>5</v>
      </c>
      <c r="AE1200">
        <v>1</v>
      </c>
      <c r="AF1200" t="s">
        <v>6306</v>
      </c>
      <c r="AH1200" t="s">
        <v>6781</v>
      </c>
      <c r="AI1200" t="s">
        <v>6780</v>
      </c>
      <c r="AK1200" t="s">
        <v>6779</v>
      </c>
      <c r="AL1200">
        <v>3</v>
      </c>
      <c r="AM1200" s="5">
        <f t="shared" si="154"/>
        <v>0.14285714285714285</v>
      </c>
      <c r="AN1200" s="4">
        <f t="shared" si="151"/>
        <v>2.1636825877643749E-4</v>
      </c>
      <c r="AO1200" s="3"/>
      <c r="AP1200">
        <v>0</v>
      </c>
      <c r="AR1200" t="s">
        <v>0</v>
      </c>
      <c r="AT1200" s="2" t="s">
        <v>19</v>
      </c>
      <c r="AU1200" s="1">
        <f t="shared" si="155"/>
        <v>0.52409602360483509</v>
      </c>
      <c r="AV1200" s="1">
        <f t="shared" si="156"/>
        <v>0.38053625282563752</v>
      </c>
      <c r="AW1200" s="1">
        <f t="shared" si="157"/>
        <v>0.23697648204644003</v>
      </c>
    </row>
    <row r="1201" spans="1:49" x14ac:dyDescent="0.2">
      <c r="A1201">
        <v>1199</v>
      </c>
      <c r="B1201" t="s">
        <v>6778</v>
      </c>
      <c r="C1201" t="s">
        <v>6777</v>
      </c>
      <c r="F1201" t="s">
        <v>6776</v>
      </c>
      <c r="G1201" t="s">
        <v>15</v>
      </c>
      <c r="H1201" t="s">
        <v>14</v>
      </c>
      <c r="I1201" t="s">
        <v>6775</v>
      </c>
      <c r="J1201" t="s">
        <v>6774</v>
      </c>
      <c r="K1201" t="s">
        <v>6773</v>
      </c>
      <c r="L1201" t="s">
        <v>6772</v>
      </c>
      <c r="M1201" t="s">
        <v>6771</v>
      </c>
      <c r="N1201">
        <v>2</v>
      </c>
      <c r="O1201" t="s">
        <v>6770</v>
      </c>
      <c r="P1201" t="s">
        <v>6769</v>
      </c>
      <c r="Q1201" t="s">
        <v>6768</v>
      </c>
      <c r="R1201" s="7">
        <v>36892</v>
      </c>
      <c r="S1201" s="8">
        <f t="shared" si="152"/>
        <v>2001</v>
      </c>
      <c r="T1201" s="8">
        <v>2001</v>
      </c>
      <c r="U1201" s="8">
        <f t="shared" si="153"/>
        <v>21</v>
      </c>
      <c r="V1201" s="7">
        <v>2001</v>
      </c>
      <c r="W1201" t="s">
        <v>6307</v>
      </c>
      <c r="X1201" s="2">
        <v>0.27700000000000002</v>
      </c>
      <c r="Y1201" s="6">
        <f t="shared" si="150"/>
        <v>7.3943567977363131E-3</v>
      </c>
      <c r="AA1201">
        <v>7400551</v>
      </c>
      <c r="AB1201">
        <v>23922</v>
      </c>
      <c r="AD1201" t="s">
        <v>5</v>
      </c>
      <c r="AE1201">
        <v>1</v>
      </c>
      <c r="AF1201" t="s">
        <v>6306</v>
      </c>
      <c r="AH1201" t="s">
        <v>6767</v>
      </c>
      <c r="AI1201" t="s">
        <v>6766</v>
      </c>
      <c r="AK1201" t="s">
        <v>6765</v>
      </c>
      <c r="AL1201">
        <v>1</v>
      </c>
      <c r="AM1201" s="5">
        <f t="shared" si="154"/>
        <v>4.7619047619047616E-2</v>
      </c>
      <c r="AN1201" s="4">
        <f t="shared" si="151"/>
        <v>7.2122752925479164E-5</v>
      </c>
      <c r="AO1201" s="3"/>
      <c r="AP1201">
        <v>0</v>
      </c>
      <c r="AR1201" t="s">
        <v>0</v>
      </c>
      <c r="AT1201" s="2" t="s">
        <v>19</v>
      </c>
      <c r="AU1201" s="1">
        <f t="shared" si="155"/>
        <v>0.51976865842930631</v>
      </c>
      <c r="AV1201" s="1">
        <f t="shared" si="156"/>
        <v>0.3733239775330896</v>
      </c>
      <c r="AW1201" s="1">
        <f t="shared" si="157"/>
        <v>0.22687929663687292</v>
      </c>
    </row>
    <row r="1202" spans="1:49" x14ac:dyDescent="0.2">
      <c r="A1202">
        <v>1200</v>
      </c>
      <c r="B1202" t="s">
        <v>6764</v>
      </c>
      <c r="C1202" t="s">
        <v>6763</v>
      </c>
      <c r="F1202" t="s">
        <v>6762</v>
      </c>
      <c r="G1202" t="s">
        <v>15</v>
      </c>
      <c r="H1202" t="s">
        <v>14</v>
      </c>
      <c r="I1202" t="s">
        <v>6692</v>
      </c>
      <c r="J1202">
        <v>60004661</v>
      </c>
      <c r="K1202" t="s">
        <v>6691</v>
      </c>
      <c r="L1202" t="s">
        <v>6690</v>
      </c>
      <c r="M1202" t="s">
        <v>1085</v>
      </c>
      <c r="N1202">
        <v>5</v>
      </c>
      <c r="O1202" t="s">
        <v>6761</v>
      </c>
      <c r="P1202" t="s">
        <v>6760</v>
      </c>
      <c r="Q1202" t="s">
        <v>6759</v>
      </c>
      <c r="R1202" s="7">
        <v>36892</v>
      </c>
      <c r="S1202" s="8">
        <f t="shared" si="152"/>
        <v>2001</v>
      </c>
      <c r="T1202" s="8">
        <v>2001</v>
      </c>
      <c r="U1202" s="8">
        <f t="shared" si="153"/>
        <v>21</v>
      </c>
      <c r="V1202" s="7">
        <v>2001</v>
      </c>
      <c r="W1202" t="s">
        <v>6307</v>
      </c>
      <c r="X1202" s="2">
        <v>0.27700000000000002</v>
      </c>
      <c r="Y1202" s="6">
        <f t="shared" si="150"/>
        <v>7.3943567977363131E-3</v>
      </c>
      <c r="AA1202">
        <v>7400551</v>
      </c>
      <c r="AB1202">
        <v>23922</v>
      </c>
      <c r="AD1202" t="s">
        <v>5</v>
      </c>
      <c r="AE1202">
        <v>4</v>
      </c>
      <c r="AF1202" t="s">
        <v>6306</v>
      </c>
      <c r="AG1202">
        <v>13</v>
      </c>
      <c r="AH1202" t="s">
        <v>6758</v>
      </c>
      <c r="AI1202" t="s">
        <v>6757</v>
      </c>
      <c r="AK1202" t="s">
        <v>6756</v>
      </c>
      <c r="AL1202">
        <v>4</v>
      </c>
      <c r="AM1202" s="5">
        <f t="shared" si="154"/>
        <v>0.19047619047619047</v>
      </c>
      <c r="AN1202" s="4">
        <f t="shared" si="151"/>
        <v>2.8849101170191666E-4</v>
      </c>
      <c r="AO1202" s="3"/>
      <c r="AP1202">
        <v>0</v>
      </c>
      <c r="AR1202" t="s">
        <v>0</v>
      </c>
      <c r="AT1202" s="2" t="s">
        <v>19</v>
      </c>
      <c r="AU1202" s="1">
        <f t="shared" si="155"/>
        <v>0.52625970619259943</v>
      </c>
      <c r="AV1202" s="1">
        <f t="shared" si="156"/>
        <v>0.38414239047191145</v>
      </c>
      <c r="AW1202" s="1">
        <f t="shared" si="157"/>
        <v>0.24202507475122353</v>
      </c>
    </row>
    <row r="1203" spans="1:49" x14ac:dyDescent="0.2">
      <c r="A1203">
        <v>1201</v>
      </c>
      <c r="B1203" t="s">
        <v>6755</v>
      </c>
      <c r="C1203" t="s">
        <v>6754</v>
      </c>
      <c r="F1203" t="s">
        <v>6753</v>
      </c>
      <c r="G1203" t="s">
        <v>15</v>
      </c>
      <c r="H1203" t="s">
        <v>14</v>
      </c>
      <c r="I1203" t="s">
        <v>6752</v>
      </c>
      <c r="J1203">
        <v>60005510</v>
      </c>
      <c r="K1203" t="s">
        <v>4362</v>
      </c>
      <c r="L1203" t="s">
        <v>1289</v>
      </c>
      <c r="M1203" t="s">
        <v>1288</v>
      </c>
      <c r="N1203">
        <v>3</v>
      </c>
      <c r="O1203" t="s">
        <v>6751</v>
      </c>
      <c r="P1203" t="s">
        <v>6750</v>
      </c>
      <c r="Q1203" t="s">
        <v>6749</v>
      </c>
      <c r="R1203" s="7">
        <v>36892</v>
      </c>
      <c r="S1203" s="8">
        <f t="shared" si="152"/>
        <v>2001</v>
      </c>
      <c r="T1203" s="8">
        <v>2001</v>
      </c>
      <c r="U1203" s="8">
        <f t="shared" si="153"/>
        <v>21</v>
      </c>
      <c r="V1203" s="7">
        <v>2001</v>
      </c>
      <c r="W1203" t="s">
        <v>6307</v>
      </c>
      <c r="X1203" s="2">
        <v>0.27700000000000002</v>
      </c>
      <c r="Y1203" s="6">
        <f t="shared" si="150"/>
        <v>7.3943567977363131E-3</v>
      </c>
      <c r="AA1203">
        <v>7400551</v>
      </c>
      <c r="AB1203">
        <v>23922</v>
      </c>
      <c r="AD1203" t="s">
        <v>5</v>
      </c>
      <c r="AE1203">
        <v>1</v>
      </c>
      <c r="AF1203" t="s">
        <v>6306</v>
      </c>
      <c r="AH1203" t="s">
        <v>6748</v>
      </c>
      <c r="AI1203" t="s">
        <v>6747</v>
      </c>
      <c r="AK1203" t="s">
        <v>6746</v>
      </c>
      <c r="AL1203">
        <v>4</v>
      </c>
      <c r="AM1203" s="5">
        <f t="shared" si="154"/>
        <v>0.19047619047619047</v>
      </c>
      <c r="AN1203" s="4">
        <f t="shared" si="151"/>
        <v>2.8849101170191666E-4</v>
      </c>
      <c r="AO1203" s="3"/>
      <c r="AP1203">
        <v>0</v>
      </c>
      <c r="AR1203" t="s">
        <v>0</v>
      </c>
      <c r="AT1203" s="2" t="s">
        <v>19</v>
      </c>
      <c r="AU1203" s="1">
        <f t="shared" si="155"/>
        <v>0.52625970619259943</v>
      </c>
      <c r="AV1203" s="1">
        <f t="shared" si="156"/>
        <v>0.38414239047191145</v>
      </c>
      <c r="AW1203" s="1">
        <f t="shared" si="157"/>
        <v>0.24202507475122353</v>
      </c>
    </row>
    <row r="1204" spans="1:49" x14ac:dyDescent="0.2">
      <c r="A1204">
        <v>1202</v>
      </c>
      <c r="B1204" t="s">
        <v>6745</v>
      </c>
      <c r="C1204" t="s">
        <v>6744</v>
      </c>
      <c r="F1204" t="s">
        <v>6743</v>
      </c>
      <c r="G1204" t="s">
        <v>15</v>
      </c>
      <c r="H1204" t="s">
        <v>14</v>
      </c>
      <c r="I1204" t="s">
        <v>6742</v>
      </c>
      <c r="J1204">
        <v>60023256</v>
      </c>
      <c r="K1204" t="s">
        <v>6741</v>
      </c>
      <c r="L1204" t="s">
        <v>6740</v>
      </c>
      <c r="M1204" t="s">
        <v>498</v>
      </c>
      <c r="N1204">
        <v>2</v>
      </c>
      <c r="O1204" t="s">
        <v>6739</v>
      </c>
      <c r="P1204" t="s">
        <v>6738</v>
      </c>
      <c r="Q1204" t="s">
        <v>6737</v>
      </c>
      <c r="R1204" s="7">
        <v>36892</v>
      </c>
      <c r="S1204" s="8">
        <f t="shared" si="152"/>
        <v>2001</v>
      </c>
      <c r="T1204" s="8">
        <v>2001</v>
      </c>
      <c r="U1204" s="8">
        <f t="shared" si="153"/>
        <v>21</v>
      </c>
      <c r="V1204" s="7">
        <v>2001</v>
      </c>
      <c r="W1204" t="s">
        <v>6307</v>
      </c>
      <c r="X1204" s="2">
        <v>0.27700000000000002</v>
      </c>
      <c r="Y1204" s="6">
        <f t="shared" si="150"/>
        <v>7.3943567977363131E-3</v>
      </c>
      <c r="AA1204">
        <v>7400551</v>
      </c>
      <c r="AB1204">
        <v>23922</v>
      </c>
      <c r="AD1204" t="s">
        <v>5</v>
      </c>
      <c r="AE1204">
        <v>1</v>
      </c>
      <c r="AF1204" t="s">
        <v>6306</v>
      </c>
      <c r="AH1204" t="s">
        <v>6736</v>
      </c>
      <c r="AI1204" t="s">
        <v>6735</v>
      </c>
      <c r="AK1204" t="s">
        <v>6734</v>
      </c>
      <c r="AL1204">
        <v>8</v>
      </c>
      <c r="AM1204" s="5">
        <f t="shared" si="154"/>
        <v>0.38095238095238093</v>
      </c>
      <c r="AN1204" s="4">
        <f t="shared" si="151"/>
        <v>5.7698202340383331E-4</v>
      </c>
      <c r="AO1204" s="3"/>
      <c r="AP1204">
        <v>0</v>
      </c>
      <c r="AR1204" t="s">
        <v>0</v>
      </c>
      <c r="AT1204" s="2" t="s">
        <v>19</v>
      </c>
      <c r="AU1204" s="1">
        <f t="shared" si="155"/>
        <v>0.53491443654365689</v>
      </c>
      <c r="AV1204" s="1">
        <f t="shared" si="156"/>
        <v>0.39856694105700735</v>
      </c>
      <c r="AW1204" s="1">
        <f t="shared" si="157"/>
        <v>0.26221944557035776</v>
      </c>
    </row>
    <row r="1205" spans="1:49" x14ac:dyDescent="0.2">
      <c r="A1205">
        <v>1203</v>
      </c>
      <c r="B1205" t="s">
        <v>6733</v>
      </c>
      <c r="C1205" t="s">
        <v>6732</v>
      </c>
      <c r="F1205" t="s">
        <v>6731</v>
      </c>
      <c r="G1205" t="s">
        <v>15</v>
      </c>
      <c r="H1205" t="s">
        <v>14</v>
      </c>
      <c r="I1205" t="s">
        <v>6730</v>
      </c>
      <c r="J1205" t="s">
        <v>6724</v>
      </c>
      <c r="K1205" t="s">
        <v>6729</v>
      </c>
      <c r="L1205" t="s">
        <v>6728</v>
      </c>
      <c r="M1205" t="s">
        <v>6727</v>
      </c>
      <c r="N1205">
        <v>2</v>
      </c>
      <c r="O1205" t="s">
        <v>6726</v>
      </c>
      <c r="P1205" t="s">
        <v>6725</v>
      </c>
      <c r="Q1205" t="s">
        <v>6724</v>
      </c>
      <c r="R1205" s="7">
        <v>36892</v>
      </c>
      <c r="S1205" s="8">
        <f t="shared" si="152"/>
        <v>2001</v>
      </c>
      <c r="T1205" s="8">
        <v>2001</v>
      </c>
      <c r="U1205" s="8">
        <f t="shared" si="153"/>
        <v>21</v>
      </c>
      <c r="V1205" s="7">
        <v>2001</v>
      </c>
      <c r="W1205" t="s">
        <v>6307</v>
      </c>
      <c r="X1205" s="2">
        <v>0.27700000000000002</v>
      </c>
      <c r="Y1205" s="6">
        <f t="shared" si="150"/>
        <v>7.3943567977363131E-3</v>
      </c>
      <c r="AA1205">
        <v>7400551</v>
      </c>
      <c r="AB1205">
        <v>23922</v>
      </c>
      <c r="AD1205" t="s">
        <v>5</v>
      </c>
      <c r="AE1205">
        <v>4</v>
      </c>
      <c r="AF1205" t="s">
        <v>6359</v>
      </c>
      <c r="AG1205">
        <v>98</v>
      </c>
      <c r="AH1205" t="s">
        <v>6723</v>
      </c>
      <c r="AI1205" t="s">
        <v>6722</v>
      </c>
      <c r="AK1205" t="s">
        <v>6721</v>
      </c>
      <c r="AL1205">
        <v>9</v>
      </c>
      <c r="AM1205" s="5">
        <f t="shared" si="154"/>
        <v>0.42857142857142855</v>
      </c>
      <c r="AN1205" s="4">
        <f t="shared" si="151"/>
        <v>6.4910477632931242E-4</v>
      </c>
      <c r="AO1205" s="3"/>
      <c r="AP1205">
        <v>0</v>
      </c>
      <c r="AR1205" t="s">
        <v>0</v>
      </c>
      <c r="AT1205" s="2" t="s">
        <v>19</v>
      </c>
      <c r="AU1205" s="1">
        <f t="shared" si="155"/>
        <v>0.53707811913142134</v>
      </c>
      <c r="AV1205" s="1">
        <f t="shared" si="156"/>
        <v>0.40217307870328123</v>
      </c>
      <c r="AW1205" s="1">
        <f t="shared" si="157"/>
        <v>0.26726803827514123</v>
      </c>
    </row>
    <row r="1206" spans="1:49" x14ac:dyDescent="0.2">
      <c r="A1206">
        <v>1204</v>
      </c>
      <c r="B1206" t="s">
        <v>6720</v>
      </c>
      <c r="C1206" t="s">
        <v>6719</v>
      </c>
      <c r="F1206" t="s">
        <v>6718</v>
      </c>
      <c r="G1206" t="s">
        <v>15</v>
      </c>
      <c r="H1206" t="s">
        <v>14</v>
      </c>
      <c r="I1206" t="s">
        <v>6717</v>
      </c>
      <c r="J1206">
        <v>60026851</v>
      </c>
      <c r="K1206" t="s">
        <v>6716</v>
      </c>
      <c r="L1206" t="s">
        <v>6715</v>
      </c>
      <c r="M1206" t="s">
        <v>237</v>
      </c>
      <c r="N1206">
        <v>3</v>
      </c>
      <c r="O1206" t="s">
        <v>6714</v>
      </c>
      <c r="P1206" t="s">
        <v>6713</v>
      </c>
      <c r="Q1206" t="s">
        <v>6712</v>
      </c>
      <c r="R1206" s="7">
        <v>36892</v>
      </c>
      <c r="S1206" s="8">
        <f t="shared" si="152"/>
        <v>2001</v>
      </c>
      <c r="T1206" s="8">
        <v>2001</v>
      </c>
      <c r="U1206" s="8">
        <f t="shared" si="153"/>
        <v>21</v>
      </c>
      <c r="V1206" s="7">
        <v>2001</v>
      </c>
      <c r="W1206" t="s">
        <v>6307</v>
      </c>
      <c r="X1206" s="2">
        <v>0.27700000000000002</v>
      </c>
      <c r="Y1206" s="6">
        <f t="shared" si="150"/>
        <v>7.3943567977363131E-3</v>
      </c>
      <c r="AA1206">
        <v>7400551</v>
      </c>
      <c r="AB1206">
        <v>23922</v>
      </c>
      <c r="AD1206" t="s">
        <v>5</v>
      </c>
      <c r="AE1206">
        <v>4</v>
      </c>
      <c r="AF1206" t="s">
        <v>6359</v>
      </c>
      <c r="AG1206">
        <v>21</v>
      </c>
      <c r="AH1206" t="s">
        <v>6711</v>
      </c>
      <c r="AI1206" t="s">
        <v>6710</v>
      </c>
      <c r="AK1206" t="s">
        <v>6709</v>
      </c>
      <c r="AL1206">
        <v>22</v>
      </c>
      <c r="AM1206" s="5">
        <f t="shared" si="154"/>
        <v>1.0476190476190477</v>
      </c>
      <c r="AN1206" s="4">
        <f t="shared" si="151"/>
        <v>1.5867005643605417E-3</v>
      </c>
      <c r="AO1206" s="3"/>
      <c r="AP1206">
        <v>0</v>
      </c>
      <c r="AR1206" t="s">
        <v>0</v>
      </c>
      <c r="AT1206" s="2" t="s">
        <v>19</v>
      </c>
      <c r="AU1206" s="1">
        <f t="shared" si="155"/>
        <v>0.56520599277235817</v>
      </c>
      <c r="AV1206" s="1">
        <f t="shared" si="156"/>
        <v>0.44905286810484274</v>
      </c>
      <c r="AW1206" s="1">
        <f t="shared" si="157"/>
        <v>0.33289974343732726</v>
      </c>
    </row>
    <row r="1207" spans="1:49" x14ac:dyDescent="0.2">
      <c r="A1207">
        <v>1205</v>
      </c>
      <c r="B1207" t="s">
        <v>6708</v>
      </c>
      <c r="C1207" t="s">
        <v>6707</v>
      </c>
      <c r="F1207" t="s">
        <v>6706</v>
      </c>
      <c r="G1207" t="s">
        <v>15</v>
      </c>
      <c r="H1207" t="s">
        <v>14</v>
      </c>
      <c r="I1207" t="s">
        <v>6705</v>
      </c>
      <c r="J1207" t="s">
        <v>6704</v>
      </c>
      <c r="K1207" t="s">
        <v>6703</v>
      </c>
      <c r="L1207" t="s">
        <v>6702</v>
      </c>
      <c r="M1207" t="s">
        <v>279</v>
      </c>
      <c r="N1207">
        <v>4</v>
      </c>
      <c r="O1207" t="s">
        <v>6701</v>
      </c>
      <c r="P1207" t="s">
        <v>6700</v>
      </c>
      <c r="Q1207" t="s">
        <v>6699</v>
      </c>
      <c r="R1207" s="7">
        <v>36892</v>
      </c>
      <c r="S1207" s="8">
        <f t="shared" si="152"/>
        <v>2001</v>
      </c>
      <c r="T1207" s="8">
        <v>2001</v>
      </c>
      <c r="U1207" s="8">
        <f t="shared" si="153"/>
        <v>21</v>
      </c>
      <c r="V1207" s="7">
        <v>2001</v>
      </c>
      <c r="W1207" t="s">
        <v>6307</v>
      </c>
      <c r="X1207" s="2">
        <v>0.27700000000000002</v>
      </c>
      <c r="Y1207" s="6">
        <f t="shared" si="150"/>
        <v>7.3943567977363131E-3</v>
      </c>
      <c r="AA1207">
        <v>7400551</v>
      </c>
      <c r="AB1207">
        <v>23922</v>
      </c>
      <c r="AD1207" t="s">
        <v>5</v>
      </c>
      <c r="AE1207">
        <v>3</v>
      </c>
      <c r="AF1207" t="s">
        <v>6359</v>
      </c>
      <c r="AG1207">
        <v>25</v>
      </c>
      <c r="AH1207" t="s">
        <v>6698</v>
      </c>
      <c r="AI1207" t="s">
        <v>6697</v>
      </c>
      <c r="AK1207" t="s">
        <v>6696</v>
      </c>
      <c r="AL1207">
        <v>5</v>
      </c>
      <c r="AM1207" s="5">
        <f t="shared" si="154"/>
        <v>0.23809523809523808</v>
      </c>
      <c r="AN1207" s="4">
        <f t="shared" si="151"/>
        <v>3.6061376462739582E-4</v>
      </c>
      <c r="AO1207" s="3"/>
      <c r="AP1207">
        <v>0</v>
      </c>
      <c r="AR1207" t="s">
        <v>0</v>
      </c>
      <c r="AT1207" s="2" t="s">
        <v>19</v>
      </c>
      <c r="AU1207" s="1">
        <f t="shared" si="155"/>
        <v>0.52842338878036377</v>
      </c>
      <c r="AV1207" s="1">
        <f t="shared" si="156"/>
        <v>0.38774852811818544</v>
      </c>
      <c r="AW1207" s="1">
        <f t="shared" si="157"/>
        <v>0.24707366745600709</v>
      </c>
    </row>
    <row r="1208" spans="1:49" x14ac:dyDescent="0.2">
      <c r="A1208">
        <v>1206</v>
      </c>
      <c r="B1208" t="s">
        <v>6695</v>
      </c>
      <c r="C1208" t="s">
        <v>6694</v>
      </c>
      <c r="F1208" t="s">
        <v>6693</v>
      </c>
      <c r="G1208" t="s">
        <v>15</v>
      </c>
      <c r="H1208" t="s">
        <v>14</v>
      </c>
      <c r="I1208" t="s">
        <v>6692</v>
      </c>
      <c r="J1208">
        <v>60004661</v>
      </c>
      <c r="K1208" t="s">
        <v>6691</v>
      </c>
      <c r="L1208" t="s">
        <v>6690</v>
      </c>
      <c r="M1208" t="s">
        <v>1085</v>
      </c>
      <c r="N1208">
        <v>4</v>
      </c>
      <c r="O1208" t="s">
        <v>6689</v>
      </c>
      <c r="P1208" t="s">
        <v>6688</v>
      </c>
      <c r="Q1208" t="s">
        <v>6687</v>
      </c>
      <c r="R1208" s="7">
        <v>36892</v>
      </c>
      <c r="S1208" s="8">
        <f t="shared" si="152"/>
        <v>2001</v>
      </c>
      <c r="T1208" s="8">
        <v>2001</v>
      </c>
      <c r="U1208" s="8">
        <f t="shared" si="153"/>
        <v>21</v>
      </c>
      <c r="V1208" s="7">
        <v>2001</v>
      </c>
      <c r="W1208" t="s">
        <v>6307</v>
      </c>
      <c r="X1208" s="2">
        <v>0.27700000000000002</v>
      </c>
      <c r="Y1208" s="6">
        <f t="shared" si="150"/>
        <v>7.3943567977363131E-3</v>
      </c>
      <c r="AA1208">
        <v>7400551</v>
      </c>
      <c r="AB1208">
        <v>23922</v>
      </c>
      <c r="AD1208" t="s">
        <v>5</v>
      </c>
      <c r="AE1208">
        <v>4</v>
      </c>
      <c r="AF1208" t="s">
        <v>6359</v>
      </c>
      <c r="AG1208">
        <v>15</v>
      </c>
      <c r="AH1208" t="s">
        <v>6686</v>
      </c>
      <c r="AI1208" t="s">
        <v>6685</v>
      </c>
      <c r="AK1208" t="s">
        <v>6684</v>
      </c>
      <c r="AL1208">
        <v>0</v>
      </c>
      <c r="AM1208" s="5">
        <f t="shared" si="154"/>
        <v>0</v>
      </c>
      <c r="AN1208" s="4">
        <f t="shared" si="151"/>
        <v>0</v>
      </c>
      <c r="AO1208" s="3"/>
      <c r="AP1208">
        <v>0</v>
      </c>
      <c r="AR1208" t="s">
        <v>0</v>
      </c>
      <c r="AT1208" s="2" t="s">
        <v>19</v>
      </c>
      <c r="AU1208" s="1">
        <f t="shared" si="155"/>
        <v>0.51760497584154197</v>
      </c>
      <c r="AV1208" s="1">
        <f t="shared" si="156"/>
        <v>0.36971783988681567</v>
      </c>
      <c r="AW1208" s="1">
        <f t="shared" si="157"/>
        <v>0.2218307039320894</v>
      </c>
    </row>
    <row r="1209" spans="1:49" x14ac:dyDescent="0.2">
      <c r="A1209">
        <v>1207</v>
      </c>
      <c r="B1209" t="s">
        <v>6683</v>
      </c>
      <c r="C1209" t="s">
        <v>6682</v>
      </c>
      <c r="F1209" t="s">
        <v>6681</v>
      </c>
      <c r="G1209" t="s">
        <v>15</v>
      </c>
      <c r="H1209" t="s">
        <v>14</v>
      </c>
      <c r="I1209" t="s">
        <v>6433</v>
      </c>
      <c r="J1209">
        <v>60104153</v>
      </c>
      <c r="K1209" t="s">
        <v>4521</v>
      </c>
      <c r="L1209" t="s">
        <v>4520</v>
      </c>
      <c r="M1209" t="s">
        <v>141</v>
      </c>
      <c r="N1209">
        <v>3</v>
      </c>
      <c r="O1209" t="s">
        <v>6680</v>
      </c>
      <c r="P1209" t="s">
        <v>6430</v>
      </c>
      <c r="Q1209" t="s">
        <v>6679</v>
      </c>
      <c r="R1209" s="7">
        <v>36892</v>
      </c>
      <c r="S1209" s="8">
        <f t="shared" si="152"/>
        <v>2001</v>
      </c>
      <c r="T1209" s="8">
        <v>2001</v>
      </c>
      <c r="U1209" s="8">
        <f t="shared" si="153"/>
        <v>21</v>
      </c>
      <c r="V1209" s="7">
        <v>2001</v>
      </c>
      <c r="W1209" t="s">
        <v>6307</v>
      </c>
      <c r="X1209" s="2">
        <v>0.27700000000000002</v>
      </c>
      <c r="Y1209" s="6">
        <f t="shared" si="150"/>
        <v>7.3943567977363131E-3</v>
      </c>
      <c r="AA1209">
        <v>7400551</v>
      </c>
      <c r="AB1209">
        <v>23922</v>
      </c>
      <c r="AD1209" t="s">
        <v>5</v>
      </c>
      <c r="AE1209">
        <v>1</v>
      </c>
      <c r="AF1209" t="s">
        <v>6359</v>
      </c>
      <c r="AG1209">
        <v>108</v>
      </c>
      <c r="AH1209" t="s">
        <v>6678</v>
      </c>
      <c r="AI1209" t="s">
        <v>6677</v>
      </c>
      <c r="AK1209" t="s">
        <v>6676</v>
      </c>
      <c r="AL1209">
        <v>2</v>
      </c>
      <c r="AM1209" s="5">
        <f t="shared" si="154"/>
        <v>9.5238095238095233E-2</v>
      </c>
      <c r="AN1209" s="4">
        <f t="shared" si="151"/>
        <v>1.4424550585095833E-4</v>
      </c>
      <c r="AO1209" s="3"/>
      <c r="AP1209">
        <v>0</v>
      </c>
      <c r="AR1209" t="s">
        <v>0</v>
      </c>
      <c r="AT1209" s="2" t="s">
        <v>19</v>
      </c>
      <c r="AU1209" s="1">
        <f t="shared" si="155"/>
        <v>0.52193234101707064</v>
      </c>
      <c r="AV1209" s="1">
        <f t="shared" si="156"/>
        <v>0.37693011517936359</v>
      </c>
      <c r="AW1209" s="1">
        <f t="shared" si="157"/>
        <v>0.23192788934165648</v>
      </c>
    </row>
    <row r="1210" spans="1:49" x14ac:dyDescent="0.2">
      <c r="A1210">
        <v>1208</v>
      </c>
      <c r="B1210" t="s">
        <v>6675</v>
      </c>
      <c r="C1210" t="s">
        <v>6674</v>
      </c>
      <c r="F1210" t="s">
        <v>6673</v>
      </c>
      <c r="G1210" t="s">
        <v>15</v>
      </c>
      <c r="H1210" t="s">
        <v>14</v>
      </c>
      <c r="I1210" t="s">
        <v>5903</v>
      </c>
      <c r="J1210">
        <v>60007511</v>
      </c>
      <c r="K1210" t="s">
        <v>6672</v>
      </c>
      <c r="L1210" t="s">
        <v>4508</v>
      </c>
      <c r="M1210" t="s">
        <v>588</v>
      </c>
      <c r="N1210">
        <v>2</v>
      </c>
      <c r="O1210" t="s">
        <v>6671</v>
      </c>
      <c r="P1210" t="s">
        <v>6670</v>
      </c>
      <c r="Q1210" t="s">
        <v>6669</v>
      </c>
      <c r="R1210" s="7">
        <v>36892</v>
      </c>
      <c r="S1210" s="8">
        <f t="shared" si="152"/>
        <v>2001</v>
      </c>
      <c r="T1210" s="8">
        <v>2001</v>
      </c>
      <c r="U1210" s="8">
        <f t="shared" si="153"/>
        <v>21</v>
      </c>
      <c r="V1210" s="7">
        <v>2001</v>
      </c>
      <c r="W1210" t="s">
        <v>6307</v>
      </c>
      <c r="X1210" s="2">
        <v>0.27700000000000002</v>
      </c>
      <c r="Y1210" s="6">
        <f t="shared" si="150"/>
        <v>7.3943567977363131E-3</v>
      </c>
      <c r="AA1210">
        <v>7400551</v>
      </c>
      <c r="AB1210">
        <v>23922</v>
      </c>
      <c r="AD1210" t="s">
        <v>5</v>
      </c>
      <c r="AE1210">
        <v>1</v>
      </c>
      <c r="AF1210" t="s">
        <v>6306</v>
      </c>
      <c r="AH1210" t="s">
        <v>6668</v>
      </c>
      <c r="AI1210" t="s">
        <v>6667</v>
      </c>
      <c r="AK1210" t="s">
        <v>6666</v>
      </c>
      <c r="AL1210">
        <v>2</v>
      </c>
      <c r="AM1210" s="5">
        <f t="shared" si="154"/>
        <v>9.5238095238095233E-2</v>
      </c>
      <c r="AN1210" s="4">
        <f t="shared" si="151"/>
        <v>1.4424550585095833E-4</v>
      </c>
      <c r="AO1210" s="3"/>
      <c r="AP1210">
        <v>0</v>
      </c>
      <c r="AR1210" t="s">
        <v>0</v>
      </c>
      <c r="AT1210" s="2" t="s">
        <v>19</v>
      </c>
      <c r="AU1210" s="1">
        <f t="shared" si="155"/>
        <v>0.52193234101707064</v>
      </c>
      <c r="AV1210" s="1">
        <f t="shared" si="156"/>
        <v>0.37693011517936359</v>
      </c>
      <c r="AW1210" s="1">
        <f t="shared" si="157"/>
        <v>0.23192788934165648</v>
      </c>
    </row>
    <row r="1211" spans="1:49" x14ac:dyDescent="0.2">
      <c r="A1211">
        <v>1209</v>
      </c>
      <c r="B1211" t="s">
        <v>6665</v>
      </c>
      <c r="C1211" t="s">
        <v>6664</v>
      </c>
      <c r="F1211" t="s">
        <v>6663</v>
      </c>
      <c r="G1211" t="s">
        <v>15</v>
      </c>
      <c r="H1211" t="s">
        <v>14</v>
      </c>
      <c r="I1211" t="s">
        <v>6662</v>
      </c>
      <c r="J1211" t="s">
        <v>1748</v>
      </c>
      <c r="K1211" t="s">
        <v>1747</v>
      </c>
      <c r="L1211" t="s">
        <v>1746</v>
      </c>
      <c r="M1211" t="s">
        <v>263</v>
      </c>
      <c r="N1211">
        <v>3</v>
      </c>
      <c r="O1211" t="s">
        <v>6661</v>
      </c>
      <c r="P1211" t="s">
        <v>6660</v>
      </c>
      <c r="Q1211" t="s">
        <v>6659</v>
      </c>
      <c r="R1211" s="7">
        <v>36892</v>
      </c>
      <c r="S1211" s="8">
        <f t="shared" si="152"/>
        <v>2001</v>
      </c>
      <c r="T1211" s="8">
        <v>2001</v>
      </c>
      <c r="U1211" s="8">
        <f t="shared" si="153"/>
        <v>21</v>
      </c>
      <c r="V1211" s="7">
        <v>2001</v>
      </c>
      <c r="W1211" t="s">
        <v>6307</v>
      </c>
      <c r="X1211" s="2">
        <v>0.27700000000000002</v>
      </c>
      <c r="Y1211" s="6">
        <f t="shared" si="150"/>
        <v>7.3943567977363131E-3</v>
      </c>
      <c r="AA1211">
        <v>7400551</v>
      </c>
      <c r="AB1211">
        <v>23922</v>
      </c>
      <c r="AD1211" t="s">
        <v>5</v>
      </c>
      <c r="AE1211">
        <v>2</v>
      </c>
      <c r="AF1211" t="s">
        <v>6306</v>
      </c>
      <c r="AH1211" t="s">
        <v>6658</v>
      </c>
      <c r="AI1211" t="s">
        <v>6657</v>
      </c>
      <c r="AK1211" t="s">
        <v>6656</v>
      </c>
      <c r="AL1211">
        <v>3</v>
      </c>
      <c r="AM1211" s="5">
        <f t="shared" si="154"/>
        <v>0.14285714285714285</v>
      </c>
      <c r="AN1211" s="4">
        <f t="shared" si="151"/>
        <v>2.1636825877643749E-4</v>
      </c>
      <c r="AO1211" s="3"/>
      <c r="AP1211">
        <v>0</v>
      </c>
      <c r="AR1211" t="s">
        <v>0</v>
      </c>
      <c r="AT1211" s="2" t="s">
        <v>19</v>
      </c>
      <c r="AU1211" s="1">
        <f t="shared" si="155"/>
        <v>0.52409602360483509</v>
      </c>
      <c r="AV1211" s="1">
        <f t="shared" si="156"/>
        <v>0.38053625282563752</v>
      </c>
      <c r="AW1211" s="1">
        <f t="shared" si="157"/>
        <v>0.23697648204644003</v>
      </c>
    </row>
    <row r="1212" spans="1:49" x14ac:dyDescent="0.2">
      <c r="A1212">
        <v>1210</v>
      </c>
      <c r="B1212" t="s">
        <v>6655</v>
      </c>
      <c r="C1212" t="s">
        <v>6654</v>
      </c>
      <c r="F1212" t="s">
        <v>6653</v>
      </c>
      <c r="G1212" t="s">
        <v>15</v>
      </c>
      <c r="H1212" t="s">
        <v>14</v>
      </c>
      <c r="I1212" t="s">
        <v>6652</v>
      </c>
      <c r="J1212" t="s">
        <v>6651</v>
      </c>
      <c r="K1212" t="s">
        <v>6650</v>
      </c>
      <c r="L1212" t="s">
        <v>6649</v>
      </c>
      <c r="M1212" t="s">
        <v>6648</v>
      </c>
      <c r="N1212">
        <v>2</v>
      </c>
      <c r="O1212" t="s">
        <v>6647</v>
      </c>
      <c r="P1212" t="s">
        <v>6646</v>
      </c>
      <c r="Q1212" t="s">
        <v>6645</v>
      </c>
      <c r="R1212" s="7">
        <v>36892</v>
      </c>
      <c r="S1212" s="8">
        <f t="shared" si="152"/>
        <v>2001</v>
      </c>
      <c r="T1212" s="8">
        <v>2001</v>
      </c>
      <c r="U1212" s="8">
        <f t="shared" si="153"/>
        <v>21</v>
      </c>
      <c r="V1212" s="7">
        <v>2001</v>
      </c>
      <c r="W1212" t="s">
        <v>6307</v>
      </c>
      <c r="X1212" s="2">
        <v>0.27700000000000002</v>
      </c>
      <c r="Y1212" s="6">
        <f t="shared" si="150"/>
        <v>7.3943567977363131E-3</v>
      </c>
      <c r="AA1212">
        <v>7400551</v>
      </c>
      <c r="AB1212">
        <v>23922</v>
      </c>
      <c r="AD1212" t="s">
        <v>5</v>
      </c>
      <c r="AE1212">
        <v>3</v>
      </c>
      <c r="AF1212" t="s">
        <v>6306</v>
      </c>
      <c r="AG1212">
        <v>109</v>
      </c>
      <c r="AH1212" t="s">
        <v>6644</v>
      </c>
      <c r="AI1212" t="s">
        <v>6643</v>
      </c>
      <c r="AK1212" t="s">
        <v>6642</v>
      </c>
      <c r="AL1212">
        <v>0</v>
      </c>
      <c r="AM1212" s="5">
        <f t="shared" si="154"/>
        <v>0</v>
      </c>
      <c r="AN1212" s="4">
        <f t="shared" si="151"/>
        <v>0</v>
      </c>
      <c r="AO1212" s="3"/>
      <c r="AP1212">
        <v>0</v>
      </c>
      <c r="AR1212" t="s">
        <v>0</v>
      </c>
      <c r="AT1212" s="2" t="s">
        <v>19</v>
      </c>
      <c r="AU1212" s="1">
        <f t="shared" si="155"/>
        <v>0.51760497584154197</v>
      </c>
      <c r="AV1212" s="1">
        <f t="shared" si="156"/>
        <v>0.36971783988681567</v>
      </c>
      <c r="AW1212" s="1">
        <f t="shared" si="157"/>
        <v>0.2218307039320894</v>
      </c>
    </row>
    <row r="1213" spans="1:49" x14ac:dyDescent="0.2">
      <c r="A1213">
        <v>1211</v>
      </c>
      <c r="B1213" t="s">
        <v>6641</v>
      </c>
      <c r="C1213" t="s">
        <v>6640</v>
      </c>
      <c r="F1213" t="s">
        <v>6639</v>
      </c>
      <c r="G1213" t="s">
        <v>15</v>
      </c>
      <c r="H1213" t="s">
        <v>14</v>
      </c>
      <c r="I1213" t="s">
        <v>6638</v>
      </c>
      <c r="J1213" t="s">
        <v>6637</v>
      </c>
      <c r="K1213" t="s">
        <v>6636</v>
      </c>
      <c r="L1213" t="s">
        <v>6635</v>
      </c>
      <c r="M1213" t="s">
        <v>6634</v>
      </c>
      <c r="N1213">
        <v>4</v>
      </c>
      <c r="O1213" t="s">
        <v>6633</v>
      </c>
      <c r="P1213" t="s">
        <v>6632</v>
      </c>
      <c r="Q1213" t="s">
        <v>6631</v>
      </c>
      <c r="R1213" s="7">
        <v>36892</v>
      </c>
      <c r="S1213" s="8">
        <f t="shared" si="152"/>
        <v>2001</v>
      </c>
      <c r="T1213" s="8">
        <v>2001</v>
      </c>
      <c r="U1213" s="8">
        <f t="shared" si="153"/>
        <v>21</v>
      </c>
      <c r="V1213" s="7">
        <v>2001</v>
      </c>
      <c r="W1213" t="s">
        <v>6307</v>
      </c>
      <c r="X1213" s="2">
        <v>0.27700000000000002</v>
      </c>
      <c r="Y1213" s="6">
        <f t="shared" si="150"/>
        <v>7.3943567977363131E-3</v>
      </c>
      <c r="AA1213">
        <v>7400551</v>
      </c>
      <c r="AB1213">
        <v>23922</v>
      </c>
      <c r="AD1213" t="s">
        <v>5</v>
      </c>
      <c r="AE1213">
        <v>4</v>
      </c>
      <c r="AF1213" t="s">
        <v>6306</v>
      </c>
      <c r="AG1213">
        <v>14</v>
      </c>
      <c r="AH1213" t="s">
        <v>6630</v>
      </c>
      <c r="AI1213" t="s">
        <v>6629</v>
      </c>
      <c r="AK1213" t="s">
        <v>6628</v>
      </c>
      <c r="AL1213">
        <v>2</v>
      </c>
      <c r="AM1213" s="5">
        <f t="shared" si="154"/>
        <v>9.5238095238095233E-2</v>
      </c>
      <c r="AN1213" s="4">
        <f t="shared" si="151"/>
        <v>1.4424550585095833E-4</v>
      </c>
      <c r="AO1213" s="3"/>
      <c r="AP1213">
        <v>0</v>
      </c>
      <c r="AR1213" t="s">
        <v>0</v>
      </c>
      <c r="AT1213" s="2" t="s">
        <v>19</v>
      </c>
      <c r="AU1213" s="1">
        <f t="shared" si="155"/>
        <v>0.52193234101707064</v>
      </c>
      <c r="AV1213" s="1">
        <f t="shared" si="156"/>
        <v>0.37693011517936359</v>
      </c>
      <c r="AW1213" s="1">
        <f t="shared" si="157"/>
        <v>0.23192788934165648</v>
      </c>
    </row>
    <row r="1214" spans="1:49" x14ac:dyDescent="0.2">
      <c r="A1214">
        <v>1212</v>
      </c>
      <c r="B1214" t="s">
        <v>6627</v>
      </c>
      <c r="C1214" t="s">
        <v>6626</v>
      </c>
      <c r="F1214" t="s">
        <v>6625</v>
      </c>
      <c r="G1214" t="s">
        <v>15</v>
      </c>
      <c r="H1214" t="s">
        <v>14</v>
      </c>
      <c r="I1214" t="s">
        <v>6605</v>
      </c>
      <c r="J1214" t="s">
        <v>1551</v>
      </c>
      <c r="K1214" t="s">
        <v>1550</v>
      </c>
      <c r="L1214" t="s">
        <v>1549</v>
      </c>
      <c r="M1214" t="s">
        <v>279</v>
      </c>
      <c r="N1214">
        <v>3</v>
      </c>
      <c r="O1214" t="s">
        <v>6624</v>
      </c>
      <c r="P1214" t="s">
        <v>6623</v>
      </c>
      <c r="Q1214" t="s">
        <v>6622</v>
      </c>
      <c r="R1214" s="7">
        <v>36892</v>
      </c>
      <c r="S1214" s="8">
        <f t="shared" si="152"/>
        <v>2001</v>
      </c>
      <c r="T1214" s="8">
        <v>2001</v>
      </c>
      <c r="U1214" s="8">
        <f t="shared" si="153"/>
        <v>21</v>
      </c>
      <c r="V1214" s="7">
        <v>2001</v>
      </c>
      <c r="W1214" t="s">
        <v>6307</v>
      </c>
      <c r="X1214" s="2">
        <v>0.27700000000000002</v>
      </c>
      <c r="Y1214" s="6">
        <f t="shared" si="150"/>
        <v>7.3943567977363131E-3</v>
      </c>
      <c r="AA1214">
        <v>7400551</v>
      </c>
      <c r="AB1214">
        <v>23922</v>
      </c>
      <c r="AD1214" t="s">
        <v>5</v>
      </c>
      <c r="AE1214">
        <v>2</v>
      </c>
      <c r="AF1214" t="s">
        <v>6306</v>
      </c>
      <c r="AG1214">
        <v>25</v>
      </c>
      <c r="AH1214" t="s">
        <v>6621</v>
      </c>
      <c r="AI1214" t="s">
        <v>6620</v>
      </c>
      <c r="AK1214" t="s">
        <v>6619</v>
      </c>
      <c r="AL1214">
        <v>7</v>
      </c>
      <c r="AM1214" s="5">
        <f t="shared" si="154"/>
        <v>0.33333333333333331</v>
      </c>
      <c r="AN1214" s="4">
        <f t="shared" si="151"/>
        <v>5.048592704783541E-4</v>
      </c>
      <c r="AO1214" s="3"/>
      <c r="AP1214">
        <v>0</v>
      </c>
      <c r="AR1214" t="s">
        <v>0</v>
      </c>
      <c r="AT1214" s="2" t="s">
        <v>19</v>
      </c>
      <c r="AU1214" s="1">
        <f t="shared" si="155"/>
        <v>0.53275075395589255</v>
      </c>
      <c r="AV1214" s="1">
        <f t="shared" si="156"/>
        <v>0.39496080341073336</v>
      </c>
      <c r="AW1214" s="1">
        <f t="shared" si="157"/>
        <v>0.25717085286557417</v>
      </c>
    </row>
    <row r="1215" spans="1:49" x14ac:dyDescent="0.2">
      <c r="A1215">
        <v>1213</v>
      </c>
      <c r="B1215" t="s">
        <v>6618</v>
      </c>
      <c r="C1215" t="s">
        <v>6617</v>
      </c>
      <c r="F1215" t="s">
        <v>6616</v>
      </c>
      <c r="G1215" t="s">
        <v>15</v>
      </c>
      <c r="H1215" t="s">
        <v>14</v>
      </c>
      <c r="I1215" t="s">
        <v>6615</v>
      </c>
      <c r="J1215">
        <v>60029570</v>
      </c>
      <c r="K1215" t="s">
        <v>3028</v>
      </c>
      <c r="L1215" t="s">
        <v>3027</v>
      </c>
      <c r="M1215" t="s">
        <v>3026</v>
      </c>
      <c r="N1215">
        <v>2</v>
      </c>
      <c r="O1215" t="s">
        <v>6614</v>
      </c>
      <c r="P1215" t="s">
        <v>6613</v>
      </c>
      <c r="Q1215" t="s">
        <v>6612</v>
      </c>
      <c r="R1215" s="7">
        <v>36892</v>
      </c>
      <c r="S1215" s="8">
        <f t="shared" si="152"/>
        <v>2001</v>
      </c>
      <c r="T1215" s="8">
        <v>2001</v>
      </c>
      <c r="U1215" s="8">
        <f t="shared" si="153"/>
        <v>21</v>
      </c>
      <c r="V1215" s="7">
        <v>2001</v>
      </c>
      <c r="W1215" t="s">
        <v>6307</v>
      </c>
      <c r="X1215" s="2">
        <v>0.27700000000000002</v>
      </c>
      <c r="Y1215" s="6">
        <f t="shared" si="150"/>
        <v>7.3943567977363131E-3</v>
      </c>
      <c r="AA1215">
        <v>7400551</v>
      </c>
      <c r="AB1215">
        <v>23922</v>
      </c>
      <c r="AD1215" t="s">
        <v>5</v>
      </c>
      <c r="AE1215">
        <v>3</v>
      </c>
      <c r="AF1215" t="s">
        <v>6359</v>
      </c>
      <c r="AG1215">
        <v>54</v>
      </c>
      <c r="AH1215" t="s">
        <v>6611</v>
      </c>
      <c r="AI1215" t="s">
        <v>6610</v>
      </c>
      <c r="AK1215" t="s">
        <v>6609</v>
      </c>
      <c r="AL1215">
        <v>0</v>
      </c>
      <c r="AM1215" s="5">
        <f t="shared" si="154"/>
        <v>0</v>
      </c>
      <c r="AN1215" s="4">
        <f t="shared" si="151"/>
        <v>0</v>
      </c>
      <c r="AO1215" s="3"/>
      <c r="AP1215">
        <v>0</v>
      </c>
      <c r="AR1215" t="s">
        <v>0</v>
      </c>
      <c r="AT1215" s="2" t="s">
        <v>19</v>
      </c>
      <c r="AU1215" s="1">
        <f t="shared" si="155"/>
        <v>0.51760497584154197</v>
      </c>
      <c r="AV1215" s="1">
        <f t="shared" si="156"/>
        <v>0.36971783988681567</v>
      </c>
      <c r="AW1215" s="1">
        <f t="shared" si="157"/>
        <v>0.2218307039320894</v>
      </c>
    </row>
    <row r="1216" spans="1:49" x14ac:dyDescent="0.2">
      <c r="A1216">
        <v>1214</v>
      </c>
      <c r="B1216" t="s">
        <v>6608</v>
      </c>
      <c r="C1216" t="s">
        <v>6607</v>
      </c>
      <c r="F1216" t="s">
        <v>6606</v>
      </c>
      <c r="G1216" t="s">
        <v>15</v>
      </c>
      <c r="H1216" t="s">
        <v>14</v>
      </c>
      <c r="I1216" t="s">
        <v>6605</v>
      </c>
      <c r="J1216">
        <v>112871758</v>
      </c>
      <c r="K1216" t="s">
        <v>6432</v>
      </c>
      <c r="L1216" t="s">
        <v>4520</v>
      </c>
      <c r="M1216" t="s">
        <v>141</v>
      </c>
      <c r="N1216">
        <v>3</v>
      </c>
      <c r="O1216" t="s">
        <v>6604</v>
      </c>
      <c r="P1216" t="s">
        <v>6603</v>
      </c>
      <c r="Q1216" t="s">
        <v>6429</v>
      </c>
      <c r="R1216" s="7">
        <v>36892</v>
      </c>
      <c r="S1216" s="8">
        <f t="shared" si="152"/>
        <v>2001</v>
      </c>
      <c r="T1216" s="8">
        <v>2001</v>
      </c>
      <c r="U1216" s="8">
        <f t="shared" si="153"/>
        <v>21</v>
      </c>
      <c r="V1216" s="7">
        <v>2001</v>
      </c>
      <c r="W1216" t="s">
        <v>6307</v>
      </c>
      <c r="X1216" s="2">
        <v>0.27700000000000002</v>
      </c>
      <c r="Y1216" s="6">
        <f t="shared" si="150"/>
        <v>7.3943567977363131E-3</v>
      </c>
      <c r="AA1216">
        <v>7400551</v>
      </c>
      <c r="AB1216">
        <v>23922</v>
      </c>
      <c r="AD1216" t="s">
        <v>5</v>
      </c>
      <c r="AE1216">
        <v>3</v>
      </c>
      <c r="AF1216" t="s">
        <v>6359</v>
      </c>
      <c r="AG1216">
        <v>45</v>
      </c>
      <c r="AH1216" t="s">
        <v>6602</v>
      </c>
      <c r="AI1216" t="s">
        <v>6601</v>
      </c>
      <c r="AJ1216" t="s">
        <v>6600</v>
      </c>
      <c r="AK1216" t="s">
        <v>6599</v>
      </c>
      <c r="AL1216">
        <v>3</v>
      </c>
      <c r="AM1216" s="5">
        <f t="shared" si="154"/>
        <v>0.14285714285714285</v>
      </c>
      <c r="AN1216" s="4">
        <f t="shared" si="151"/>
        <v>2.1636825877643749E-4</v>
      </c>
      <c r="AO1216" s="3"/>
      <c r="AP1216">
        <v>0</v>
      </c>
      <c r="AR1216" t="s">
        <v>0</v>
      </c>
      <c r="AT1216" s="2" t="s">
        <v>19</v>
      </c>
      <c r="AU1216" s="1">
        <f t="shared" si="155"/>
        <v>0.52409602360483509</v>
      </c>
      <c r="AV1216" s="1">
        <f t="shared" si="156"/>
        <v>0.38053625282563752</v>
      </c>
      <c r="AW1216" s="1">
        <f t="shared" si="157"/>
        <v>0.23697648204644003</v>
      </c>
    </row>
    <row r="1217" spans="1:49" x14ac:dyDescent="0.2">
      <c r="A1217">
        <v>1215</v>
      </c>
      <c r="B1217" t="s">
        <v>6598</v>
      </c>
      <c r="C1217" t="s">
        <v>6597</v>
      </c>
      <c r="F1217" t="s">
        <v>6596</v>
      </c>
      <c r="G1217" t="s">
        <v>15</v>
      </c>
      <c r="H1217" t="s">
        <v>14</v>
      </c>
      <c r="I1217" t="s">
        <v>6595</v>
      </c>
      <c r="J1217">
        <v>60002784</v>
      </c>
      <c r="K1217" t="s">
        <v>6594</v>
      </c>
      <c r="L1217" t="s">
        <v>877</v>
      </c>
      <c r="M1217" t="s">
        <v>141</v>
      </c>
      <c r="N1217">
        <v>4</v>
      </c>
      <c r="O1217" t="s">
        <v>6593</v>
      </c>
      <c r="P1217" t="s">
        <v>6592</v>
      </c>
      <c r="Q1217" t="s">
        <v>6591</v>
      </c>
      <c r="R1217" s="7">
        <v>36892</v>
      </c>
      <c r="S1217" s="8">
        <f t="shared" si="152"/>
        <v>2001</v>
      </c>
      <c r="T1217" s="8">
        <v>2001</v>
      </c>
      <c r="U1217" s="8">
        <f t="shared" si="153"/>
        <v>21</v>
      </c>
      <c r="V1217" s="7">
        <v>2001</v>
      </c>
      <c r="W1217" t="s">
        <v>6307</v>
      </c>
      <c r="X1217" s="2">
        <v>0.27700000000000002</v>
      </c>
      <c r="Y1217" s="6">
        <f t="shared" si="150"/>
        <v>7.3943567977363131E-3</v>
      </c>
      <c r="AA1217">
        <v>7400551</v>
      </c>
      <c r="AB1217">
        <v>23922</v>
      </c>
      <c r="AD1217" t="s">
        <v>5</v>
      </c>
      <c r="AE1217">
        <v>3</v>
      </c>
      <c r="AF1217" t="s">
        <v>6359</v>
      </c>
      <c r="AG1217">
        <v>108</v>
      </c>
      <c r="AH1217" t="s">
        <v>6590</v>
      </c>
      <c r="AI1217" t="s">
        <v>6589</v>
      </c>
      <c r="AK1217" t="s">
        <v>6588</v>
      </c>
      <c r="AL1217">
        <v>1</v>
      </c>
      <c r="AM1217" s="5">
        <f t="shared" si="154"/>
        <v>4.7619047619047616E-2</v>
      </c>
      <c r="AN1217" s="4">
        <f t="shared" si="151"/>
        <v>7.2122752925479164E-5</v>
      </c>
      <c r="AO1217" s="3"/>
      <c r="AP1217">
        <v>0</v>
      </c>
      <c r="AR1217" t="s">
        <v>0</v>
      </c>
      <c r="AT1217" s="2" t="s">
        <v>19</v>
      </c>
      <c r="AU1217" s="1">
        <f t="shared" si="155"/>
        <v>0.51976865842930631</v>
      </c>
      <c r="AV1217" s="1">
        <f t="shared" si="156"/>
        <v>0.3733239775330896</v>
      </c>
      <c r="AW1217" s="1">
        <f t="shared" si="157"/>
        <v>0.22687929663687292</v>
      </c>
    </row>
    <row r="1218" spans="1:49" x14ac:dyDescent="0.2">
      <c r="A1218">
        <v>1216</v>
      </c>
      <c r="B1218" t="s">
        <v>6587</v>
      </c>
      <c r="C1218" t="s">
        <v>6586</v>
      </c>
      <c r="F1218" t="s">
        <v>6585</v>
      </c>
      <c r="G1218" t="s">
        <v>15</v>
      </c>
      <c r="H1218" t="s">
        <v>14</v>
      </c>
      <c r="I1218" t="s">
        <v>6584</v>
      </c>
      <c r="J1218" t="s">
        <v>6583</v>
      </c>
      <c r="K1218" t="s">
        <v>6582</v>
      </c>
      <c r="L1218" t="s">
        <v>6581</v>
      </c>
      <c r="M1218" t="s">
        <v>1802</v>
      </c>
      <c r="N1218">
        <v>2</v>
      </c>
      <c r="O1218" t="s">
        <v>6580</v>
      </c>
      <c r="P1218" t="s">
        <v>6579</v>
      </c>
      <c r="Q1218" t="s">
        <v>6578</v>
      </c>
      <c r="R1218" s="7">
        <v>36892</v>
      </c>
      <c r="S1218" s="8">
        <f t="shared" si="152"/>
        <v>2001</v>
      </c>
      <c r="T1218" s="8">
        <v>2001</v>
      </c>
      <c r="U1218" s="8">
        <f t="shared" si="153"/>
        <v>21</v>
      </c>
      <c r="V1218" s="7">
        <v>2001</v>
      </c>
      <c r="W1218" t="s">
        <v>6307</v>
      </c>
      <c r="X1218" s="2">
        <v>0.27700000000000002</v>
      </c>
      <c r="Y1218" s="6">
        <f t="shared" si="150"/>
        <v>7.3943567977363131E-3</v>
      </c>
      <c r="AA1218">
        <v>7400551</v>
      </c>
      <c r="AB1218">
        <v>23922</v>
      </c>
      <c r="AD1218" t="s">
        <v>5</v>
      </c>
      <c r="AE1218">
        <v>3</v>
      </c>
      <c r="AF1218" t="s">
        <v>6359</v>
      </c>
      <c r="AG1218">
        <v>56</v>
      </c>
      <c r="AH1218" t="s">
        <v>6577</v>
      </c>
      <c r="AI1218" t="s">
        <v>6576</v>
      </c>
      <c r="AK1218" t="s">
        <v>6575</v>
      </c>
      <c r="AL1218">
        <v>1</v>
      </c>
      <c r="AM1218" s="5">
        <f t="shared" si="154"/>
        <v>4.7619047619047616E-2</v>
      </c>
      <c r="AN1218" s="4">
        <f t="shared" si="151"/>
        <v>7.2122752925479164E-5</v>
      </c>
      <c r="AO1218" s="3"/>
      <c r="AP1218">
        <v>0</v>
      </c>
      <c r="AR1218" t="s">
        <v>0</v>
      </c>
      <c r="AT1218" s="2" t="s">
        <v>19</v>
      </c>
      <c r="AU1218" s="1">
        <f t="shared" si="155"/>
        <v>0.51976865842930631</v>
      </c>
      <c r="AV1218" s="1">
        <f t="shared" si="156"/>
        <v>0.3733239775330896</v>
      </c>
      <c r="AW1218" s="1">
        <f t="shared" si="157"/>
        <v>0.22687929663687292</v>
      </c>
    </row>
    <row r="1219" spans="1:49" x14ac:dyDescent="0.2">
      <c r="A1219">
        <v>1217</v>
      </c>
      <c r="B1219" t="s">
        <v>6574</v>
      </c>
      <c r="C1219" t="s">
        <v>6573</v>
      </c>
      <c r="F1219" t="s">
        <v>6572</v>
      </c>
      <c r="G1219" t="s">
        <v>15</v>
      </c>
      <c r="H1219" t="s">
        <v>14</v>
      </c>
      <c r="I1219" t="s">
        <v>6571</v>
      </c>
      <c r="J1219" t="s">
        <v>6570</v>
      </c>
      <c r="K1219" t="s">
        <v>6569</v>
      </c>
      <c r="L1219" t="s">
        <v>6568</v>
      </c>
      <c r="M1219" t="s">
        <v>6567</v>
      </c>
      <c r="N1219">
        <v>3</v>
      </c>
      <c r="O1219" t="s">
        <v>6566</v>
      </c>
      <c r="P1219" t="s">
        <v>6565</v>
      </c>
      <c r="Q1219" t="s">
        <v>6564</v>
      </c>
      <c r="R1219" s="7">
        <v>36892</v>
      </c>
      <c r="S1219" s="8">
        <f t="shared" si="152"/>
        <v>2001</v>
      </c>
      <c r="T1219" s="8">
        <v>2001</v>
      </c>
      <c r="U1219" s="8">
        <f t="shared" si="153"/>
        <v>21</v>
      </c>
      <c r="V1219" s="7">
        <v>2001</v>
      </c>
      <c r="W1219" t="s">
        <v>6307</v>
      </c>
      <c r="X1219" s="2">
        <v>0.27700000000000002</v>
      </c>
      <c r="Y1219" s="6">
        <f t="shared" ref="Y1219:Y1282" si="158">(X1219-$Z$3)/($Z$2-$Z$3)</f>
        <v>7.3943567977363131E-3</v>
      </c>
      <c r="AA1219">
        <v>7400551</v>
      </c>
      <c r="AB1219">
        <v>23922</v>
      </c>
      <c r="AD1219" t="s">
        <v>5</v>
      </c>
      <c r="AE1219">
        <v>2</v>
      </c>
      <c r="AF1219" t="s">
        <v>6359</v>
      </c>
      <c r="AH1219" t="s">
        <v>6563</v>
      </c>
      <c r="AI1219" t="s">
        <v>6562</v>
      </c>
      <c r="AK1219" t="s">
        <v>6561</v>
      </c>
      <c r="AL1219">
        <v>3</v>
      </c>
      <c r="AM1219" s="5">
        <f t="shared" si="154"/>
        <v>0.14285714285714285</v>
      </c>
      <c r="AN1219" s="4">
        <f t="shared" ref="AN1219:AN1282" si="159">(AM1219-$AO$3)/($AO$2-$AO$3)</f>
        <v>2.1636825877643749E-4</v>
      </c>
      <c r="AO1219" s="3"/>
      <c r="AP1219">
        <v>0</v>
      </c>
      <c r="AR1219" t="s">
        <v>0</v>
      </c>
      <c r="AT1219" s="2" t="s">
        <v>19</v>
      </c>
      <c r="AU1219" s="1">
        <f t="shared" si="155"/>
        <v>0.52409602360483509</v>
      </c>
      <c r="AV1219" s="1">
        <f t="shared" si="156"/>
        <v>0.38053625282563752</v>
      </c>
      <c r="AW1219" s="1">
        <f t="shared" si="157"/>
        <v>0.23697648204644003</v>
      </c>
    </row>
    <row r="1220" spans="1:49" x14ac:dyDescent="0.2">
      <c r="A1220">
        <v>1218</v>
      </c>
      <c r="B1220" t="s">
        <v>6560</v>
      </c>
      <c r="C1220" t="s">
        <v>6559</v>
      </c>
      <c r="F1220" t="s">
        <v>6558</v>
      </c>
      <c r="G1220" t="s">
        <v>15</v>
      </c>
      <c r="H1220" t="s">
        <v>14</v>
      </c>
      <c r="I1220" t="s">
        <v>6557</v>
      </c>
      <c r="J1220" t="s">
        <v>6556</v>
      </c>
      <c r="K1220" t="s">
        <v>6555</v>
      </c>
      <c r="L1220" t="s">
        <v>6554</v>
      </c>
      <c r="M1220" t="s">
        <v>279</v>
      </c>
      <c r="N1220">
        <v>3</v>
      </c>
      <c r="O1220" t="s">
        <v>6553</v>
      </c>
      <c r="P1220" t="s">
        <v>6552</v>
      </c>
      <c r="Q1220" t="s">
        <v>6551</v>
      </c>
      <c r="R1220" s="7">
        <v>36892</v>
      </c>
      <c r="S1220" s="8">
        <f t="shared" si="152"/>
        <v>2001</v>
      </c>
      <c r="T1220" s="8">
        <v>2001</v>
      </c>
      <c r="U1220" s="8">
        <f t="shared" si="153"/>
        <v>21</v>
      </c>
      <c r="V1220" s="7">
        <v>2001</v>
      </c>
      <c r="W1220" t="s">
        <v>6307</v>
      </c>
      <c r="X1220" s="2">
        <v>0.27700000000000002</v>
      </c>
      <c r="Y1220" s="6">
        <f t="shared" si="158"/>
        <v>7.3943567977363131E-3</v>
      </c>
      <c r="AA1220">
        <v>7400551</v>
      </c>
      <c r="AB1220">
        <v>23922</v>
      </c>
      <c r="AD1220" t="s">
        <v>5</v>
      </c>
      <c r="AE1220">
        <v>2</v>
      </c>
      <c r="AF1220" t="s">
        <v>6306</v>
      </c>
      <c r="AH1220" t="s">
        <v>6550</v>
      </c>
      <c r="AI1220" t="s">
        <v>6549</v>
      </c>
      <c r="AK1220" t="s">
        <v>6548</v>
      </c>
      <c r="AL1220">
        <v>0</v>
      </c>
      <c r="AM1220" s="5">
        <f t="shared" si="154"/>
        <v>0</v>
      </c>
      <c r="AN1220" s="4">
        <f t="shared" si="159"/>
        <v>0</v>
      </c>
      <c r="AO1220" s="3"/>
      <c r="AP1220">
        <v>0</v>
      </c>
      <c r="AR1220" t="s">
        <v>0</v>
      </c>
      <c r="AT1220" s="2" t="s">
        <v>19</v>
      </c>
      <c r="AU1220" s="1">
        <f t="shared" si="155"/>
        <v>0.51760497584154197</v>
      </c>
      <c r="AV1220" s="1">
        <f t="shared" si="156"/>
        <v>0.36971783988681567</v>
      </c>
      <c r="AW1220" s="1">
        <f t="shared" si="157"/>
        <v>0.2218307039320894</v>
      </c>
    </row>
    <row r="1221" spans="1:49" x14ac:dyDescent="0.2">
      <c r="A1221">
        <v>1219</v>
      </c>
      <c r="B1221" t="s">
        <v>6547</v>
      </c>
      <c r="C1221" t="s">
        <v>6546</v>
      </c>
      <c r="F1221" t="s">
        <v>6545</v>
      </c>
      <c r="G1221" t="s">
        <v>15</v>
      </c>
      <c r="H1221" t="s">
        <v>14</v>
      </c>
      <c r="I1221" t="s">
        <v>6544</v>
      </c>
      <c r="J1221">
        <v>60099514</v>
      </c>
      <c r="K1221" t="s">
        <v>6543</v>
      </c>
      <c r="L1221" t="s">
        <v>6542</v>
      </c>
      <c r="M1221" t="s">
        <v>237</v>
      </c>
      <c r="N1221">
        <v>3</v>
      </c>
      <c r="O1221" t="s">
        <v>6541</v>
      </c>
      <c r="P1221" t="s">
        <v>6540</v>
      </c>
      <c r="Q1221" t="s">
        <v>6539</v>
      </c>
      <c r="R1221" s="7">
        <v>36892</v>
      </c>
      <c r="S1221" s="8">
        <f t="shared" si="152"/>
        <v>2001</v>
      </c>
      <c r="T1221" s="8">
        <v>2001</v>
      </c>
      <c r="U1221" s="8">
        <f t="shared" si="153"/>
        <v>21</v>
      </c>
      <c r="V1221" s="7">
        <v>2001</v>
      </c>
      <c r="W1221" t="s">
        <v>6307</v>
      </c>
      <c r="X1221" s="2">
        <v>0.27700000000000002</v>
      </c>
      <c r="Y1221" s="6">
        <f t="shared" si="158"/>
        <v>7.3943567977363131E-3</v>
      </c>
      <c r="AA1221">
        <v>7400551</v>
      </c>
      <c r="AB1221">
        <v>23922</v>
      </c>
      <c r="AD1221" t="s">
        <v>5</v>
      </c>
      <c r="AE1221">
        <v>3</v>
      </c>
      <c r="AF1221" t="s">
        <v>6306</v>
      </c>
      <c r="AH1221" t="s">
        <v>6538</v>
      </c>
      <c r="AI1221" t="s">
        <v>6537</v>
      </c>
      <c r="AK1221" t="s">
        <v>6536</v>
      </c>
      <c r="AL1221">
        <v>0</v>
      </c>
      <c r="AM1221" s="5">
        <f t="shared" si="154"/>
        <v>0</v>
      </c>
      <c r="AN1221" s="4">
        <f t="shared" si="159"/>
        <v>0</v>
      </c>
      <c r="AO1221" s="3"/>
      <c r="AP1221">
        <v>0</v>
      </c>
      <c r="AR1221" t="s">
        <v>0</v>
      </c>
      <c r="AT1221" s="2" t="s">
        <v>19</v>
      </c>
      <c r="AU1221" s="1">
        <f t="shared" si="155"/>
        <v>0.51760497584154197</v>
      </c>
      <c r="AV1221" s="1">
        <f t="shared" si="156"/>
        <v>0.36971783988681567</v>
      </c>
      <c r="AW1221" s="1">
        <f t="shared" si="157"/>
        <v>0.2218307039320894</v>
      </c>
    </row>
    <row r="1222" spans="1:49" x14ac:dyDescent="0.2">
      <c r="A1222">
        <v>1220</v>
      </c>
      <c r="B1222" t="s">
        <v>6535</v>
      </c>
      <c r="C1222" t="s">
        <v>6534</v>
      </c>
      <c r="F1222" t="s">
        <v>6533</v>
      </c>
      <c r="G1222" t="s">
        <v>15</v>
      </c>
      <c r="H1222" t="s">
        <v>14</v>
      </c>
      <c r="I1222" t="s">
        <v>6532</v>
      </c>
      <c r="J1222">
        <v>60005415</v>
      </c>
      <c r="K1222" t="s">
        <v>1212</v>
      </c>
      <c r="L1222" t="s">
        <v>1211</v>
      </c>
      <c r="M1222" t="s">
        <v>1210</v>
      </c>
      <c r="N1222">
        <v>3</v>
      </c>
      <c r="O1222" t="s">
        <v>6531</v>
      </c>
      <c r="P1222" t="s">
        <v>6530</v>
      </c>
      <c r="Q1222" t="s">
        <v>6529</v>
      </c>
      <c r="R1222" s="7">
        <v>36892</v>
      </c>
      <c r="S1222" s="8">
        <f t="shared" si="152"/>
        <v>2001</v>
      </c>
      <c r="T1222" s="8">
        <v>2001</v>
      </c>
      <c r="U1222" s="8">
        <f t="shared" si="153"/>
        <v>21</v>
      </c>
      <c r="V1222" s="7">
        <v>2001</v>
      </c>
      <c r="W1222" t="s">
        <v>6307</v>
      </c>
      <c r="X1222" s="2">
        <v>0.27700000000000002</v>
      </c>
      <c r="Y1222" s="6">
        <f t="shared" si="158"/>
        <v>7.3943567977363131E-3</v>
      </c>
      <c r="AA1222">
        <v>7400551</v>
      </c>
      <c r="AB1222">
        <v>23922</v>
      </c>
      <c r="AD1222" t="s">
        <v>5</v>
      </c>
      <c r="AE1222">
        <v>4</v>
      </c>
      <c r="AF1222" t="s">
        <v>6306</v>
      </c>
      <c r="AH1222" t="s">
        <v>6528</v>
      </c>
      <c r="AI1222" t="s">
        <v>6527</v>
      </c>
      <c r="AK1222" t="s">
        <v>6526</v>
      </c>
      <c r="AL1222">
        <v>1</v>
      </c>
      <c r="AM1222" s="5">
        <f t="shared" si="154"/>
        <v>4.7619047619047616E-2</v>
      </c>
      <c r="AN1222" s="4">
        <f t="shared" si="159"/>
        <v>7.2122752925479164E-5</v>
      </c>
      <c r="AO1222" s="3"/>
      <c r="AP1222">
        <v>0</v>
      </c>
      <c r="AR1222" t="s">
        <v>0</v>
      </c>
      <c r="AT1222" s="2" t="s">
        <v>19</v>
      </c>
      <c r="AU1222" s="1">
        <f t="shared" si="155"/>
        <v>0.51976865842930631</v>
      </c>
      <c r="AV1222" s="1">
        <f t="shared" si="156"/>
        <v>0.3733239775330896</v>
      </c>
      <c r="AW1222" s="1">
        <f t="shared" si="157"/>
        <v>0.22687929663687292</v>
      </c>
    </row>
    <row r="1223" spans="1:49" x14ac:dyDescent="0.2">
      <c r="A1223">
        <v>1221</v>
      </c>
      <c r="B1223" t="s">
        <v>6525</v>
      </c>
      <c r="C1223" t="s">
        <v>6524</v>
      </c>
      <c r="F1223" t="s">
        <v>6523</v>
      </c>
      <c r="G1223" t="s">
        <v>15</v>
      </c>
      <c r="H1223" t="s">
        <v>14</v>
      </c>
      <c r="I1223" t="s">
        <v>6522</v>
      </c>
      <c r="J1223" t="s">
        <v>6516</v>
      </c>
      <c r="K1223" t="s">
        <v>6521</v>
      </c>
      <c r="L1223" t="s">
        <v>6520</v>
      </c>
      <c r="M1223" t="s">
        <v>6519</v>
      </c>
      <c r="N1223">
        <v>2</v>
      </c>
      <c r="O1223" t="s">
        <v>6518</v>
      </c>
      <c r="P1223" t="s">
        <v>6517</v>
      </c>
      <c r="Q1223" t="s">
        <v>6516</v>
      </c>
      <c r="R1223" s="7">
        <v>36892</v>
      </c>
      <c r="S1223" s="8">
        <f t="shared" si="152"/>
        <v>2001</v>
      </c>
      <c r="T1223" s="8">
        <v>2001</v>
      </c>
      <c r="U1223" s="8">
        <f t="shared" si="153"/>
        <v>21</v>
      </c>
      <c r="V1223" s="7">
        <v>2001</v>
      </c>
      <c r="W1223" t="s">
        <v>6307</v>
      </c>
      <c r="X1223" s="2">
        <v>0.27700000000000002</v>
      </c>
      <c r="Y1223" s="6">
        <f t="shared" si="158"/>
        <v>7.3943567977363131E-3</v>
      </c>
      <c r="AA1223">
        <v>7400551</v>
      </c>
      <c r="AB1223">
        <v>23922</v>
      </c>
      <c r="AD1223" t="s">
        <v>5</v>
      </c>
      <c r="AE1223">
        <v>4</v>
      </c>
      <c r="AF1223" t="s">
        <v>6359</v>
      </c>
      <c r="AG1223">
        <v>145</v>
      </c>
      <c r="AH1223" t="s">
        <v>6515</v>
      </c>
      <c r="AI1223" t="s">
        <v>6514</v>
      </c>
      <c r="AK1223" t="s">
        <v>6513</v>
      </c>
      <c r="AL1223">
        <v>5</v>
      </c>
      <c r="AM1223" s="5">
        <f t="shared" si="154"/>
        <v>0.23809523809523808</v>
      </c>
      <c r="AN1223" s="4">
        <f t="shared" si="159"/>
        <v>3.6061376462739582E-4</v>
      </c>
      <c r="AO1223" s="3"/>
      <c r="AP1223">
        <v>0</v>
      </c>
      <c r="AR1223" t="s">
        <v>0</v>
      </c>
      <c r="AT1223" s="2" t="s">
        <v>19</v>
      </c>
      <c r="AU1223" s="1">
        <f t="shared" si="155"/>
        <v>0.52842338878036377</v>
      </c>
      <c r="AV1223" s="1">
        <f t="shared" si="156"/>
        <v>0.38774852811818544</v>
      </c>
      <c r="AW1223" s="1">
        <f t="shared" si="157"/>
        <v>0.24707366745600709</v>
      </c>
    </row>
    <row r="1224" spans="1:49" x14ac:dyDescent="0.2">
      <c r="A1224">
        <v>1222</v>
      </c>
      <c r="B1224" t="s">
        <v>6512</v>
      </c>
      <c r="C1224" t="s">
        <v>6511</v>
      </c>
      <c r="F1224" t="s">
        <v>6510</v>
      </c>
      <c r="G1224" t="s">
        <v>15</v>
      </c>
      <c r="H1224" t="s">
        <v>14</v>
      </c>
      <c r="I1224" t="s">
        <v>6509</v>
      </c>
      <c r="J1224">
        <v>60014174</v>
      </c>
      <c r="K1224" t="s">
        <v>6508</v>
      </c>
      <c r="L1224" t="s">
        <v>6507</v>
      </c>
      <c r="M1224" t="s">
        <v>237</v>
      </c>
      <c r="N1224">
        <v>2</v>
      </c>
      <c r="O1224" t="s">
        <v>6506</v>
      </c>
      <c r="P1224" t="s">
        <v>6505</v>
      </c>
      <c r="Q1224" t="s">
        <v>6504</v>
      </c>
      <c r="R1224" s="7">
        <v>36892</v>
      </c>
      <c r="S1224" s="8">
        <f t="shared" si="152"/>
        <v>2001</v>
      </c>
      <c r="T1224" s="8">
        <v>2001</v>
      </c>
      <c r="U1224" s="8">
        <f t="shared" si="153"/>
        <v>21</v>
      </c>
      <c r="V1224" s="7">
        <v>2001</v>
      </c>
      <c r="W1224" t="s">
        <v>6307</v>
      </c>
      <c r="X1224" s="2">
        <v>0.27700000000000002</v>
      </c>
      <c r="Y1224" s="6">
        <f t="shared" si="158"/>
        <v>7.3943567977363131E-3</v>
      </c>
      <c r="AA1224">
        <v>7400551</v>
      </c>
      <c r="AB1224">
        <v>23922</v>
      </c>
      <c r="AD1224" t="s">
        <v>5</v>
      </c>
      <c r="AE1224">
        <v>4</v>
      </c>
      <c r="AF1224" t="s">
        <v>6359</v>
      </c>
      <c r="AG1224">
        <v>133</v>
      </c>
      <c r="AH1224" t="s">
        <v>6503</v>
      </c>
      <c r="AI1224" t="s">
        <v>6502</v>
      </c>
      <c r="AK1224" t="s">
        <v>6501</v>
      </c>
      <c r="AL1224">
        <v>0</v>
      </c>
      <c r="AM1224" s="5">
        <f t="shared" si="154"/>
        <v>0</v>
      </c>
      <c r="AN1224" s="4">
        <f t="shared" si="159"/>
        <v>0</v>
      </c>
      <c r="AO1224" s="3"/>
      <c r="AP1224">
        <v>0</v>
      </c>
      <c r="AR1224" t="s">
        <v>0</v>
      </c>
      <c r="AT1224" s="2" t="s">
        <v>19</v>
      </c>
      <c r="AU1224" s="1">
        <f t="shared" si="155"/>
        <v>0.51760497584154197</v>
      </c>
      <c r="AV1224" s="1">
        <f t="shared" si="156"/>
        <v>0.36971783988681567</v>
      </c>
      <c r="AW1224" s="1">
        <f t="shared" si="157"/>
        <v>0.2218307039320894</v>
      </c>
    </row>
    <row r="1225" spans="1:49" x14ac:dyDescent="0.2">
      <c r="A1225">
        <v>1223</v>
      </c>
      <c r="B1225" t="s">
        <v>6500</v>
      </c>
      <c r="C1225" t="s">
        <v>6499</v>
      </c>
      <c r="F1225" t="s">
        <v>6498</v>
      </c>
      <c r="G1225" t="s">
        <v>15</v>
      </c>
      <c r="H1225" t="s">
        <v>14</v>
      </c>
      <c r="I1225" t="s">
        <v>6497</v>
      </c>
      <c r="J1225" t="s">
        <v>6496</v>
      </c>
      <c r="K1225" t="s">
        <v>6495</v>
      </c>
      <c r="L1225" t="s">
        <v>6494</v>
      </c>
      <c r="M1225" t="s">
        <v>27</v>
      </c>
      <c r="N1225">
        <v>3</v>
      </c>
      <c r="O1225" t="s">
        <v>6493</v>
      </c>
      <c r="P1225" t="s">
        <v>6492</v>
      </c>
      <c r="Q1225" t="s">
        <v>6491</v>
      </c>
      <c r="R1225" s="7">
        <v>36892</v>
      </c>
      <c r="S1225" s="8">
        <f t="shared" si="152"/>
        <v>2001</v>
      </c>
      <c r="T1225" s="8">
        <v>2001</v>
      </c>
      <c r="U1225" s="8">
        <f t="shared" si="153"/>
        <v>21</v>
      </c>
      <c r="V1225" s="7">
        <v>2001</v>
      </c>
      <c r="W1225" t="s">
        <v>6307</v>
      </c>
      <c r="X1225" s="2">
        <v>0.27700000000000002</v>
      </c>
      <c r="Y1225" s="6">
        <f t="shared" si="158"/>
        <v>7.3943567977363131E-3</v>
      </c>
      <c r="AA1225">
        <v>7400551</v>
      </c>
      <c r="AB1225">
        <v>23922</v>
      </c>
      <c r="AD1225" t="s">
        <v>5</v>
      </c>
      <c r="AE1225">
        <v>4</v>
      </c>
      <c r="AF1225" t="s">
        <v>6306</v>
      </c>
      <c r="AH1225" t="s">
        <v>6490</v>
      </c>
      <c r="AI1225" t="s">
        <v>6489</v>
      </c>
      <c r="AK1225" t="s">
        <v>6488</v>
      </c>
      <c r="AL1225">
        <v>2</v>
      </c>
      <c r="AM1225" s="5">
        <f t="shared" si="154"/>
        <v>9.5238095238095233E-2</v>
      </c>
      <c r="AN1225" s="4">
        <f t="shared" si="159"/>
        <v>1.4424550585095833E-4</v>
      </c>
      <c r="AO1225" s="3"/>
      <c r="AP1225">
        <v>0</v>
      </c>
      <c r="AR1225" t="s">
        <v>0</v>
      </c>
      <c r="AT1225" s="2" t="s">
        <v>19</v>
      </c>
      <c r="AU1225" s="1">
        <f t="shared" si="155"/>
        <v>0.52193234101707064</v>
      </c>
      <c r="AV1225" s="1">
        <f t="shared" si="156"/>
        <v>0.37693011517936359</v>
      </c>
      <c r="AW1225" s="1">
        <f t="shared" si="157"/>
        <v>0.23192788934165648</v>
      </c>
    </row>
    <row r="1226" spans="1:49" x14ac:dyDescent="0.2">
      <c r="A1226">
        <v>1224</v>
      </c>
      <c r="B1226" t="s">
        <v>6487</v>
      </c>
      <c r="C1226" t="s">
        <v>6486</v>
      </c>
      <c r="F1226" t="s">
        <v>6485</v>
      </c>
      <c r="G1226" t="s">
        <v>15</v>
      </c>
      <c r="H1226" t="s">
        <v>14</v>
      </c>
      <c r="I1226" t="s">
        <v>6484</v>
      </c>
      <c r="J1226">
        <v>60107918</v>
      </c>
      <c r="K1226" t="s">
        <v>6483</v>
      </c>
      <c r="L1226" t="s">
        <v>6482</v>
      </c>
      <c r="M1226" t="s">
        <v>588</v>
      </c>
      <c r="N1226">
        <v>3</v>
      </c>
      <c r="O1226" t="s">
        <v>6481</v>
      </c>
      <c r="P1226" t="s">
        <v>6480</v>
      </c>
      <c r="Q1226" t="s">
        <v>6479</v>
      </c>
      <c r="R1226" s="7">
        <v>36892</v>
      </c>
      <c r="S1226" s="8">
        <f t="shared" si="152"/>
        <v>2001</v>
      </c>
      <c r="T1226" s="8">
        <v>2001</v>
      </c>
      <c r="U1226" s="8">
        <f t="shared" si="153"/>
        <v>21</v>
      </c>
      <c r="V1226" s="7">
        <v>2001</v>
      </c>
      <c r="W1226" t="s">
        <v>6307</v>
      </c>
      <c r="X1226" s="2">
        <v>0.27700000000000002</v>
      </c>
      <c r="Y1226" s="6">
        <f t="shared" si="158"/>
        <v>7.3943567977363131E-3</v>
      </c>
      <c r="AA1226">
        <v>7400551</v>
      </c>
      <c r="AB1226">
        <v>23922</v>
      </c>
      <c r="AD1226" t="s">
        <v>5</v>
      </c>
      <c r="AE1226">
        <v>4</v>
      </c>
      <c r="AF1226" t="s">
        <v>6306</v>
      </c>
      <c r="AH1226" t="s">
        <v>6478</v>
      </c>
      <c r="AI1226" t="s">
        <v>6477</v>
      </c>
      <c r="AK1226" t="s">
        <v>6476</v>
      </c>
      <c r="AL1226">
        <v>4</v>
      </c>
      <c r="AM1226" s="5">
        <f t="shared" si="154"/>
        <v>0.19047619047619047</v>
      </c>
      <c r="AN1226" s="4">
        <f t="shared" si="159"/>
        <v>2.8849101170191666E-4</v>
      </c>
      <c r="AO1226" s="3"/>
      <c r="AP1226">
        <v>0</v>
      </c>
      <c r="AR1226" t="s">
        <v>0</v>
      </c>
      <c r="AT1226" s="2" t="s">
        <v>19</v>
      </c>
      <c r="AU1226" s="1">
        <f t="shared" si="155"/>
        <v>0.52625970619259943</v>
      </c>
      <c r="AV1226" s="1">
        <f t="shared" si="156"/>
        <v>0.38414239047191145</v>
      </c>
      <c r="AW1226" s="1">
        <f t="shared" si="157"/>
        <v>0.24202507475122353</v>
      </c>
    </row>
    <row r="1227" spans="1:49" x14ac:dyDescent="0.2">
      <c r="A1227">
        <v>1225</v>
      </c>
      <c r="B1227" t="s">
        <v>6475</v>
      </c>
      <c r="C1227" t="s">
        <v>6474</v>
      </c>
      <c r="F1227" t="s">
        <v>6473</v>
      </c>
      <c r="G1227" t="s">
        <v>15</v>
      </c>
      <c r="H1227" t="s">
        <v>14</v>
      </c>
      <c r="I1227" t="s">
        <v>6472</v>
      </c>
      <c r="J1227" t="s">
        <v>6471</v>
      </c>
      <c r="K1227" t="s">
        <v>6470</v>
      </c>
      <c r="L1227" t="s">
        <v>6469</v>
      </c>
      <c r="M1227" t="s">
        <v>6468</v>
      </c>
      <c r="N1227">
        <v>3</v>
      </c>
      <c r="O1227" t="s">
        <v>6467</v>
      </c>
      <c r="P1227" t="s">
        <v>6466</v>
      </c>
      <c r="Q1227" t="s">
        <v>6465</v>
      </c>
      <c r="R1227" s="7">
        <v>36892</v>
      </c>
      <c r="S1227" s="8">
        <f t="shared" si="152"/>
        <v>2001</v>
      </c>
      <c r="T1227" s="8">
        <v>2001</v>
      </c>
      <c r="U1227" s="8">
        <f t="shared" si="153"/>
        <v>21</v>
      </c>
      <c r="V1227" s="7">
        <v>2001</v>
      </c>
      <c r="W1227" t="s">
        <v>6307</v>
      </c>
      <c r="X1227" s="2">
        <v>0.27700000000000002</v>
      </c>
      <c r="Y1227" s="6">
        <f t="shared" si="158"/>
        <v>7.3943567977363131E-3</v>
      </c>
      <c r="AA1227">
        <v>7400551</v>
      </c>
      <c r="AB1227">
        <v>23922</v>
      </c>
      <c r="AD1227" t="s">
        <v>5</v>
      </c>
      <c r="AE1227">
        <v>4</v>
      </c>
      <c r="AF1227" t="s">
        <v>6359</v>
      </c>
      <c r="AG1227">
        <v>7</v>
      </c>
      <c r="AH1227" t="s">
        <v>6464</v>
      </c>
      <c r="AI1227" t="s">
        <v>6463</v>
      </c>
      <c r="AK1227" t="s">
        <v>6462</v>
      </c>
      <c r="AL1227">
        <v>0</v>
      </c>
      <c r="AM1227" s="5">
        <f t="shared" si="154"/>
        <v>0</v>
      </c>
      <c r="AN1227" s="4">
        <f t="shared" si="159"/>
        <v>0</v>
      </c>
      <c r="AO1227" s="3"/>
      <c r="AP1227">
        <v>0</v>
      </c>
      <c r="AR1227" t="s">
        <v>0</v>
      </c>
      <c r="AT1227" s="2" t="s">
        <v>19</v>
      </c>
      <c r="AU1227" s="1">
        <f t="shared" si="155"/>
        <v>0.51760497584154197</v>
      </c>
      <c r="AV1227" s="1">
        <f t="shared" si="156"/>
        <v>0.36971783988681567</v>
      </c>
      <c r="AW1227" s="1">
        <f t="shared" si="157"/>
        <v>0.2218307039320894</v>
      </c>
    </row>
    <row r="1228" spans="1:49" x14ac:dyDescent="0.2">
      <c r="A1228">
        <v>1226</v>
      </c>
      <c r="B1228" t="s">
        <v>6461</v>
      </c>
      <c r="C1228" t="s">
        <v>6460</v>
      </c>
      <c r="F1228" t="s">
        <v>6459</v>
      </c>
      <c r="G1228" t="s">
        <v>15</v>
      </c>
      <c r="H1228" t="s">
        <v>14</v>
      </c>
      <c r="I1228" t="s">
        <v>6458</v>
      </c>
      <c r="J1228">
        <v>60016653</v>
      </c>
      <c r="K1228" t="s">
        <v>6457</v>
      </c>
      <c r="L1228" t="s">
        <v>340</v>
      </c>
      <c r="M1228" t="s">
        <v>339</v>
      </c>
      <c r="N1228">
        <v>2</v>
      </c>
      <c r="O1228" t="s">
        <v>6456</v>
      </c>
      <c r="P1228" t="s">
        <v>6455</v>
      </c>
      <c r="Q1228" t="s">
        <v>6454</v>
      </c>
      <c r="R1228" s="7">
        <v>36892</v>
      </c>
      <c r="S1228" s="8">
        <f t="shared" si="152"/>
        <v>2001</v>
      </c>
      <c r="T1228" s="8">
        <v>2001</v>
      </c>
      <c r="U1228" s="8">
        <f t="shared" si="153"/>
        <v>21</v>
      </c>
      <c r="V1228" s="7">
        <v>2001</v>
      </c>
      <c r="W1228" t="s">
        <v>6307</v>
      </c>
      <c r="X1228" s="2">
        <v>0.27700000000000002</v>
      </c>
      <c r="Y1228" s="6">
        <f t="shared" si="158"/>
        <v>7.3943567977363131E-3</v>
      </c>
      <c r="AA1228">
        <v>7400551</v>
      </c>
      <c r="AB1228">
        <v>23922</v>
      </c>
      <c r="AD1228" t="s">
        <v>5</v>
      </c>
      <c r="AE1228">
        <v>2</v>
      </c>
      <c r="AF1228" t="s">
        <v>6359</v>
      </c>
      <c r="AG1228">
        <v>85</v>
      </c>
      <c r="AH1228" t="s">
        <v>6453</v>
      </c>
      <c r="AI1228" t="s">
        <v>6452</v>
      </c>
      <c r="AJ1228" t="s">
        <v>6451</v>
      </c>
      <c r="AK1228" t="s">
        <v>6450</v>
      </c>
      <c r="AL1228">
        <v>2</v>
      </c>
      <c r="AM1228" s="5">
        <f t="shared" si="154"/>
        <v>9.5238095238095233E-2</v>
      </c>
      <c r="AN1228" s="4">
        <f t="shared" si="159"/>
        <v>1.4424550585095833E-4</v>
      </c>
      <c r="AO1228" s="3"/>
      <c r="AP1228">
        <v>0</v>
      </c>
      <c r="AR1228" t="s">
        <v>0</v>
      </c>
      <c r="AT1228" s="2" t="s">
        <v>19</v>
      </c>
      <c r="AU1228" s="1">
        <f t="shared" si="155"/>
        <v>0.52193234101707064</v>
      </c>
      <c r="AV1228" s="1">
        <f t="shared" si="156"/>
        <v>0.37693011517936359</v>
      </c>
      <c r="AW1228" s="1">
        <f t="shared" si="157"/>
        <v>0.23192788934165648</v>
      </c>
    </row>
    <row r="1229" spans="1:49" x14ac:dyDescent="0.2">
      <c r="A1229">
        <v>1227</v>
      </c>
      <c r="B1229" t="s">
        <v>6449</v>
      </c>
      <c r="C1229" t="s">
        <v>6448</v>
      </c>
      <c r="F1229" t="s">
        <v>6447</v>
      </c>
      <c r="G1229" t="s">
        <v>15</v>
      </c>
      <c r="H1229" t="s">
        <v>14</v>
      </c>
      <c r="I1229" t="s">
        <v>6446</v>
      </c>
      <c r="J1229" t="s">
        <v>6445</v>
      </c>
      <c r="K1229" t="s">
        <v>6444</v>
      </c>
      <c r="L1229" t="s">
        <v>6443</v>
      </c>
      <c r="M1229" t="s">
        <v>263</v>
      </c>
      <c r="N1229">
        <v>3</v>
      </c>
      <c r="O1229" t="s">
        <v>6442</v>
      </c>
      <c r="P1229" t="s">
        <v>6441</v>
      </c>
      <c r="Q1229" t="s">
        <v>6440</v>
      </c>
      <c r="R1229" s="7">
        <v>36892</v>
      </c>
      <c r="S1229" s="8">
        <f t="shared" si="152"/>
        <v>2001</v>
      </c>
      <c r="T1229" s="8">
        <v>2001</v>
      </c>
      <c r="U1229" s="8">
        <f t="shared" si="153"/>
        <v>21</v>
      </c>
      <c r="V1229" s="7">
        <v>2001</v>
      </c>
      <c r="W1229" t="s">
        <v>6307</v>
      </c>
      <c r="X1229" s="2">
        <v>0.27700000000000002</v>
      </c>
      <c r="Y1229" s="6">
        <f t="shared" si="158"/>
        <v>7.3943567977363131E-3</v>
      </c>
      <c r="AA1229">
        <v>7400551</v>
      </c>
      <c r="AB1229">
        <v>23922</v>
      </c>
      <c r="AD1229" t="s">
        <v>5</v>
      </c>
      <c r="AE1229">
        <v>3</v>
      </c>
      <c r="AF1229" t="s">
        <v>6359</v>
      </c>
      <c r="AG1229">
        <v>123</v>
      </c>
      <c r="AH1229" t="s">
        <v>6439</v>
      </c>
      <c r="AI1229" t="s">
        <v>6438</v>
      </c>
      <c r="AK1229" t="s">
        <v>6437</v>
      </c>
      <c r="AL1229">
        <v>18</v>
      </c>
      <c r="AM1229" s="5">
        <f t="shared" si="154"/>
        <v>0.8571428571428571</v>
      </c>
      <c r="AN1229" s="4">
        <f t="shared" si="159"/>
        <v>1.2982095526586248E-3</v>
      </c>
      <c r="AO1229" s="3"/>
      <c r="AP1229">
        <v>0</v>
      </c>
      <c r="AR1229" t="s">
        <v>0</v>
      </c>
      <c r="AT1229" s="2" t="s">
        <v>19</v>
      </c>
      <c r="AU1229" s="1">
        <f t="shared" si="155"/>
        <v>0.55655126242130071</v>
      </c>
      <c r="AV1229" s="1">
        <f t="shared" si="156"/>
        <v>0.4346283175197469</v>
      </c>
      <c r="AW1229" s="1">
        <f t="shared" si="157"/>
        <v>0.31270537261819314</v>
      </c>
    </row>
    <row r="1230" spans="1:49" x14ac:dyDescent="0.2">
      <c r="A1230">
        <v>1228</v>
      </c>
      <c r="B1230" t="s">
        <v>6436</v>
      </c>
      <c r="C1230" t="s">
        <v>6435</v>
      </c>
      <c r="F1230" t="s">
        <v>6434</v>
      </c>
      <c r="G1230" t="s">
        <v>15</v>
      </c>
      <c r="H1230" t="s">
        <v>14</v>
      </c>
      <c r="I1230" t="s">
        <v>6433</v>
      </c>
      <c r="J1230">
        <v>112871758</v>
      </c>
      <c r="K1230" t="s">
        <v>6432</v>
      </c>
      <c r="L1230" t="s">
        <v>4520</v>
      </c>
      <c r="M1230" t="s">
        <v>141</v>
      </c>
      <c r="N1230">
        <v>3</v>
      </c>
      <c r="O1230" t="s">
        <v>6431</v>
      </c>
      <c r="P1230" t="s">
        <v>6430</v>
      </c>
      <c r="Q1230" t="s">
        <v>6429</v>
      </c>
      <c r="R1230" s="7">
        <v>36892</v>
      </c>
      <c r="S1230" s="8">
        <f t="shared" si="152"/>
        <v>2001</v>
      </c>
      <c r="T1230" s="8">
        <v>2001</v>
      </c>
      <c r="U1230" s="8">
        <f t="shared" si="153"/>
        <v>21</v>
      </c>
      <c r="V1230" s="7">
        <v>2001</v>
      </c>
      <c r="W1230" t="s">
        <v>6307</v>
      </c>
      <c r="X1230" s="2">
        <v>0.27700000000000002</v>
      </c>
      <c r="Y1230" s="6">
        <f t="shared" si="158"/>
        <v>7.3943567977363131E-3</v>
      </c>
      <c r="AA1230">
        <v>7400551</v>
      </c>
      <c r="AB1230">
        <v>23922</v>
      </c>
      <c r="AD1230" t="s">
        <v>5</v>
      </c>
      <c r="AE1230">
        <v>1</v>
      </c>
      <c r="AF1230" t="s">
        <v>6306</v>
      </c>
      <c r="AH1230" t="s">
        <v>6428</v>
      </c>
      <c r="AI1230" t="s">
        <v>6427</v>
      </c>
      <c r="AK1230" t="s">
        <v>6426</v>
      </c>
      <c r="AL1230">
        <v>0</v>
      </c>
      <c r="AM1230" s="5">
        <f t="shared" si="154"/>
        <v>0</v>
      </c>
      <c r="AN1230" s="4">
        <f t="shared" si="159"/>
        <v>0</v>
      </c>
      <c r="AO1230" s="3"/>
      <c r="AP1230">
        <v>0</v>
      </c>
      <c r="AR1230" t="s">
        <v>0</v>
      </c>
      <c r="AT1230" s="2" t="s">
        <v>19</v>
      </c>
      <c r="AU1230" s="1">
        <f t="shared" si="155"/>
        <v>0.51760497584154197</v>
      </c>
      <c r="AV1230" s="1">
        <f t="shared" si="156"/>
        <v>0.36971783988681567</v>
      </c>
      <c r="AW1230" s="1">
        <f t="shared" si="157"/>
        <v>0.2218307039320894</v>
      </c>
    </row>
    <row r="1231" spans="1:49" x14ac:dyDescent="0.2">
      <c r="A1231">
        <v>1229</v>
      </c>
      <c r="B1231" t="s">
        <v>6425</v>
      </c>
      <c r="C1231" t="s">
        <v>6424</v>
      </c>
      <c r="F1231" t="s">
        <v>6423</v>
      </c>
      <c r="G1231" t="s">
        <v>15</v>
      </c>
      <c r="H1231" t="s">
        <v>14</v>
      </c>
      <c r="I1231" t="s">
        <v>6422</v>
      </c>
      <c r="J1231">
        <v>60021378</v>
      </c>
      <c r="K1231" t="s">
        <v>2795</v>
      </c>
      <c r="L1231" t="s">
        <v>2794</v>
      </c>
      <c r="M1231" t="s">
        <v>10</v>
      </c>
      <c r="N1231">
        <v>11</v>
      </c>
      <c r="O1231" t="s">
        <v>6421</v>
      </c>
      <c r="P1231" t="s">
        <v>6420</v>
      </c>
      <c r="Q1231" t="s">
        <v>6419</v>
      </c>
      <c r="R1231" s="7">
        <v>36892</v>
      </c>
      <c r="S1231" s="8">
        <f t="shared" si="152"/>
        <v>2001</v>
      </c>
      <c r="T1231" s="8">
        <v>2001</v>
      </c>
      <c r="U1231" s="8">
        <f t="shared" si="153"/>
        <v>21</v>
      </c>
      <c r="V1231" s="7">
        <v>2001</v>
      </c>
      <c r="W1231" t="s">
        <v>6307</v>
      </c>
      <c r="X1231" s="2">
        <v>0.27700000000000002</v>
      </c>
      <c r="Y1231" s="6">
        <f t="shared" si="158"/>
        <v>7.3943567977363131E-3</v>
      </c>
      <c r="AA1231">
        <v>7400551</v>
      </c>
      <c r="AB1231">
        <v>23922</v>
      </c>
      <c r="AD1231" t="s">
        <v>5</v>
      </c>
      <c r="AE1231">
        <v>1</v>
      </c>
      <c r="AF1231" t="s">
        <v>6306</v>
      </c>
      <c r="AH1231" t="s">
        <v>6418</v>
      </c>
      <c r="AI1231" t="s">
        <v>6417</v>
      </c>
      <c r="AK1231" t="s">
        <v>6416</v>
      </c>
      <c r="AL1231">
        <v>11</v>
      </c>
      <c r="AM1231" s="5">
        <f t="shared" si="154"/>
        <v>0.52380952380952384</v>
      </c>
      <c r="AN1231" s="4">
        <f t="shared" si="159"/>
        <v>7.9335028218027086E-4</v>
      </c>
      <c r="AO1231" s="3"/>
      <c r="AP1231">
        <v>0</v>
      </c>
      <c r="AR1231" t="s">
        <v>0</v>
      </c>
      <c r="AT1231" s="2" t="s">
        <v>19</v>
      </c>
      <c r="AU1231" s="1">
        <f t="shared" si="155"/>
        <v>0.54140548430695001</v>
      </c>
      <c r="AV1231" s="1">
        <f t="shared" si="156"/>
        <v>0.4093853539958292</v>
      </c>
      <c r="AW1231" s="1">
        <f t="shared" si="157"/>
        <v>0.27736522368470834</v>
      </c>
    </row>
    <row r="1232" spans="1:49" x14ac:dyDescent="0.2">
      <c r="A1232">
        <v>1230</v>
      </c>
      <c r="B1232" t="s">
        <v>6415</v>
      </c>
      <c r="C1232" t="s">
        <v>6414</v>
      </c>
      <c r="F1232" t="s">
        <v>6413</v>
      </c>
      <c r="G1232" t="s">
        <v>15</v>
      </c>
      <c r="H1232" t="s">
        <v>14</v>
      </c>
      <c r="I1232" t="s">
        <v>6412</v>
      </c>
      <c r="J1232" t="s">
        <v>6411</v>
      </c>
      <c r="K1232" t="s">
        <v>6410</v>
      </c>
      <c r="L1232" t="s">
        <v>6409</v>
      </c>
      <c r="M1232" t="s">
        <v>3715</v>
      </c>
      <c r="N1232">
        <v>3</v>
      </c>
      <c r="O1232" t="s">
        <v>6408</v>
      </c>
      <c r="P1232" t="s">
        <v>6407</v>
      </c>
      <c r="Q1232" t="s">
        <v>6406</v>
      </c>
      <c r="R1232" s="7">
        <v>36892</v>
      </c>
      <c r="S1232" s="8">
        <f t="shared" si="152"/>
        <v>2001</v>
      </c>
      <c r="T1232" s="8">
        <v>2001</v>
      </c>
      <c r="U1232" s="8">
        <f t="shared" si="153"/>
        <v>21</v>
      </c>
      <c r="V1232" s="7">
        <v>2001</v>
      </c>
      <c r="W1232" t="s">
        <v>6307</v>
      </c>
      <c r="X1232" s="2">
        <v>0.27700000000000002</v>
      </c>
      <c r="Y1232" s="6">
        <f t="shared" si="158"/>
        <v>7.3943567977363131E-3</v>
      </c>
      <c r="AA1232">
        <v>7400551</v>
      </c>
      <c r="AB1232">
        <v>23922</v>
      </c>
      <c r="AD1232" t="s">
        <v>5</v>
      </c>
      <c r="AE1232">
        <v>3</v>
      </c>
      <c r="AF1232" t="s">
        <v>6306</v>
      </c>
      <c r="AH1232" t="s">
        <v>6405</v>
      </c>
      <c r="AI1232" t="s">
        <v>6404</v>
      </c>
      <c r="AK1232" t="s">
        <v>6403</v>
      </c>
      <c r="AL1232">
        <v>7</v>
      </c>
      <c r="AM1232" s="5">
        <f t="shared" si="154"/>
        <v>0.33333333333333331</v>
      </c>
      <c r="AN1232" s="4">
        <f t="shared" si="159"/>
        <v>5.048592704783541E-4</v>
      </c>
      <c r="AO1232" s="3"/>
      <c r="AP1232">
        <v>0</v>
      </c>
      <c r="AR1232" t="s">
        <v>0</v>
      </c>
      <c r="AT1232" s="2" t="s">
        <v>19</v>
      </c>
      <c r="AU1232" s="1">
        <f t="shared" si="155"/>
        <v>0.53275075395589255</v>
      </c>
      <c r="AV1232" s="1">
        <f t="shared" si="156"/>
        <v>0.39496080341073336</v>
      </c>
      <c r="AW1232" s="1">
        <f t="shared" si="157"/>
        <v>0.25717085286557417</v>
      </c>
    </row>
    <row r="1233" spans="1:49" x14ac:dyDescent="0.2">
      <c r="A1233">
        <v>1231</v>
      </c>
      <c r="B1233" t="s">
        <v>6402</v>
      </c>
      <c r="C1233" t="s">
        <v>6401</v>
      </c>
      <c r="F1233" t="s">
        <v>6400</v>
      </c>
      <c r="G1233" t="s">
        <v>15</v>
      </c>
      <c r="H1233" t="s">
        <v>14</v>
      </c>
      <c r="I1233" t="s">
        <v>6399</v>
      </c>
      <c r="J1233">
        <v>60098468</v>
      </c>
      <c r="K1233" t="s">
        <v>6398</v>
      </c>
      <c r="L1233" t="s">
        <v>1588</v>
      </c>
      <c r="M1233" t="s">
        <v>1587</v>
      </c>
      <c r="N1233">
        <v>3</v>
      </c>
      <c r="O1233" t="s">
        <v>6397</v>
      </c>
      <c r="P1233" t="s">
        <v>6396</v>
      </c>
      <c r="Q1233" t="s">
        <v>6395</v>
      </c>
      <c r="R1233" s="7">
        <v>36892</v>
      </c>
      <c r="S1233" s="8">
        <f t="shared" si="152"/>
        <v>2001</v>
      </c>
      <c r="T1233" s="8">
        <v>2001</v>
      </c>
      <c r="U1233" s="8">
        <f t="shared" si="153"/>
        <v>21</v>
      </c>
      <c r="V1233" s="7">
        <v>2001</v>
      </c>
      <c r="W1233" t="s">
        <v>6307</v>
      </c>
      <c r="X1233" s="2">
        <v>0.27700000000000002</v>
      </c>
      <c r="Y1233" s="6">
        <f t="shared" si="158"/>
        <v>7.3943567977363131E-3</v>
      </c>
      <c r="AA1233">
        <v>7400551</v>
      </c>
      <c r="AB1233">
        <v>23922</v>
      </c>
      <c r="AD1233" t="s">
        <v>5</v>
      </c>
      <c r="AE1233">
        <v>4</v>
      </c>
      <c r="AF1233" t="s">
        <v>6306</v>
      </c>
      <c r="AH1233" t="s">
        <v>6394</v>
      </c>
      <c r="AI1233" t="s">
        <v>6393</v>
      </c>
      <c r="AK1233" t="s">
        <v>6392</v>
      </c>
      <c r="AL1233">
        <v>2</v>
      </c>
      <c r="AM1233" s="5">
        <f t="shared" si="154"/>
        <v>9.5238095238095233E-2</v>
      </c>
      <c r="AN1233" s="4">
        <f t="shared" si="159"/>
        <v>1.4424550585095833E-4</v>
      </c>
      <c r="AO1233" s="3"/>
      <c r="AP1233">
        <v>0</v>
      </c>
      <c r="AR1233" t="s">
        <v>0</v>
      </c>
      <c r="AT1233" s="2" t="s">
        <v>19</v>
      </c>
      <c r="AU1233" s="1">
        <f t="shared" si="155"/>
        <v>0.52193234101707064</v>
      </c>
      <c r="AV1233" s="1">
        <f t="shared" si="156"/>
        <v>0.37693011517936359</v>
      </c>
      <c r="AW1233" s="1">
        <f t="shared" si="157"/>
        <v>0.23192788934165648</v>
      </c>
    </row>
    <row r="1234" spans="1:49" x14ac:dyDescent="0.2">
      <c r="A1234">
        <v>1232</v>
      </c>
      <c r="B1234" t="s">
        <v>6391</v>
      </c>
      <c r="C1234" t="s">
        <v>6390</v>
      </c>
      <c r="F1234" t="s">
        <v>6389</v>
      </c>
      <c r="G1234" t="s">
        <v>15</v>
      </c>
      <c r="H1234" t="s">
        <v>14</v>
      </c>
      <c r="I1234" t="s">
        <v>1806</v>
      </c>
      <c r="J1234" t="s">
        <v>6388</v>
      </c>
      <c r="K1234" t="s">
        <v>6387</v>
      </c>
      <c r="L1234" t="s">
        <v>6386</v>
      </c>
      <c r="M1234" t="s">
        <v>6385</v>
      </c>
      <c r="N1234">
        <v>4</v>
      </c>
      <c r="O1234" t="s">
        <v>6384</v>
      </c>
      <c r="P1234" t="s">
        <v>6383</v>
      </c>
      <c r="Q1234" t="s">
        <v>6382</v>
      </c>
      <c r="R1234" s="7">
        <v>36892</v>
      </c>
      <c r="S1234" s="8">
        <f t="shared" si="152"/>
        <v>2001</v>
      </c>
      <c r="T1234" s="8">
        <v>2001</v>
      </c>
      <c r="U1234" s="8">
        <f t="shared" si="153"/>
        <v>21</v>
      </c>
      <c r="V1234" s="7">
        <v>2001</v>
      </c>
      <c r="W1234" t="s">
        <v>6307</v>
      </c>
      <c r="X1234" s="2">
        <v>0.27700000000000002</v>
      </c>
      <c r="Y1234" s="6">
        <f t="shared" si="158"/>
        <v>7.3943567977363131E-3</v>
      </c>
      <c r="AA1234">
        <v>7400551</v>
      </c>
      <c r="AB1234">
        <v>23922</v>
      </c>
      <c r="AD1234" t="s">
        <v>5</v>
      </c>
      <c r="AE1234">
        <v>2</v>
      </c>
      <c r="AF1234" t="s">
        <v>6306</v>
      </c>
      <c r="AH1234" t="s">
        <v>6381</v>
      </c>
      <c r="AI1234" t="s">
        <v>6380</v>
      </c>
      <c r="AK1234" t="s">
        <v>6379</v>
      </c>
      <c r="AL1234">
        <v>6</v>
      </c>
      <c r="AM1234" s="5">
        <f t="shared" si="154"/>
        <v>0.2857142857142857</v>
      </c>
      <c r="AN1234" s="4">
        <f t="shared" si="159"/>
        <v>4.3273651755287499E-4</v>
      </c>
      <c r="AO1234" s="3"/>
      <c r="AP1234">
        <v>0</v>
      </c>
      <c r="AR1234" t="s">
        <v>0</v>
      </c>
      <c r="AT1234" s="2" t="s">
        <v>19</v>
      </c>
      <c r="AU1234" s="1">
        <f t="shared" si="155"/>
        <v>0.5305870713681281</v>
      </c>
      <c r="AV1234" s="1">
        <f t="shared" si="156"/>
        <v>0.39135466576445938</v>
      </c>
      <c r="AW1234" s="1">
        <f t="shared" si="157"/>
        <v>0.25212226016079065</v>
      </c>
    </row>
    <row r="1235" spans="1:49" x14ac:dyDescent="0.2">
      <c r="A1235">
        <v>1233</v>
      </c>
      <c r="B1235" t="s">
        <v>6378</v>
      </c>
      <c r="C1235" t="s">
        <v>6377</v>
      </c>
      <c r="F1235" t="s">
        <v>6376</v>
      </c>
      <c r="G1235" t="s">
        <v>15</v>
      </c>
      <c r="H1235" t="s">
        <v>14</v>
      </c>
      <c r="I1235" t="s">
        <v>6375</v>
      </c>
      <c r="J1235">
        <v>60019647</v>
      </c>
      <c r="K1235" t="s">
        <v>4920</v>
      </c>
      <c r="L1235" t="s">
        <v>3636</v>
      </c>
      <c r="M1235" t="s">
        <v>10</v>
      </c>
      <c r="N1235">
        <v>3</v>
      </c>
      <c r="O1235" t="s">
        <v>6374</v>
      </c>
      <c r="P1235" t="s">
        <v>6373</v>
      </c>
      <c r="Q1235" t="s">
        <v>6372</v>
      </c>
      <c r="R1235" s="7">
        <v>36892</v>
      </c>
      <c r="S1235" s="8">
        <f t="shared" si="152"/>
        <v>2001</v>
      </c>
      <c r="T1235" s="8">
        <v>2001</v>
      </c>
      <c r="U1235" s="8">
        <f t="shared" si="153"/>
        <v>21</v>
      </c>
      <c r="V1235" s="7">
        <v>2001</v>
      </c>
      <c r="W1235" t="s">
        <v>6307</v>
      </c>
      <c r="X1235" s="2">
        <v>0.27700000000000002</v>
      </c>
      <c r="Y1235" s="6">
        <f t="shared" si="158"/>
        <v>7.3943567977363131E-3</v>
      </c>
      <c r="AA1235">
        <v>7400551</v>
      </c>
      <c r="AB1235">
        <v>23922</v>
      </c>
      <c r="AD1235" t="s">
        <v>5</v>
      </c>
      <c r="AE1235">
        <v>4</v>
      </c>
      <c r="AF1235" t="s">
        <v>6359</v>
      </c>
      <c r="AG1235">
        <v>28</v>
      </c>
      <c r="AH1235" t="s">
        <v>6371</v>
      </c>
      <c r="AI1235" t="s">
        <v>6370</v>
      </c>
      <c r="AK1235" t="s">
        <v>6369</v>
      </c>
      <c r="AL1235">
        <v>11</v>
      </c>
      <c r="AM1235" s="5">
        <f t="shared" si="154"/>
        <v>0.52380952380952384</v>
      </c>
      <c r="AN1235" s="4">
        <f t="shared" si="159"/>
        <v>7.9335028218027086E-4</v>
      </c>
      <c r="AO1235" s="3"/>
      <c r="AP1235">
        <v>0</v>
      </c>
      <c r="AR1235" t="s">
        <v>0</v>
      </c>
      <c r="AT1235" s="2" t="s">
        <v>19</v>
      </c>
      <c r="AU1235" s="1">
        <f t="shared" si="155"/>
        <v>0.54140548430695001</v>
      </c>
      <c r="AV1235" s="1">
        <f t="shared" si="156"/>
        <v>0.4093853539958292</v>
      </c>
      <c r="AW1235" s="1">
        <f t="shared" si="157"/>
        <v>0.27736522368470834</v>
      </c>
    </row>
    <row r="1236" spans="1:49" x14ac:dyDescent="0.2">
      <c r="A1236">
        <v>1234</v>
      </c>
      <c r="B1236" t="s">
        <v>6368</v>
      </c>
      <c r="C1236" t="s">
        <v>6367</v>
      </c>
      <c r="F1236" t="s">
        <v>6366</v>
      </c>
      <c r="G1236" t="s">
        <v>15</v>
      </c>
      <c r="H1236" t="s">
        <v>14</v>
      </c>
      <c r="I1236" t="s">
        <v>6365</v>
      </c>
      <c r="J1236">
        <v>60103834</v>
      </c>
      <c r="K1236" t="s">
        <v>6364</v>
      </c>
      <c r="L1236" t="s">
        <v>6363</v>
      </c>
      <c r="M1236" t="s">
        <v>10</v>
      </c>
      <c r="N1236">
        <v>3</v>
      </c>
      <c r="O1236" t="s">
        <v>6362</v>
      </c>
      <c r="P1236" t="s">
        <v>6361</v>
      </c>
      <c r="Q1236" t="s">
        <v>6360</v>
      </c>
      <c r="R1236" s="7">
        <v>36892</v>
      </c>
      <c r="S1236" s="8">
        <f t="shared" si="152"/>
        <v>2001</v>
      </c>
      <c r="T1236" s="8">
        <v>2001</v>
      </c>
      <c r="U1236" s="8">
        <f t="shared" si="153"/>
        <v>21</v>
      </c>
      <c r="V1236" s="7">
        <v>2001</v>
      </c>
      <c r="W1236" t="s">
        <v>6307</v>
      </c>
      <c r="X1236" s="2">
        <v>0.27700000000000002</v>
      </c>
      <c r="Y1236" s="6">
        <f t="shared" si="158"/>
        <v>7.3943567977363131E-3</v>
      </c>
      <c r="AA1236">
        <v>7400551</v>
      </c>
      <c r="AB1236">
        <v>23922</v>
      </c>
      <c r="AD1236" t="s">
        <v>5</v>
      </c>
      <c r="AE1236">
        <v>1</v>
      </c>
      <c r="AF1236" t="s">
        <v>6359</v>
      </c>
      <c r="AH1236" t="s">
        <v>6358</v>
      </c>
      <c r="AI1236" t="s">
        <v>6357</v>
      </c>
      <c r="AK1236" t="s">
        <v>6356</v>
      </c>
      <c r="AL1236">
        <v>3</v>
      </c>
      <c r="AM1236" s="5">
        <f t="shared" si="154"/>
        <v>0.14285714285714285</v>
      </c>
      <c r="AN1236" s="4">
        <f t="shared" si="159"/>
        <v>2.1636825877643749E-4</v>
      </c>
      <c r="AO1236" s="3"/>
      <c r="AP1236">
        <v>0</v>
      </c>
      <c r="AR1236" t="s">
        <v>0</v>
      </c>
      <c r="AT1236" s="2" t="s">
        <v>19</v>
      </c>
      <c r="AU1236" s="1">
        <f t="shared" si="155"/>
        <v>0.52409602360483509</v>
      </c>
      <c r="AV1236" s="1">
        <f t="shared" si="156"/>
        <v>0.38053625282563752</v>
      </c>
      <c r="AW1236" s="1">
        <f t="shared" si="157"/>
        <v>0.23697648204644003</v>
      </c>
    </row>
    <row r="1237" spans="1:49" x14ac:dyDescent="0.2">
      <c r="A1237">
        <v>1235</v>
      </c>
      <c r="B1237" t="s">
        <v>6355</v>
      </c>
      <c r="C1237" t="s">
        <v>6354</v>
      </c>
      <c r="E1237">
        <v>11212882</v>
      </c>
      <c r="F1237" t="s">
        <v>6353</v>
      </c>
      <c r="G1237" t="s">
        <v>15</v>
      </c>
      <c r="H1237" t="s">
        <v>14</v>
      </c>
      <c r="I1237" t="s">
        <v>6352</v>
      </c>
      <c r="J1237">
        <v>60032114</v>
      </c>
      <c r="K1237" t="s">
        <v>6351</v>
      </c>
      <c r="L1237" t="s">
        <v>6350</v>
      </c>
      <c r="M1237" t="s">
        <v>766</v>
      </c>
      <c r="N1237">
        <v>5</v>
      </c>
      <c r="O1237" t="s">
        <v>6349</v>
      </c>
      <c r="P1237" t="s">
        <v>6348</v>
      </c>
      <c r="Q1237" t="s">
        <v>6347</v>
      </c>
      <c r="R1237" s="7">
        <v>36892</v>
      </c>
      <c r="S1237" s="8">
        <f t="shared" si="152"/>
        <v>2001</v>
      </c>
      <c r="T1237" s="8">
        <v>2001</v>
      </c>
      <c r="U1237" s="8">
        <f t="shared" si="153"/>
        <v>21</v>
      </c>
      <c r="V1237" s="7">
        <v>2001</v>
      </c>
      <c r="W1237" t="s">
        <v>480</v>
      </c>
      <c r="X1237" s="2">
        <v>0.89600000000000002</v>
      </c>
      <c r="Y1237" s="6">
        <f t="shared" si="158"/>
        <v>2.3918208269934065E-2</v>
      </c>
      <c r="AA1237">
        <v>2656736</v>
      </c>
      <c r="AB1237">
        <v>29901</v>
      </c>
      <c r="AD1237" t="s">
        <v>5</v>
      </c>
      <c r="AE1237">
        <v>17</v>
      </c>
      <c r="AF1237">
        <v>1</v>
      </c>
      <c r="AH1237" t="s">
        <v>6346</v>
      </c>
      <c r="AI1237" t="s">
        <v>6345</v>
      </c>
      <c r="AJ1237" t="s">
        <v>6344</v>
      </c>
      <c r="AK1237" t="s">
        <v>6343</v>
      </c>
      <c r="AL1237">
        <v>9</v>
      </c>
      <c r="AM1237" s="5">
        <f t="shared" si="154"/>
        <v>0.42857142857142855</v>
      </c>
      <c r="AN1237" s="4">
        <f t="shared" si="159"/>
        <v>6.4910477632931242E-4</v>
      </c>
      <c r="AO1237" s="3"/>
      <c r="AP1237">
        <v>0</v>
      </c>
      <c r="AR1237" t="s">
        <v>0</v>
      </c>
      <c r="AT1237" s="2">
        <v>3.9140000000000001</v>
      </c>
      <c r="AU1237" s="1">
        <f t="shared" si="155"/>
        <v>1.6937477221852637</v>
      </c>
      <c r="AV1237" s="1">
        <f t="shared" si="156"/>
        <v>1.2283656523131687</v>
      </c>
      <c r="AW1237" s="1">
        <f t="shared" si="157"/>
        <v>0.76298358244107378</v>
      </c>
    </row>
    <row r="1238" spans="1:49" x14ac:dyDescent="0.2">
      <c r="A1238">
        <v>1236</v>
      </c>
      <c r="B1238" t="s">
        <v>6342</v>
      </c>
      <c r="C1238" t="s">
        <v>6341</v>
      </c>
      <c r="F1238" t="s">
        <v>6340</v>
      </c>
      <c r="G1238" t="s">
        <v>15</v>
      </c>
      <c r="H1238" t="s">
        <v>14</v>
      </c>
      <c r="I1238" t="s">
        <v>6339</v>
      </c>
      <c r="J1238">
        <v>60013372</v>
      </c>
      <c r="K1238" t="s">
        <v>2009</v>
      </c>
      <c r="L1238" t="s">
        <v>1696</v>
      </c>
      <c r="M1238" t="s">
        <v>10</v>
      </c>
      <c r="N1238">
        <v>2</v>
      </c>
      <c r="O1238" t="s">
        <v>6338</v>
      </c>
      <c r="P1238" t="s">
        <v>6337</v>
      </c>
      <c r="Q1238" t="s">
        <v>6336</v>
      </c>
      <c r="R1238" s="7">
        <v>36892</v>
      </c>
      <c r="S1238" s="8">
        <f t="shared" si="152"/>
        <v>2001</v>
      </c>
      <c r="T1238" s="8">
        <v>2001</v>
      </c>
      <c r="U1238" s="8">
        <f t="shared" si="153"/>
        <v>21</v>
      </c>
      <c r="V1238" s="7">
        <v>2001</v>
      </c>
      <c r="W1238" t="s">
        <v>6307</v>
      </c>
      <c r="X1238" s="2">
        <v>0.27700000000000002</v>
      </c>
      <c r="Y1238" s="6">
        <f t="shared" si="158"/>
        <v>7.3943567977363131E-3</v>
      </c>
      <c r="AA1238">
        <v>7400551</v>
      </c>
      <c r="AB1238">
        <v>23922</v>
      </c>
      <c r="AD1238" t="s">
        <v>5</v>
      </c>
      <c r="AE1238">
        <v>4</v>
      </c>
      <c r="AF1238" t="s">
        <v>6306</v>
      </c>
      <c r="AG1238">
        <v>113</v>
      </c>
      <c r="AH1238" t="s">
        <v>6335</v>
      </c>
      <c r="AI1238" t="s">
        <v>6334</v>
      </c>
      <c r="AK1238" t="s">
        <v>6333</v>
      </c>
      <c r="AL1238">
        <v>0</v>
      </c>
      <c r="AM1238" s="5">
        <f t="shared" si="154"/>
        <v>0</v>
      </c>
      <c r="AN1238" s="4">
        <f t="shared" si="159"/>
        <v>0</v>
      </c>
      <c r="AO1238" s="3"/>
      <c r="AP1238">
        <v>0</v>
      </c>
      <c r="AR1238" t="s">
        <v>0</v>
      </c>
      <c r="AT1238" s="2" t="s">
        <v>19</v>
      </c>
      <c r="AU1238" s="1">
        <f t="shared" si="155"/>
        <v>0.51760497584154197</v>
      </c>
      <c r="AV1238" s="1">
        <f t="shared" si="156"/>
        <v>0.36971783988681567</v>
      </c>
      <c r="AW1238" s="1">
        <f t="shared" si="157"/>
        <v>0.2218307039320894</v>
      </c>
    </row>
    <row r="1239" spans="1:49" x14ac:dyDescent="0.2">
      <c r="A1239">
        <v>1237</v>
      </c>
      <c r="B1239" t="s">
        <v>6332</v>
      </c>
      <c r="C1239" t="s">
        <v>6331</v>
      </c>
      <c r="F1239" t="s">
        <v>6330</v>
      </c>
      <c r="G1239" t="s">
        <v>15</v>
      </c>
      <c r="H1239" t="s">
        <v>14</v>
      </c>
      <c r="I1239" t="s">
        <v>6329</v>
      </c>
      <c r="J1239" t="s">
        <v>6328</v>
      </c>
      <c r="K1239" t="s">
        <v>6327</v>
      </c>
      <c r="L1239" t="s">
        <v>6326</v>
      </c>
      <c r="M1239" t="s">
        <v>6325</v>
      </c>
      <c r="N1239">
        <v>4</v>
      </c>
      <c r="O1239" t="s">
        <v>6324</v>
      </c>
      <c r="P1239" t="s">
        <v>6323</v>
      </c>
      <c r="Q1239" t="s">
        <v>6322</v>
      </c>
      <c r="R1239" s="7">
        <v>36892</v>
      </c>
      <c r="S1239" s="8">
        <f t="shared" ref="S1239:S1302" si="160">YEAR(R1239)</f>
        <v>2001</v>
      </c>
      <c r="T1239" s="8">
        <v>2001</v>
      </c>
      <c r="U1239" s="8">
        <f t="shared" ref="U1239:U1302" si="161">2022-T1239</f>
        <v>21</v>
      </c>
      <c r="V1239" s="7">
        <v>2001</v>
      </c>
      <c r="W1239" t="s">
        <v>6307</v>
      </c>
      <c r="X1239" s="2">
        <v>0.27700000000000002</v>
      </c>
      <c r="Y1239" s="6">
        <f t="shared" si="158"/>
        <v>7.3943567977363131E-3</v>
      </c>
      <c r="AA1239">
        <v>7400551</v>
      </c>
      <c r="AB1239">
        <v>23922</v>
      </c>
      <c r="AD1239" t="s">
        <v>5</v>
      </c>
      <c r="AE1239">
        <v>3</v>
      </c>
      <c r="AF1239" t="s">
        <v>6306</v>
      </c>
      <c r="AH1239" t="s">
        <v>6321</v>
      </c>
      <c r="AI1239" t="s">
        <v>6320</v>
      </c>
      <c r="AK1239" t="s">
        <v>6319</v>
      </c>
      <c r="AL1239">
        <v>1</v>
      </c>
      <c r="AM1239" s="5">
        <f t="shared" ref="AM1239:AM1302" si="162">AL1239/U1239</f>
        <v>4.7619047619047616E-2</v>
      </c>
      <c r="AN1239" s="4">
        <f t="shared" si="159"/>
        <v>7.2122752925479164E-5</v>
      </c>
      <c r="AO1239" s="3"/>
      <c r="AP1239">
        <v>0</v>
      </c>
      <c r="AR1239" t="s">
        <v>0</v>
      </c>
      <c r="AT1239" s="2" t="s">
        <v>19</v>
      </c>
      <c r="AU1239" s="1">
        <f t="shared" ref="AU1239:AU1302" si="163">(Y1239*0.7+AN1239*0.3)*100</f>
        <v>0.51976865842930631</v>
      </c>
      <c r="AV1239" s="1">
        <f t="shared" ref="AV1239:AV1302" si="164">(Y1239*0.5+AN1239*0.5)*100</f>
        <v>0.3733239775330896</v>
      </c>
      <c r="AW1239" s="1">
        <f t="shared" ref="AW1239:AW1302" si="165">(Y1239*0.3+AN1239*0.7)*100</f>
        <v>0.22687929663687292</v>
      </c>
    </row>
    <row r="1240" spans="1:49" x14ac:dyDescent="0.2">
      <c r="A1240">
        <v>1238</v>
      </c>
      <c r="B1240" t="s">
        <v>6318</v>
      </c>
      <c r="C1240" t="s">
        <v>6317</v>
      </c>
      <c r="F1240" t="s">
        <v>6316</v>
      </c>
      <c r="G1240" t="s">
        <v>15</v>
      </c>
      <c r="H1240" t="s">
        <v>14</v>
      </c>
      <c r="I1240" t="s">
        <v>6315</v>
      </c>
      <c r="J1240" t="s">
        <v>6314</v>
      </c>
      <c r="K1240" t="s">
        <v>6313</v>
      </c>
      <c r="L1240" t="s">
        <v>6312</v>
      </c>
      <c r="M1240" t="s">
        <v>6311</v>
      </c>
      <c r="N1240">
        <v>6</v>
      </c>
      <c r="O1240" t="s">
        <v>6310</v>
      </c>
      <c r="P1240" t="s">
        <v>6309</v>
      </c>
      <c r="Q1240" t="s">
        <v>6308</v>
      </c>
      <c r="R1240" s="7">
        <v>36892</v>
      </c>
      <c r="S1240" s="8">
        <f t="shared" si="160"/>
        <v>2001</v>
      </c>
      <c r="T1240" s="8">
        <v>2001</v>
      </c>
      <c r="U1240" s="8">
        <f t="shared" si="161"/>
        <v>21</v>
      </c>
      <c r="V1240" s="7">
        <v>2001</v>
      </c>
      <c r="W1240" t="s">
        <v>6307</v>
      </c>
      <c r="X1240" s="2">
        <v>0.27700000000000002</v>
      </c>
      <c r="Y1240" s="6">
        <f t="shared" si="158"/>
        <v>7.3943567977363131E-3</v>
      </c>
      <c r="AA1240">
        <v>7400551</v>
      </c>
      <c r="AB1240">
        <v>23922</v>
      </c>
      <c r="AD1240" t="s">
        <v>5</v>
      </c>
      <c r="AE1240">
        <v>1</v>
      </c>
      <c r="AF1240" t="s">
        <v>6306</v>
      </c>
      <c r="AH1240" t="s">
        <v>6305</v>
      </c>
      <c r="AI1240" t="s">
        <v>6304</v>
      </c>
      <c r="AK1240" t="s">
        <v>6303</v>
      </c>
      <c r="AL1240">
        <v>9</v>
      </c>
      <c r="AM1240" s="5">
        <f t="shared" si="162"/>
        <v>0.42857142857142855</v>
      </c>
      <c r="AN1240" s="4">
        <f t="shared" si="159"/>
        <v>6.4910477632931242E-4</v>
      </c>
      <c r="AO1240" s="3"/>
      <c r="AP1240">
        <v>0</v>
      </c>
      <c r="AR1240" t="s">
        <v>0</v>
      </c>
      <c r="AT1240" s="2" t="s">
        <v>19</v>
      </c>
      <c r="AU1240" s="1">
        <f t="shared" si="163"/>
        <v>0.53707811913142134</v>
      </c>
      <c r="AV1240" s="1">
        <f t="shared" si="164"/>
        <v>0.40217307870328123</v>
      </c>
      <c r="AW1240" s="1">
        <f t="shared" si="165"/>
        <v>0.26726803827514123</v>
      </c>
    </row>
    <row r="1241" spans="1:49" x14ac:dyDescent="0.2">
      <c r="A1241">
        <v>1239</v>
      </c>
      <c r="B1241" t="s">
        <v>6302</v>
      </c>
      <c r="C1241" t="s">
        <v>6301</v>
      </c>
      <c r="E1241">
        <v>11730298</v>
      </c>
      <c r="F1241" t="s">
        <v>6300</v>
      </c>
      <c r="G1241" t="s">
        <v>15</v>
      </c>
      <c r="H1241" t="s">
        <v>14</v>
      </c>
      <c r="I1241" t="s">
        <v>6299</v>
      </c>
      <c r="J1241" t="s">
        <v>6298</v>
      </c>
      <c r="K1241" t="s">
        <v>6297</v>
      </c>
      <c r="L1241" t="s">
        <v>6296</v>
      </c>
      <c r="M1241" t="s">
        <v>6295</v>
      </c>
      <c r="N1241">
        <v>4</v>
      </c>
      <c r="O1241" t="s">
        <v>6294</v>
      </c>
      <c r="P1241" t="s">
        <v>6293</v>
      </c>
      <c r="Q1241" t="s">
        <v>6292</v>
      </c>
      <c r="R1241" s="7">
        <v>36892</v>
      </c>
      <c r="S1241" s="8">
        <f t="shared" si="160"/>
        <v>2001</v>
      </c>
      <c r="T1241" s="8">
        <v>2001</v>
      </c>
      <c r="U1241" s="8">
        <f t="shared" si="161"/>
        <v>21</v>
      </c>
      <c r="V1241" s="7">
        <v>2001</v>
      </c>
      <c r="W1241" t="s">
        <v>448</v>
      </c>
      <c r="X1241" s="2">
        <v>0.8</v>
      </c>
      <c r="Y1241" s="6">
        <f t="shared" si="158"/>
        <v>2.1355543098155415E-2</v>
      </c>
      <c r="AA1241">
        <v>3407594</v>
      </c>
      <c r="AB1241">
        <v>23456</v>
      </c>
      <c r="AD1241" t="s">
        <v>5</v>
      </c>
      <c r="AE1241">
        <v>187</v>
      </c>
      <c r="AF1241">
        <v>7</v>
      </c>
      <c r="AH1241" t="s">
        <v>6291</v>
      </c>
      <c r="AI1241" t="s">
        <v>6290</v>
      </c>
      <c r="AJ1241" t="s">
        <v>6289</v>
      </c>
      <c r="AK1241" t="s">
        <v>6288</v>
      </c>
      <c r="AL1241">
        <v>53</v>
      </c>
      <c r="AM1241" s="5">
        <f t="shared" si="162"/>
        <v>2.5238095238095237</v>
      </c>
      <c r="AN1241" s="4">
        <f t="shared" si="159"/>
        <v>3.8225059050503957E-3</v>
      </c>
      <c r="AO1241" s="3"/>
      <c r="AP1241">
        <v>0</v>
      </c>
      <c r="AQ1241" t="s">
        <v>6287</v>
      </c>
      <c r="AR1241" t="s">
        <v>0</v>
      </c>
      <c r="AS1241" t="s">
        <v>6286</v>
      </c>
      <c r="AT1241" s="2" t="s">
        <v>19</v>
      </c>
      <c r="AU1241" s="1">
        <f t="shared" si="163"/>
        <v>1.6095631940223909</v>
      </c>
      <c r="AV1241" s="1">
        <f t="shared" si="164"/>
        <v>1.2589024501602906</v>
      </c>
      <c r="AW1241" s="1">
        <f t="shared" si="165"/>
        <v>0.90824170629819012</v>
      </c>
    </row>
    <row r="1242" spans="1:49" x14ac:dyDescent="0.2">
      <c r="A1242">
        <v>1240</v>
      </c>
      <c r="B1242" t="s">
        <v>6285</v>
      </c>
      <c r="C1242" t="s">
        <v>6284</v>
      </c>
      <c r="F1242" t="s">
        <v>6283</v>
      </c>
      <c r="G1242" t="s">
        <v>15</v>
      </c>
      <c r="H1242" t="s">
        <v>14</v>
      </c>
      <c r="I1242" t="s">
        <v>6282</v>
      </c>
      <c r="J1242" t="s">
        <v>6281</v>
      </c>
      <c r="K1242" t="s">
        <v>6280</v>
      </c>
      <c r="L1242" t="s">
        <v>6188</v>
      </c>
      <c r="M1242" t="s">
        <v>6187</v>
      </c>
      <c r="N1242">
        <v>3</v>
      </c>
      <c r="O1242" t="s">
        <v>6279</v>
      </c>
      <c r="P1242" t="s">
        <v>6278</v>
      </c>
      <c r="Q1242" t="s">
        <v>6277</v>
      </c>
      <c r="R1242" s="7">
        <v>36892</v>
      </c>
      <c r="S1242" s="8">
        <f t="shared" si="160"/>
        <v>2001</v>
      </c>
      <c r="T1242" s="8">
        <v>2001</v>
      </c>
      <c r="U1242" s="8">
        <f t="shared" si="161"/>
        <v>21</v>
      </c>
      <c r="V1242" s="7">
        <v>2001</v>
      </c>
      <c r="W1242" t="s">
        <v>625</v>
      </c>
      <c r="X1242" s="2">
        <v>0.28599999999999998</v>
      </c>
      <c r="Y1242" s="6">
        <f t="shared" si="158"/>
        <v>7.6346066575905605E-3</v>
      </c>
      <c r="AA1242">
        <v>9205071</v>
      </c>
      <c r="AB1242">
        <v>28139</v>
      </c>
      <c r="AD1242" t="s">
        <v>5</v>
      </c>
      <c r="AE1242">
        <v>15</v>
      </c>
      <c r="AF1242">
        <v>10</v>
      </c>
      <c r="AH1242" t="s">
        <v>6276</v>
      </c>
      <c r="AI1242" t="s">
        <v>6275</v>
      </c>
      <c r="AK1242" t="s">
        <v>6274</v>
      </c>
      <c r="AL1242">
        <v>0</v>
      </c>
      <c r="AM1242" s="5">
        <f t="shared" si="162"/>
        <v>0</v>
      </c>
      <c r="AN1242" s="4">
        <f t="shared" si="159"/>
        <v>0</v>
      </c>
      <c r="AO1242" s="3"/>
      <c r="AP1242">
        <v>0</v>
      </c>
      <c r="AR1242" t="s">
        <v>0</v>
      </c>
      <c r="AT1242" s="2" t="s">
        <v>19</v>
      </c>
      <c r="AU1242" s="1">
        <f t="shared" si="163"/>
        <v>0.53442246603133925</v>
      </c>
      <c r="AV1242" s="1">
        <f t="shared" si="164"/>
        <v>0.38173033287952801</v>
      </c>
      <c r="AW1242" s="1">
        <f t="shared" si="165"/>
        <v>0.22903819972771683</v>
      </c>
    </row>
    <row r="1243" spans="1:49" x14ac:dyDescent="0.2">
      <c r="A1243">
        <v>1241</v>
      </c>
      <c r="B1243" t="s">
        <v>6273</v>
      </c>
      <c r="C1243" t="s">
        <v>6272</v>
      </c>
      <c r="D1243" t="s">
        <v>6271</v>
      </c>
      <c r="F1243" t="s">
        <v>6270</v>
      </c>
      <c r="G1243" t="s">
        <v>15</v>
      </c>
      <c r="H1243" t="s">
        <v>14</v>
      </c>
      <c r="I1243" t="s">
        <v>6269</v>
      </c>
      <c r="J1243" t="s">
        <v>6268</v>
      </c>
      <c r="K1243" t="s">
        <v>6267</v>
      </c>
      <c r="L1243" t="s">
        <v>6266</v>
      </c>
      <c r="M1243" t="s">
        <v>6265</v>
      </c>
      <c r="N1243">
        <v>2</v>
      </c>
      <c r="O1243" t="s">
        <v>6264</v>
      </c>
      <c r="P1243" t="s">
        <v>6263</v>
      </c>
      <c r="Q1243" t="s">
        <v>6262</v>
      </c>
      <c r="R1243" s="7">
        <v>36892</v>
      </c>
      <c r="S1243" s="8">
        <f t="shared" si="160"/>
        <v>2001</v>
      </c>
      <c r="T1243" s="8">
        <v>2001</v>
      </c>
      <c r="U1243" s="8">
        <f t="shared" si="161"/>
        <v>21</v>
      </c>
      <c r="V1243" s="7">
        <v>36892</v>
      </c>
      <c r="W1243" t="s">
        <v>6169</v>
      </c>
      <c r="X1243" s="2">
        <v>0.94</v>
      </c>
      <c r="Y1243" s="6">
        <f t="shared" si="158"/>
        <v>2.5092763140332611E-2</v>
      </c>
      <c r="AA1243">
        <v>15311309</v>
      </c>
      <c r="AB1243">
        <v>17295</v>
      </c>
      <c r="AD1243" t="s">
        <v>5</v>
      </c>
      <c r="AE1243">
        <v>11</v>
      </c>
      <c r="AF1243">
        <v>1</v>
      </c>
      <c r="AH1243" s="10">
        <v>44446</v>
      </c>
      <c r="AI1243" t="s">
        <v>6261</v>
      </c>
      <c r="AJ1243" t="s">
        <v>6260</v>
      </c>
      <c r="AK1243" t="s">
        <v>6259</v>
      </c>
      <c r="AL1243">
        <v>19</v>
      </c>
      <c r="AM1243" s="5">
        <f t="shared" si="162"/>
        <v>0.90476190476190477</v>
      </c>
      <c r="AN1243" s="4">
        <f t="shared" si="159"/>
        <v>1.3703323055841042E-3</v>
      </c>
      <c r="AO1243" s="3"/>
      <c r="AP1243">
        <v>0</v>
      </c>
      <c r="AR1243" t="s">
        <v>0</v>
      </c>
      <c r="AT1243" s="2" t="s">
        <v>19</v>
      </c>
      <c r="AU1243" s="1">
        <f t="shared" si="163"/>
        <v>1.7976033889908059</v>
      </c>
      <c r="AV1243" s="1">
        <f t="shared" si="164"/>
        <v>1.3231547722958359</v>
      </c>
      <c r="AW1243" s="1">
        <f t="shared" si="165"/>
        <v>0.8487061556008656</v>
      </c>
    </row>
    <row r="1244" spans="1:49" x14ac:dyDescent="0.2">
      <c r="A1244">
        <v>1242</v>
      </c>
      <c r="B1244" t="s">
        <v>6258</v>
      </c>
      <c r="C1244" t="s">
        <v>6257</v>
      </c>
      <c r="F1244" t="s">
        <v>6256</v>
      </c>
      <c r="G1244" t="s">
        <v>15</v>
      </c>
      <c r="H1244" t="s">
        <v>14</v>
      </c>
      <c r="I1244" t="s">
        <v>6255</v>
      </c>
      <c r="J1244">
        <v>60017161</v>
      </c>
      <c r="K1244" t="s">
        <v>1290</v>
      </c>
      <c r="L1244" t="s">
        <v>1289</v>
      </c>
      <c r="M1244" t="s">
        <v>1288</v>
      </c>
      <c r="N1244">
        <v>4</v>
      </c>
      <c r="O1244" t="s">
        <v>6254</v>
      </c>
      <c r="P1244" t="s">
        <v>6253</v>
      </c>
      <c r="Q1244" t="s">
        <v>3519</v>
      </c>
      <c r="R1244" s="7">
        <v>36892</v>
      </c>
      <c r="S1244" s="8">
        <f t="shared" si="160"/>
        <v>2001</v>
      </c>
      <c r="T1244" s="8">
        <v>2001</v>
      </c>
      <c r="U1244" s="8">
        <f t="shared" si="161"/>
        <v>21</v>
      </c>
      <c r="V1244" s="7">
        <v>2001</v>
      </c>
      <c r="W1244" t="s">
        <v>625</v>
      </c>
      <c r="X1244" s="2">
        <v>0.28599999999999998</v>
      </c>
      <c r="Y1244" s="6">
        <f t="shared" si="158"/>
        <v>7.6346066575905605E-3</v>
      </c>
      <c r="AA1244">
        <v>9205071</v>
      </c>
      <c r="AB1244">
        <v>28139</v>
      </c>
      <c r="AD1244" t="s">
        <v>5</v>
      </c>
      <c r="AE1244">
        <v>15</v>
      </c>
      <c r="AF1244">
        <v>11</v>
      </c>
      <c r="AH1244" t="s">
        <v>6252</v>
      </c>
      <c r="AI1244" t="s">
        <v>6251</v>
      </c>
      <c r="AK1244" t="s">
        <v>6250</v>
      </c>
      <c r="AL1244">
        <v>1</v>
      </c>
      <c r="AM1244" s="5">
        <f t="shared" si="162"/>
        <v>4.7619047619047616E-2</v>
      </c>
      <c r="AN1244" s="4">
        <f t="shared" si="159"/>
        <v>7.2122752925479164E-5</v>
      </c>
      <c r="AO1244" s="3"/>
      <c r="AP1244">
        <v>0</v>
      </c>
      <c r="AQ1244" t="s">
        <v>6249</v>
      </c>
      <c r="AR1244" t="s">
        <v>0</v>
      </c>
      <c r="AS1244" t="s">
        <v>6249</v>
      </c>
      <c r="AT1244" s="2" t="s">
        <v>19</v>
      </c>
      <c r="AU1244" s="1">
        <f t="shared" si="163"/>
        <v>0.53658614861910359</v>
      </c>
      <c r="AV1244" s="1">
        <f t="shared" si="164"/>
        <v>0.38533647052580194</v>
      </c>
      <c r="AW1244" s="1">
        <f t="shared" si="165"/>
        <v>0.23408679243250036</v>
      </c>
    </row>
    <row r="1245" spans="1:49" x14ac:dyDescent="0.2">
      <c r="A1245">
        <v>1243</v>
      </c>
      <c r="B1245" t="s">
        <v>6248</v>
      </c>
      <c r="C1245" t="s">
        <v>6247</v>
      </c>
      <c r="F1245" t="s">
        <v>6246</v>
      </c>
      <c r="G1245" t="s">
        <v>15</v>
      </c>
      <c r="H1245" t="s">
        <v>14</v>
      </c>
      <c r="I1245" t="s">
        <v>6245</v>
      </c>
      <c r="J1245">
        <v>60022195</v>
      </c>
      <c r="K1245" t="s">
        <v>6213</v>
      </c>
      <c r="L1245" t="s">
        <v>11</v>
      </c>
      <c r="M1245" t="s">
        <v>10</v>
      </c>
      <c r="N1245">
        <v>1</v>
      </c>
      <c r="O1245" t="s">
        <v>6244</v>
      </c>
      <c r="P1245">
        <v>7202290923</v>
      </c>
      <c r="Q1245">
        <v>60022195</v>
      </c>
      <c r="R1245" s="7">
        <v>36892</v>
      </c>
      <c r="S1245" s="8">
        <f t="shared" si="160"/>
        <v>2001</v>
      </c>
      <c r="T1245" s="8">
        <v>2001</v>
      </c>
      <c r="U1245" s="8">
        <f t="shared" si="161"/>
        <v>21</v>
      </c>
      <c r="V1245" s="7">
        <v>2001</v>
      </c>
      <c r="W1245" t="s">
        <v>625</v>
      </c>
      <c r="X1245" s="2">
        <v>0.28599999999999998</v>
      </c>
      <c r="Y1245" s="6">
        <f t="shared" si="158"/>
        <v>7.6346066575905605E-3</v>
      </c>
      <c r="AA1245">
        <v>9205071</v>
      </c>
      <c r="AB1245">
        <v>28139</v>
      </c>
      <c r="AC1245">
        <v>15693937</v>
      </c>
      <c r="AD1245" t="s">
        <v>5</v>
      </c>
      <c r="AE1245">
        <v>15</v>
      </c>
      <c r="AF1245">
        <v>10</v>
      </c>
      <c r="AH1245" t="s">
        <v>6243</v>
      </c>
      <c r="AI1245" t="s">
        <v>6242</v>
      </c>
      <c r="AK1245" t="s">
        <v>6241</v>
      </c>
      <c r="AL1245">
        <v>9</v>
      </c>
      <c r="AM1245" s="5">
        <f t="shared" si="162"/>
        <v>0.42857142857142855</v>
      </c>
      <c r="AN1245" s="4">
        <f t="shared" si="159"/>
        <v>6.4910477632931242E-4</v>
      </c>
      <c r="AO1245" s="3"/>
      <c r="AP1245">
        <v>0</v>
      </c>
      <c r="AR1245" t="s">
        <v>0</v>
      </c>
      <c r="AT1245" s="2" t="s">
        <v>19</v>
      </c>
      <c r="AU1245" s="1">
        <f t="shared" si="163"/>
        <v>0.55389560932121862</v>
      </c>
      <c r="AV1245" s="1">
        <f t="shared" si="164"/>
        <v>0.41418557169599368</v>
      </c>
      <c r="AW1245" s="1">
        <f t="shared" si="165"/>
        <v>0.27447553407076869</v>
      </c>
    </row>
    <row r="1246" spans="1:49" x14ac:dyDescent="0.2">
      <c r="A1246">
        <v>1244</v>
      </c>
      <c r="B1246" t="s">
        <v>6240</v>
      </c>
      <c r="C1246" t="s">
        <v>6239</v>
      </c>
      <c r="F1246" t="s">
        <v>6238</v>
      </c>
      <c r="G1246" t="s">
        <v>15</v>
      </c>
      <c r="H1246" t="s">
        <v>14</v>
      </c>
      <c r="I1246" t="s">
        <v>6237</v>
      </c>
      <c r="J1246">
        <v>60012630</v>
      </c>
      <c r="K1246" t="s">
        <v>4738</v>
      </c>
      <c r="L1246" t="s">
        <v>499</v>
      </c>
      <c r="M1246" t="s">
        <v>498</v>
      </c>
      <c r="N1246">
        <v>4</v>
      </c>
      <c r="O1246" t="s">
        <v>6236</v>
      </c>
      <c r="P1246" t="s">
        <v>6235</v>
      </c>
      <c r="Q1246" t="s">
        <v>6234</v>
      </c>
      <c r="R1246" s="7">
        <v>36892</v>
      </c>
      <c r="S1246" s="8">
        <f t="shared" si="160"/>
        <v>2001</v>
      </c>
      <c r="T1246" s="8">
        <v>2001</v>
      </c>
      <c r="U1246" s="8">
        <f t="shared" si="161"/>
        <v>21</v>
      </c>
      <c r="V1246" s="7">
        <v>2001</v>
      </c>
      <c r="W1246" t="s">
        <v>625</v>
      </c>
      <c r="X1246" s="2">
        <v>0.28599999999999998</v>
      </c>
      <c r="Y1246" s="6">
        <f t="shared" si="158"/>
        <v>7.6346066575905605E-3</v>
      </c>
      <c r="AA1246">
        <v>9205071</v>
      </c>
      <c r="AB1246">
        <v>28139</v>
      </c>
      <c r="AD1246" t="s">
        <v>5</v>
      </c>
      <c r="AE1246">
        <v>15</v>
      </c>
      <c r="AF1246">
        <v>10</v>
      </c>
      <c r="AH1246" t="s">
        <v>6233</v>
      </c>
      <c r="AI1246" t="s">
        <v>6232</v>
      </c>
      <c r="AK1246" t="s">
        <v>6231</v>
      </c>
      <c r="AL1246">
        <v>12</v>
      </c>
      <c r="AM1246" s="5">
        <f t="shared" si="162"/>
        <v>0.5714285714285714</v>
      </c>
      <c r="AN1246" s="4">
        <f t="shared" si="159"/>
        <v>8.6547303510574997E-4</v>
      </c>
      <c r="AO1246" s="3"/>
      <c r="AP1246">
        <v>0</v>
      </c>
      <c r="AR1246" t="s">
        <v>0</v>
      </c>
      <c r="AT1246" s="2" t="s">
        <v>19</v>
      </c>
      <c r="AU1246" s="1">
        <f t="shared" si="163"/>
        <v>0.56038665708451174</v>
      </c>
      <c r="AV1246" s="1">
        <f t="shared" si="164"/>
        <v>0.42500398463481553</v>
      </c>
      <c r="AW1246" s="1">
        <f t="shared" si="165"/>
        <v>0.28962131218511933</v>
      </c>
    </row>
    <row r="1247" spans="1:49" x14ac:dyDescent="0.2">
      <c r="A1247">
        <v>1245</v>
      </c>
      <c r="B1247" t="s">
        <v>6230</v>
      </c>
      <c r="C1247" t="s">
        <v>6229</v>
      </c>
      <c r="F1247" t="s">
        <v>6228</v>
      </c>
      <c r="G1247" t="s">
        <v>15</v>
      </c>
      <c r="H1247" t="s">
        <v>14</v>
      </c>
      <c r="I1247" t="s">
        <v>3367</v>
      </c>
      <c r="J1247" t="s">
        <v>6227</v>
      </c>
      <c r="K1247" t="s">
        <v>6226</v>
      </c>
      <c r="L1247" t="s">
        <v>6225</v>
      </c>
      <c r="M1247" t="s">
        <v>6224</v>
      </c>
      <c r="N1247">
        <v>7</v>
      </c>
      <c r="O1247" t="s">
        <v>6223</v>
      </c>
      <c r="P1247" t="s">
        <v>6222</v>
      </c>
      <c r="Q1247" t="s">
        <v>6221</v>
      </c>
      <c r="R1247" s="7">
        <v>36892</v>
      </c>
      <c r="S1247" s="8">
        <f t="shared" si="160"/>
        <v>2001</v>
      </c>
      <c r="T1247" s="8">
        <v>2001</v>
      </c>
      <c r="U1247" s="8">
        <f t="shared" si="161"/>
        <v>21</v>
      </c>
      <c r="V1247" s="7">
        <v>2001</v>
      </c>
      <c r="W1247" t="s">
        <v>4403</v>
      </c>
      <c r="X1247" s="2">
        <v>0.108</v>
      </c>
      <c r="Y1247" s="6">
        <f t="shared" si="158"/>
        <v>2.882998318250981E-3</v>
      </c>
      <c r="AA1247">
        <v>15223965</v>
      </c>
      <c r="AB1247">
        <v>18719</v>
      </c>
      <c r="AD1247" t="s">
        <v>5</v>
      </c>
      <c r="AE1247">
        <v>3</v>
      </c>
      <c r="AH1247" t="s">
        <v>6220</v>
      </c>
      <c r="AI1247" t="s">
        <v>6219</v>
      </c>
      <c r="AK1247" t="s">
        <v>6218</v>
      </c>
      <c r="AL1247">
        <v>0</v>
      </c>
      <c r="AM1247" s="5">
        <f t="shared" si="162"/>
        <v>0</v>
      </c>
      <c r="AN1247" s="4">
        <f t="shared" si="159"/>
        <v>0</v>
      </c>
      <c r="AO1247" s="3"/>
      <c r="AP1247">
        <v>0</v>
      </c>
      <c r="AR1247" t="s">
        <v>0</v>
      </c>
      <c r="AT1247" s="2" t="s">
        <v>19</v>
      </c>
      <c r="AU1247" s="1">
        <f t="shared" si="163"/>
        <v>0.20180988227756863</v>
      </c>
      <c r="AV1247" s="1">
        <f t="shared" si="164"/>
        <v>0.14414991591254905</v>
      </c>
      <c r="AW1247" s="1">
        <f t="shared" si="165"/>
        <v>8.6489949547529435E-2</v>
      </c>
    </row>
    <row r="1248" spans="1:49" x14ac:dyDescent="0.2">
      <c r="A1248">
        <v>1246</v>
      </c>
      <c r="B1248" t="s">
        <v>6217</v>
      </c>
      <c r="C1248" t="s">
        <v>6216</v>
      </c>
      <c r="E1248">
        <v>11700369</v>
      </c>
      <c r="F1248" t="s">
        <v>6215</v>
      </c>
      <c r="G1248" t="s">
        <v>15</v>
      </c>
      <c r="H1248" t="s">
        <v>14</v>
      </c>
      <c r="I1248" t="s">
        <v>6214</v>
      </c>
      <c r="J1248">
        <v>60022195</v>
      </c>
      <c r="K1248" t="s">
        <v>6213</v>
      </c>
      <c r="L1248" t="s">
        <v>11</v>
      </c>
      <c r="M1248" t="s">
        <v>10</v>
      </c>
      <c r="N1248">
        <v>4</v>
      </c>
      <c r="O1248" t="s">
        <v>6212</v>
      </c>
      <c r="P1248" t="s">
        <v>6211</v>
      </c>
      <c r="Q1248" t="s">
        <v>6210</v>
      </c>
      <c r="R1248" s="7">
        <v>36892</v>
      </c>
      <c r="S1248" s="8">
        <f t="shared" si="160"/>
        <v>2001</v>
      </c>
      <c r="T1248" s="8">
        <v>2001</v>
      </c>
      <c r="U1248" s="8">
        <f t="shared" si="161"/>
        <v>21</v>
      </c>
      <c r="V1248" s="7">
        <v>2001</v>
      </c>
      <c r="W1248" t="s">
        <v>6209</v>
      </c>
      <c r="X1248" s="2">
        <v>1.0189999999999999</v>
      </c>
      <c r="Y1248" s="6">
        <f t="shared" si="158"/>
        <v>2.7201623021275458E-2</v>
      </c>
      <c r="AA1248">
        <v>13500872</v>
      </c>
      <c r="AB1248">
        <v>20268</v>
      </c>
      <c r="AD1248" t="s">
        <v>5</v>
      </c>
      <c r="AE1248">
        <v>147</v>
      </c>
      <c r="AF1248">
        <v>11</v>
      </c>
      <c r="AH1248" t="s">
        <v>6208</v>
      </c>
      <c r="AI1248" t="s">
        <v>6207</v>
      </c>
      <c r="AJ1248" t="s">
        <v>6206</v>
      </c>
      <c r="AK1248" t="s">
        <v>6205</v>
      </c>
      <c r="AL1248">
        <v>30</v>
      </c>
      <c r="AM1248" s="5">
        <f t="shared" si="162"/>
        <v>1.4285714285714286</v>
      </c>
      <c r="AN1248" s="4">
        <f t="shared" si="159"/>
        <v>2.163682587764375E-3</v>
      </c>
      <c r="AO1248" s="3"/>
      <c r="AP1248">
        <v>1</v>
      </c>
      <c r="AR1248" t="s">
        <v>0</v>
      </c>
      <c r="AT1248" s="2">
        <v>1.1559999999999999</v>
      </c>
      <c r="AU1248" s="1">
        <f t="shared" si="163"/>
        <v>1.9690240891222133</v>
      </c>
      <c r="AV1248" s="1">
        <f t="shared" si="164"/>
        <v>1.4682652804519918</v>
      </c>
      <c r="AW1248" s="1">
        <f t="shared" si="165"/>
        <v>0.96750647178176996</v>
      </c>
    </row>
    <row r="1249" spans="1:49" x14ac:dyDescent="0.2">
      <c r="A1249">
        <v>1247</v>
      </c>
      <c r="B1249" t="s">
        <v>6204</v>
      </c>
      <c r="C1249" t="s">
        <v>6203</v>
      </c>
      <c r="F1249" t="s">
        <v>6202</v>
      </c>
      <c r="G1249" t="s">
        <v>15</v>
      </c>
      <c r="H1249" t="s">
        <v>14</v>
      </c>
      <c r="I1249" t="s">
        <v>6201</v>
      </c>
      <c r="J1249">
        <v>60025063</v>
      </c>
      <c r="K1249" t="s">
        <v>4107</v>
      </c>
      <c r="L1249" t="s">
        <v>4106</v>
      </c>
      <c r="M1249" t="s">
        <v>4020</v>
      </c>
      <c r="N1249">
        <v>2</v>
      </c>
      <c r="O1249" t="s">
        <v>6200</v>
      </c>
      <c r="P1249" t="s">
        <v>6199</v>
      </c>
      <c r="Q1249" t="s">
        <v>6198</v>
      </c>
      <c r="R1249" s="7">
        <v>36892</v>
      </c>
      <c r="S1249" s="8">
        <f t="shared" si="160"/>
        <v>2001</v>
      </c>
      <c r="T1249" s="8">
        <v>2001</v>
      </c>
      <c r="U1249" s="8">
        <f t="shared" si="161"/>
        <v>21</v>
      </c>
      <c r="V1249" s="7">
        <v>2001</v>
      </c>
      <c r="W1249" t="s">
        <v>625</v>
      </c>
      <c r="X1249" s="2">
        <v>0.28599999999999998</v>
      </c>
      <c r="Y1249" s="6">
        <f t="shared" si="158"/>
        <v>7.6346066575905605E-3</v>
      </c>
      <c r="AA1249">
        <v>9205071</v>
      </c>
      <c r="AB1249">
        <v>28139</v>
      </c>
      <c r="AC1249">
        <v>15693937</v>
      </c>
      <c r="AD1249" t="s">
        <v>5</v>
      </c>
      <c r="AE1249">
        <v>15</v>
      </c>
      <c r="AF1249">
        <v>11</v>
      </c>
      <c r="AH1249" t="s">
        <v>6197</v>
      </c>
      <c r="AI1249" t="s">
        <v>6196</v>
      </c>
      <c r="AK1249" t="s">
        <v>6195</v>
      </c>
      <c r="AL1249">
        <v>0</v>
      </c>
      <c r="AM1249" s="5">
        <f t="shared" si="162"/>
        <v>0</v>
      </c>
      <c r="AN1249" s="4">
        <f t="shared" si="159"/>
        <v>0</v>
      </c>
      <c r="AO1249" s="3"/>
      <c r="AP1249">
        <v>0</v>
      </c>
      <c r="AR1249" t="s">
        <v>0</v>
      </c>
      <c r="AT1249" s="2" t="s">
        <v>19</v>
      </c>
      <c r="AU1249" s="1">
        <f t="shared" si="163"/>
        <v>0.53442246603133925</v>
      </c>
      <c r="AV1249" s="1">
        <f t="shared" si="164"/>
        <v>0.38173033287952801</v>
      </c>
      <c r="AW1249" s="1">
        <f t="shared" si="165"/>
        <v>0.22903819972771683</v>
      </c>
    </row>
    <row r="1250" spans="1:49" x14ac:dyDescent="0.2">
      <c r="A1250">
        <v>1248</v>
      </c>
      <c r="B1250" t="s">
        <v>6194</v>
      </c>
      <c r="C1250" t="s">
        <v>6193</v>
      </c>
      <c r="F1250" t="s">
        <v>6192</v>
      </c>
      <c r="G1250" t="s">
        <v>15</v>
      </c>
      <c r="H1250" t="s">
        <v>14</v>
      </c>
      <c r="I1250" t="s">
        <v>6191</v>
      </c>
      <c r="J1250" t="s">
        <v>6190</v>
      </c>
      <c r="K1250" t="s">
        <v>6189</v>
      </c>
      <c r="L1250" t="s">
        <v>6188</v>
      </c>
      <c r="M1250" t="s">
        <v>6187</v>
      </c>
      <c r="N1250">
        <v>4</v>
      </c>
      <c r="O1250" t="s">
        <v>6186</v>
      </c>
      <c r="P1250" t="s">
        <v>6185</v>
      </c>
      <c r="Q1250" t="s">
        <v>6184</v>
      </c>
      <c r="R1250" s="7">
        <v>36892</v>
      </c>
      <c r="S1250" s="8">
        <f t="shared" si="160"/>
        <v>2001</v>
      </c>
      <c r="T1250" s="8">
        <v>2001</v>
      </c>
      <c r="U1250" s="8">
        <f t="shared" si="161"/>
        <v>21</v>
      </c>
      <c r="V1250" s="7">
        <v>2001</v>
      </c>
      <c r="W1250" t="s">
        <v>625</v>
      </c>
      <c r="X1250" s="2">
        <v>0.28599999999999998</v>
      </c>
      <c r="Y1250" s="6">
        <f t="shared" si="158"/>
        <v>7.6346066575905605E-3</v>
      </c>
      <c r="AA1250">
        <v>9205071</v>
      </c>
      <c r="AB1250">
        <v>28139</v>
      </c>
      <c r="AC1250">
        <v>15693937</v>
      </c>
      <c r="AD1250" t="s">
        <v>5</v>
      </c>
      <c r="AE1250">
        <v>15</v>
      </c>
      <c r="AF1250">
        <v>11</v>
      </c>
      <c r="AH1250" t="s">
        <v>6183</v>
      </c>
      <c r="AI1250" t="s">
        <v>6182</v>
      </c>
      <c r="AK1250" t="s">
        <v>6181</v>
      </c>
      <c r="AL1250">
        <v>5</v>
      </c>
      <c r="AM1250" s="5">
        <f t="shared" si="162"/>
        <v>0.23809523809523808</v>
      </c>
      <c r="AN1250" s="4">
        <f t="shared" si="159"/>
        <v>3.6061376462739582E-4</v>
      </c>
      <c r="AO1250" s="3"/>
      <c r="AP1250">
        <v>0</v>
      </c>
      <c r="AR1250" t="s">
        <v>0</v>
      </c>
      <c r="AT1250" s="2" t="s">
        <v>19</v>
      </c>
      <c r="AU1250" s="1">
        <f t="shared" si="163"/>
        <v>0.54524087897016116</v>
      </c>
      <c r="AV1250" s="1">
        <f t="shared" si="164"/>
        <v>0.39976102111089779</v>
      </c>
      <c r="AW1250" s="1">
        <f t="shared" si="165"/>
        <v>0.25428116325163452</v>
      </c>
    </row>
    <row r="1251" spans="1:49" x14ac:dyDescent="0.2">
      <c r="A1251">
        <v>1249</v>
      </c>
      <c r="B1251" t="s">
        <v>6180</v>
      </c>
      <c r="C1251" t="s">
        <v>6179</v>
      </c>
      <c r="D1251" t="s">
        <v>6178</v>
      </c>
      <c r="F1251" t="s">
        <v>6177</v>
      </c>
      <c r="G1251" t="s">
        <v>15</v>
      </c>
      <c r="H1251" t="s">
        <v>14</v>
      </c>
      <c r="I1251" t="s">
        <v>6176</v>
      </c>
      <c r="J1251" t="s">
        <v>6175</v>
      </c>
      <c r="K1251" t="s">
        <v>6174</v>
      </c>
      <c r="L1251" t="s">
        <v>6173</v>
      </c>
      <c r="M1251" t="s">
        <v>263</v>
      </c>
      <c r="N1251">
        <v>2</v>
      </c>
      <c r="O1251" t="s">
        <v>6172</v>
      </c>
      <c r="P1251" t="s">
        <v>6171</v>
      </c>
      <c r="Q1251" t="s">
        <v>6170</v>
      </c>
      <c r="R1251" s="7">
        <v>36892</v>
      </c>
      <c r="S1251" s="8">
        <f t="shared" si="160"/>
        <v>2001</v>
      </c>
      <c r="T1251" s="8">
        <v>2001</v>
      </c>
      <c r="U1251" s="8">
        <f t="shared" si="161"/>
        <v>21</v>
      </c>
      <c r="V1251" s="7">
        <v>36892</v>
      </c>
      <c r="W1251" t="s">
        <v>6169</v>
      </c>
      <c r="X1251" s="2">
        <v>0.94</v>
      </c>
      <c r="Y1251" s="6">
        <f t="shared" si="158"/>
        <v>2.5092763140332611E-2</v>
      </c>
      <c r="AA1251">
        <v>15311309</v>
      </c>
      <c r="AB1251">
        <v>17295</v>
      </c>
      <c r="AD1251" t="s">
        <v>5</v>
      </c>
      <c r="AE1251">
        <v>11</v>
      </c>
      <c r="AF1251">
        <v>1</v>
      </c>
      <c r="AH1251" t="s">
        <v>6168</v>
      </c>
      <c r="AI1251" t="s">
        <v>6167</v>
      </c>
      <c r="AJ1251" t="s">
        <v>6166</v>
      </c>
      <c r="AK1251" t="s">
        <v>6165</v>
      </c>
      <c r="AL1251">
        <v>67</v>
      </c>
      <c r="AM1251" s="5">
        <f t="shared" si="162"/>
        <v>3.1904761904761907</v>
      </c>
      <c r="AN1251" s="4">
        <f t="shared" si="159"/>
        <v>4.8322244460071041E-3</v>
      </c>
      <c r="AO1251" s="3"/>
      <c r="AP1251">
        <v>0</v>
      </c>
      <c r="AR1251" t="s">
        <v>0</v>
      </c>
      <c r="AS1251" t="s">
        <v>6164</v>
      </c>
      <c r="AT1251" s="2" t="s">
        <v>19</v>
      </c>
      <c r="AU1251" s="1">
        <f t="shared" si="163"/>
        <v>1.9014601532034956</v>
      </c>
      <c r="AV1251" s="1">
        <f t="shared" si="164"/>
        <v>1.4962493793169855</v>
      </c>
      <c r="AW1251" s="1">
        <f t="shared" si="165"/>
        <v>1.0910386054304757</v>
      </c>
    </row>
    <row r="1252" spans="1:49" x14ac:dyDescent="0.2">
      <c r="A1252">
        <v>1250</v>
      </c>
      <c r="B1252" t="s">
        <v>6163</v>
      </c>
      <c r="C1252" t="s">
        <v>6162</v>
      </c>
      <c r="F1252" t="s">
        <v>6161</v>
      </c>
      <c r="G1252" t="s">
        <v>15</v>
      </c>
      <c r="H1252" t="s">
        <v>14</v>
      </c>
      <c r="I1252" t="s">
        <v>6160</v>
      </c>
      <c r="J1252" t="s">
        <v>6159</v>
      </c>
      <c r="K1252" t="s">
        <v>6158</v>
      </c>
      <c r="L1252" t="s">
        <v>6157</v>
      </c>
      <c r="M1252" t="s">
        <v>6156</v>
      </c>
      <c r="N1252">
        <v>2</v>
      </c>
      <c r="O1252" t="s">
        <v>6155</v>
      </c>
      <c r="P1252" t="s">
        <v>6154</v>
      </c>
      <c r="Q1252" t="s">
        <v>6153</v>
      </c>
      <c r="R1252" s="7">
        <v>36892</v>
      </c>
      <c r="S1252" s="8">
        <f t="shared" si="160"/>
        <v>2001</v>
      </c>
      <c r="T1252" s="8">
        <v>2001</v>
      </c>
      <c r="U1252" s="8">
        <f t="shared" si="161"/>
        <v>21</v>
      </c>
      <c r="V1252" s="7">
        <v>2001</v>
      </c>
      <c r="W1252" t="s">
        <v>4403</v>
      </c>
      <c r="X1252" s="2">
        <v>0.108</v>
      </c>
      <c r="Y1252" s="6">
        <f t="shared" si="158"/>
        <v>2.882998318250981E-3</v>
      </c>
      <c r="AA1252">
        <v>15223965</v>
      </c>
      <c r="AB1252">
        <v>18719</v>
      </c>
      <c r="AD1252" t="s">
        <v>5</v>
      </c>
      <c r="AE1252">
        <v>4</v>
      </c>
      <c r="AH1252" t="s">
        <v>6152</v>
      </c>
      <c r="AI1252" t="s">
        <v>6151</v>
      </c>
      <c r="AK1252" t="s">
        <v>6150</v>
      </c>
      <c r="AL1252">
        <v>3</v>
      </c>
      <c r="AM1252" s="5">
        <f t="shared" si="162"/>
        <v>0.14285714285714285</v>
      </c>
      <c r="AN1252" s="4">
        <f t="shared" si="159"/>
        <v>2.1636825877643749E-4</v>
      </c>
      <c r="AO1252" s="3"/>
      <c r="AP1252">
        <v>0</v>
      </c>
      <c r="AR1252" t="s">
        <v>0</v>
      </c>
      <c r="AT1252" s="2" t="s">
        <v>19</v>
      </c>
      <c r="AU1252" s="1">
        <f t="shared" si="163"/>
        <v>0.20830093004086175</v>
      </c>
      <c r="AV1252" s="1">
        <f t="shared" si="164"/>
        <v>0.15496832885137093</v>
      </c>
      <c r="AW1252" s="1">
        <f t="shared" si="165"/>
        <v>0.10163572766188006</v>
      </c>
    </row>
    <row r="1253" spans="1:49" x14ac:dyDescent="0.2">
      <c r="A1253">
        <v>1251</v>
      </c>
      <c r="B1253" t="s">
        <v>6149</v>
      </c>
      <c r="C1253" t="s">
        <v>6148</v>
      </c>
      <c r="F1253" t="s">
        <v>6147</v>
      </c>
      <c r="G1253" t="s">
        <v>15</v>
      </c>
      <c r="H1253" t="s">
        <v>14</v>
      </c>
      <c r="I1253" t="s">
        <v>6146</v>
      </c>
      <c r="J1253" t="s">
        <v>6145</v>
      </c>
      <c r="K1253" t="s">
        <v>6144</v>
      </c>
      <c r="L1253" t="s">
        <v>6143</v>
      </c>
      <c r="M1253" t="s">
        <v>6142</v>
      </c>
      <c r="N1253">
        <v>4</v>
      </c>
      <c r="O1253" t="s">
        <v>6141</v>
      </c>
      <c r="P1253" t="s">
        <v>6140</v>
      </c>
      <c r="Q1253" t="s">
        <v>6139</v>
      </c>
      <c r="R1253" s="7">
        <v>36892</v>
      </c>
      <c r="S1253" s="8">
        <f t="shared" si="160"/>
        <v>2001</v>
      </c>
      <c r="T1253" s="8">
        <v>2001</v>
      </c>
      <c r="U1253" s="8">
        <f t="shared" si="161"/>
        <v>21</v>
      </c>
      <c r="V1253" s="7">
        <v>2001</v>
      </c>
      <c r="W1253" t="s">
        <v>4403</v>
      </c>
      <c r="X1253" s="2">
        <v>0.108</v>
      </c>
      <c r="Y1253" s="6">
        <f t="shared" si="158"/>
        <v>2.882998318250981E-3</v>
      </c>
      <c r="AA1253">
        <v>15223965</v>
      </c>
      <c r="AB1253">
        <v>18719</v>
      </c>
      <c r="AD1253" t="s">
        <v>5</v>
      </c>
      <c r="AE1253">
        <v>3</v>
      </c>
      <c r="AH1253" t="s">
        <v>6138</v>
      </c>
      <c r="AI1253" t="s">
        <v>6137</v>
      </c>
      <c r="AK1253" t="s">
        <v>6136</v>
      </c>
      <c r="AL1253">
        <v>1</v>
      </c>
      <c r="AM1253" s="5">
        <f t="shared" si="162"/>
        <v>4.7619047619047616E-2</v>
      </c>
      <c r="AN1253" s="4">
        <f t="shared" si="159"/>
        <v>7.2122752925479164E-5</v>
      </c>
      <c r="AO1253" s="3"/>
      <c r="AP1253">
        <v>0</v>
      </c>
      <c r="AR1253" t="s">
        <v>0</v>
      </c>
      <c r="AT1253" s="2" t="s">
        <v>19</v>
      </c>
      <c r="AU1253" s="1">
        <f t="shared" si="163"/>
        <v>0.20397356486533302</v>
      </c>
      <c r="AV1253" s="1">
        <f t="shared" si="164"/>
        <v>0.14775605355882301</v>
      </c>
      <c r="AW1253" s="1">
        <f t="shared" si="165"/>
        <v>9.1538542252312963E-2</v>
      </c>
    </row>
    <row r="1254" spans="1:49" x14ac:dyDescent="0.2">
      <c r="A1254">
        <v>1252</v>
      </c>
      <c r="B1254" t="s">
        <v>6135</v>
      </c>
      <c r="C1254" t="s">
        <v>6134</v>
      </c>
      <c r="F1254" t="s">
        <v>6133</v>
      </c>
      <c r="G1254" t="s">
        <v>15</v>
      </c>
      <c r="H1254" t="s">
        <v>14</v>
      </c>
      <c r="I1254" t="s">
        <v>6132</v>
      </c>
      <c r="J1254" t="s">
        <v>6127</v>
      </c>
      <c r="K1254" t="s">
        <v>6131</v>
      </c>
      <c r="L1254" t="s">
        <v>6130</v>
      </c>
      <c r="M1254" t="s">
        <v>263</v>
      </c>
      <c r="N1254">
        <v>2</v>
      </c>
      <c r="O1254" t="s">
        <v>6129</v>
      </c>
      <c r="P1254" t="s">
        <v>6128</v>
      </c>
      <c r="Q1254" t="s">
        <v>6127</v>
      </c>
      <c r="R1254" s="7">
        <v>36892</v>
      </c>
      <c r="S1254" s="8">
        <f t="shared" si="160"/>
        <v>2001</v>
      </c>
      <c r="T1254" s="8">
        <v>2001</v>
      </c>
      <c r="U1254" s="8">
        <f t="shared" si="161"/>
        <v>21</v>
      </c>
      <c r="V1254" s="7">
        <v>2001</v>
      </c>
      <c r="W1254" t="s">
        <v>4403</v>
      </c>
      <c r="X1254" s="2">
        <v>0.108</v>
      </c>
      <c r="Y1254" s="6">
        <f t="shared" si="158"/>
        <v>2.882998318250981E-3</v>
      </c>
      <c r="AA1254">
        <v>15223965</v>
      </c>
      <c r="AB1254">
        <v>18719</v>
      </c>
      <c r="AD1254" t="s">
        <v>5</v>
      </c>
      <c r="AE1254">
        <v>3</v>
      </c>
      <c r="AH1254" t="s">
        <v>6126</v>
      </c>
      <c r="AI1254" t="s">
        <v>6125</v>
      </c>
      <c r="AK1254" t="s">
        <v>6124</v>
      </c>
      <c r="AL1254">
        <v>7</v>
      </c>
      <c r="AM1254" s="5">
        <f t="shared" si="162"/>
        <v>0.33333333333333331</v>
      </c>
      <c r="AN1254" s="4">
        <f t="shared" si="159"/>
        <v>5.048592704783541E-4</v>
      </c>
      <c r="AO1254" s="3"/>
      <c r="AP1254">
        <v>0</v>
      </c>
      <c r="AR1254" t="s">
        <v>0</v>
      </c>
      <c r="AT1254" s="2" t="s">
        <v>19</v>
      </c>
      <c r="AU1254" s="1">
        <f t="shared" si="163"/>
        <v>0.21695566039191924</v>
      </c>
      <c r="AV1254" s="1">
        <f t="shared" si="164"/>
        <v>0.16939287943646675</v>
      </c>
      <c r="AW1254" s="1">
        <f t="shared" si="165"/>
        <v>0.12183009848101421</v>
      </c>
    </row>
    <row r="1255" spans="1:49" x14ac:dyDescent="0.2">
      <c r="A1255">
        <v>1253</v>
      </c>
      <c r="B1255" t="s">
        <v>6123</v>
      </c>
      <c r="C1255" t="s">
        <v>6122</v>
      </c>
      <c r="F1255" t="s">
        <v>6121</v>
      </c>
      <c r="G1255" t="s">
        <v>15</v>
      </c>
      <c r="H1255" t="s">
        <v>14</v>
      </c>
      <c r="I1255" t="s">
        <v>6120</v>
      </c>
      <c r="J1255" t="s">
        <v>6119</v>
      </c>
      <c r="K1255" t="s">
        <v>6118</v>
      </c>
      <c r="L1255" t="s">
        <v>4558</v>
      </c>
      <c r="M1255" t="s">
        <v>263</v>
      </c>
      <c r="N1255">
        <v>3</v>
      </c>
      <c r="O1255" t="s">
        <v>6117</v>
      </c>
      <c r="P1255" t="s">
        <v>6116</v>
      </c>
      <c r="Q1255" t="s">
        <v>6115</v>
      </c>
      <c r="R1255" s="7">
        <v>36892</v>
      </c>
      <c r="S1255" s="8">
        <f t="shared" si="160"/>
        <v>2001</v>
      </c>
      <c r="T1255" s="8">
        <v>2001</v>
      </c>
      <c r="U1255" s="8">
        <f t="shared" si="161"/>
        <v>21</v>
      </c>
      <c r="V1255" s="7">
        <v>2001</v>
      </c>
      <c r="W1255" t="s">
        <v>4403</v>
      </c>
      <c r="X1255" s="2">
        <v>0.108</v>
      </c>
      <c r="Y1255" s="6">
        <f t="shared" si="158"/>
        <v>2.882998318250981E-3</v>
      </c>
      <c r="AA1255">
        <v>15223965</v>
      </c>
      <c r="AB1255">
        <v>18719</v>
      </c>
      <c r="AD1255" t="s">
        <v>5</v>
      </c>
      <c r="AE1255">
        <v>2</v>
      </c>
      <c r="AH1255" t="s">
        <v>6114</v>
      </c>
      <c r="AI1255" t="s">
        <v>6113</v>
      </c>
      <c r="AK1255" t="s">
        <v>6112</v>
      </c>
      <c r="AL1255">
        <v>2</v>
      </c>
      <c r="AM1255" s="5">
        <f t="shared" si="162"/>
        <v>9.5238095238095233E-2</v>
      </c>
      <c r="AN1255" s="4">
        <f t="shared" si="159"/>
        <v>1.4424550585095833E-4</v>
      </c>
      <c r="AO1255" s="3"/>
      <c r="AP1255">
        <v>0</v>
      </c>
      <c r="AR1255" t="s">
        <v>0</v>
      </c>
      <c r="AT1255" s="2" t="s">
        <v>19</v>
      </c>
      <c r="AU1255" s="1">
        <f t="shared" si="163"/>
        <v>0.20613724745309742</v>
      </c>
      <c r="AV1255" s="1">
        <f t="shared" si="164"/>
        <v>0.15136219120509697</v>
      </c>
      <c r="AW1255" s="1">
        <f t="shared" si="165"/>
        <v>9.6587134957096518E-2</v>
      </c>
    </row>
    <row r="1256" spans="1:49" x14ac:dyDescent="0.2">
      <c r="A1256">
        <v>1254</v>
      </c>
      <c r="B1256" t="s">
        <v>6111</v>
      </c>
      <c r="C1256" t="s">
        <v>6110</v>
      </c>
      <c r="F1256" t="s">
        <v>6109</v>
      </c>
      <c r="G1256" t="s">
        <v>15</v>
      </c>
      <c r="H1256" t="s">
        <v>14</v>
      </c>
      <c r="I1256" t="s">
        <v>6108</v>
      </c>
      <c r="J1256" t="s">
        <v>6107</v>
      </c>
      <c r="K1256" t="s">
        <v>6106</v>
      </c>
      <c r="L1256" t="s">
        <v>6105</v>
      </c>
      <c r="M1256" t="s">
        <v>263</v>
      </c>
      <c r="N1256">
        <v>3</v>
      </c>
      <c r="O1256" t="s">
        <v>6104</v>
      </c>
      <c r="P1256" t="s">
        <v>6103</v>
      </c>
      <c r="Q1256" t="s">
        <v>6102</v>
      </c>
      <c r="R1256" s="7">
        <v>36892</v>
      </c>
      <c r="S1256" s="8">
        <f t="shared" si="160"/>
        <v>2001</v>
      </c>
      <c r="T1256" s="8">
        <v>2001</v>
      </c>
      <c r="U1256" s="8">
        <f t="shared" si="161"/>
        <v>21</v>
      </c>
      <c r="V1256" s="7">
        <v>2001</v>
      </c>
      <c r="W1256" t="s">
        <v>4403</v>
      </c>
      <c r="X1256" s="2">
        <v>0.108</v>
      </c>
      <c r="Y1256" s="6">
        <f t="shared" si="158"/>
        <v>2.882998318250981E-3</v>
      </c>
      <c r="AA1256">
        <v>15223965</v>
      </c>
      <c r="AB1256">
        <v>18719</v>
      </c>
      <c r="AD1256" t="s">
        <v>5</v>
      </c>
      <c r="AE1256">
        <v>1</v>
      </c>
      <c r="AH1256" t="s">
        <v>6101</v>
      </c>
      <c r="AI1256" t="s">
        <v>6100</v>
      </c>
      <c r="AK1256" t="s">
        <v>6099</v>
      </c>
      <c r="AL1256">
        <v>0</v>
      </c>
      <c r="AM1256" s="5">
        <f t="shared" si="162"/>
        <v>0</v>
      </c>
      <c r="AN1256" s="4">
        <f t="shared" si="159"/>
        <v>0</v>
      </c>
      <c r="AO1256" s="3"/>
      <c r="AP1256">
        <v>0</v>
      </c>
      <c r="AR1256" t="s">
        <v>0</v>
      </c>
      <c r="AT1256" s="2" t="s">
        <v>19</v>
      </c>
      <c r="AU1256" s="1">
        <f t="shared" si="163"/>
        <v>0.20180988227756863</v>
      </c>
      <c r="AV1256" s="1">
        <f t="shared" si="164"/>
        <v>0.14414991591254905</v>
      </c>
      <c r="AW1256" s="1">
        <f t="shared" si="165"/>
        <v>8.6489949547529435E-2</v>
      </c>
    </row>
    <row r="1257" spans="1:49" x14ac:dyDescent="0.2">
      <c r="A1257">
        <v>1255</v>
      </c>
      <c r="B1257" t="s">
        <v>6098</v>
      </c>
      <c r="C1257" t="s">
        <v>6097</v>
      </c>
      <c r="F1257" t="s">
        <v>6096</v>
      </c>
      <c r="G1257" t="s">
        <v>15</v>
      </c>
      <c r="H1257" t="s">
        <v>14</v>
      </c>
      <c r="I1257" t="s">
        <v>6095</v>
      </c>
      <c r="J1257">
        <v>60014153</v>
      </c>
      <c r="K1257" t="s">
        <v>4118</v>
      </c>
      <c r="L1257" t="s">
        <v>4117</v>
      </c>
      <c r="M1257" t="s">
        <v>656</v>
      </c>
      <c r="N1257">
        <v>2</v>
      </c>
      <c r="O1257" t="s">
        <v>6094</v>
      </c>
      <c r="P1257" t="s">
        <v>6093</v>
      </c>
      <c r="Q1257" t="s">
        <v>6092</v>
      </c>
      <c r="R1257" s="7">
        <v>36892</v>
      </c>
      <c r="S1257" s="8">
        <f t="shared" si="160"/>
        <v>2001</v>
      </c>
      <c r="T1257" s="8">
        <v>2001</v>
      </c>
      <c r="U1257" s="8">
        <f t="shared" si="161"/>
        <v>21</v>
      </c>
      <c r="V1257" s="7">
        <v>2001</v>
      </c>
      <c r="W1257" t="s">
        <v>4403</v>
      </c>
      <c r="X1257" s="2">
        <v>0.108</v>
      </c>
      <c r="Y1257" s="6">
        <f t="shared" si="158"/>
        <v>2.882998318250981E-3</v>
      </c>
      <c r="AA1257">
        <v>15223965</v>
      </c>
      <c r="AB1257">
        <v>18719</v>
      </c>
      <c r="AD1257" t="s">
        <v>5</v>
      </c>
      <c r="AE1257">
        <v>1</v>
      </c>
      <c r="AH1257" t="s">
        <v>6091</v>
      </c>
      <c r="AI1257" t="s">
        <v>6090</v>
      </c>
      <c r="AK1257" t="s">
        <v>6089</v>
      </c>
      <c r="AL1257">
        <v>12</v>
      </c>
      <c r="AM1257" s="5">
        <f t="shared" si="162"/>
        <v>0.5714285714285714</v>
      </c>
      <c r="AN1257" s="4">
        <f t="shared" si="159"/>
        <v>8.6547303510574997E-4</v>
      </c>
      <c r="AO1257" s="3"/>
      <c r="AP1257">
        <v>0</v>
      </c>
      <c r="AR1257" t="s">
        <v>0</v>
      </c>
      <c r="AT1257" s="2" t="s">
        <v>19</v>
      </c>
      <c r="AU1257" s="1">
        <f t="shared" si="163"/>
        <v>0.22777407333074112</v>
      </c>
      <c r="AV1257" s="1">
        <f t="shared" si="164"/>
        <v>0.18742356766783655</v>
      </c>
      <c r="AW1257" s="1">
        <f t="shared" si="165"/>
        <v>0.14707306200493192</v>
      </c>
    </row>
    <row r="1258" spans="1:49" x14ac:dyDescent="0.2">
      <c r="A1258">
        <v>1256</v>
      </c>
      <c r="B1258" t="s">
        <v>6088</v>
      </c>
      <c r="C1258" t="s">
        <v>6087</v>
      </c>
      <c r="F1258" t="s">
        <v>6086</v>
      </c>
      <c r="G1258" t="s">
        <v>15</v>
      </c>
      <c r="H1258" t="s">
        <v>14</v>
      </c>
      <c r="I1258" t="s">
        <v>6085</v>
      </c>
      <c r="J1258" t="s">
        <v>6084</v>
      </c>
      <c r="K1258" t="s">
        <v>6083</v>
      </c>
      <c r="L1258" t="s">
        <v>6082</v>
      </c>
      <c r="M1258" t="s">
        <v>6081</v>
      </c>
      <c r="N1258">
        <v>4</v>
      </c>
      <c r="O1258" t="s">
        <v>6080</v>
      </c>
      <c r="P1258" t="s">
        <v>6079</v>
      </c>
      <c r="Q1258" t="s">
        <v>6078</v>
      </c>
      <c r="R1258" s="7">
        <v>36892</v>
      </c>
      <c r="S1258" s="8">
        <f t="shared" si="160"/>
        <v>2001</v>
      </c>
      <c r="T1258" s="8">
        <v>2001</v>
      </c>
      <c r="U1258" s="8">
        <f t="shared" si="161"/>
        <v>21</v>
      </c>
      <c r="V1258" s="7">
        <v>2001</v>
      </c>
      <c r="W1258" t="s">
        <v>4403</v>
      </c>
      <c r="X1258" s="2">
        <v>0.108</v>
      </c>
      <c r="Y1258" s="6">
        <f t="shared" si="158"/>
        <v>2.882998318250981E-3</v>
      </c>
      <c r="AA1258">
        <v>15223965</v>
      </c>
      <c r="AB1258">
        <v>18719</v>
      </c>
      <c r="AD1258" t="s">
        <v>5</v>
      </c>
      <c r="AE1258">
        <v>3</v>
      </c>
      <c r="AH1258" t="s">
        <v>6077</v>
      </c>
      <c r="AI1258" t="s">
        <v>6076</v>
      </c>
      <c r="AK1258" t="s">
        <v>6075</v>
      </c>
      <c r="AL1258">
        <v>25</v>
      </c>
      <c r="AM1258" s="5">
        <f t="shared" si="162"/>
        <v>1.1904761904761905</v>
      </c>
      <c r="AN1258" s="4">
        <f t="shared" si="159"/>
        <v>1.8030688231369791E-3</v>
      </c>
      <c r="AO1258" s="3"/>
      <c r="AP1258">
        <v>0</v>
      </c>
      <c r="AR1258" t="s">
        <v>0</v>
      </c>
      <c r="AT1258" s="2" t="s">
        <v>19</v>
      </c>
      <c r="AU1258" s="1">
        <f t="shared" si="163"/>
        <v>0.25590194697167801</v>
      </c>
      <c r="AV1258" s="1">
        <f t="shared" si="164"/>
        <v>0.234303357069398</v>
      </c>
      <c r="AW1258" s="1">
        <f t="shared" si="165"/>
        <v>0.21270476716711795</v>
      </c>
    </row>
    <row r="1259" spans="1:49" x14ac:dyDescent="0.2">
      <c r="A1259">
        <v>1257</v>
      </c>
      <c r="B1259" t="s">
        <v>6074</v>
      </c>
      <c r="C1259" t="s">
        <v>6073</v>
      </c>
      <c r="F1259" t="s">
        <v>6072</v>
      </c>
      <c r="G1259" t="s">
        <v>15</v>
      </c>
      <c r="H1259" t="s">
        <v>14</v>
      </c>
      <c r="I1259" t="s">
        <v>6071</v>
      </c>
      <c r="J1259" t="s">
        <v>6070</v>
      </c>
      <c r="K1259" t="s">
        <v>6069</v>
      </c>
      <c r="L1259" t="s">
        <v>6068</v>
      </c>
      <c r="M1259" t="s">
        <v>4763</v>
      </c>
      <c r="N1259">
        <v>3</v>
      </c>
      <c r="O1259" t="s">
        <v>6067</v>
      </c>
      <c r="P1259" t="s">
        <v>6066</v>
      </c>
      <c r="Q1259" t="s">
        <v>6065</v>
      </c>
      <c r="R1259" s="7">
        <v>36892</v>
      </c>
      <c r="S1259" s="8">
        <f t="shared" si="160"/>
        <v>2001</v>
      </c>
      <c r="T1259" s="8">
        <v>2001</v>
      </c>
      <c r="U1259" s="8">
        <f t="shared" si="161"/>
        <v>21</v>
      </c>
      <c r="V1259" s="7">
        <v>2001</v>
      </c>
      <c r="W1259" t="s">
        <v>4403</v>
      </c>
      <c r="X1259" s="2">
        <v>0.108</v>
      </c>
      <c r="Y1259" s="6">
        <f t="shared" si="158"/>
        <v>2.882998318250981E-3</v>
      </c>
      <c r="AA1259">
        <v>15223965</v>
      </c>
      <c r="AB1259">
        <v>18719</v>
      </c>
      <c r="AD1259" t="s">
        <v>5</v>
      </c>
      <c r="AE1259">
        <v>1</v>
      </c>
      <c r="AH1259" t="s">
        <v>5674</v>
      </c>
      <c r="AI1259" t="s">
        <v>6064</v>
      </c>
      <c r="AK1259" t="s">
        <v>6063</v>
      </c>
      <c r="AL1259">
        <v>5</v>
      </c>
      <c r="AM1259" s="5">
        <f t="shared" si="162"/>
        <v>0.23809523809523808</v>
      </c>
      <c r="AN1259" s="4">
        <f t="shared" si="159"/>
        <v>3.6061376462739582E-4</v>
      </c>
      <c r="AO1259" s="3"/>
      <c r="AP1259">
        <v>0</v>
      </c>
      <c r="AR1259" t="s">
        <v>0</v>
      </c>
      <c r="AT1259" s="2" t="s">
        <v>19</v>
      </c>
      <c r="AU1259" s="1">
        <f t="shared" si="163"/>
        <v>0.21262829521639051</v>
      </c>
      <c r="AV1259" s="1">
        <f t="shared" si="164"/>
        <v>0.16218060414391883</v>
      </c>
      <c r="AW1259" s="1">
        <f t="shared" si="165"/>
        <v>0.11173291307144714</v>
      </c>
    </row>
    <row r="1260" spans="1:49" x14ac:dyDescent="0.2">
      <c r="A1260">
        <v>1258</v>
      </c>
      <c r="B1260" t="s">
        <v>6062</v>
      </c>
      <c r="C1260" t="s">
        <v>6061</v>
      </c>
      <c r="F1260" t="s">
        <v>6060</v>
      </c>
      <c r="G1260" t="s">
        <v>15</v>
      </c>
      <c r="H1260" t="s">
        <v>14</v>
      </c>
      <c r="I1260" t="s">
        <v>6059</v>
      </c>
      <c r="J1260" t="s">
        <v>6058</v>
      </c>
      <c r="K1260" t="s">
        <v>6057</v>
      </c>
      <c r="L1260" t="s">
        <v>6056</v>
      </c>
      <c r="M1260" t="s">
        <v>6055</v>
      </c>
      <c r="N1260">
        <v>5</v>
      </c>
      <c r="O1260" t="s">
        <v>6054</v>
      </c>
      <c r="P1260" t="s">
        <v>6053</v>
      </c>
      <c r="Q1260" t="s">
        <v>6052</v>
      </c>
      <c r="R1260" s="7">
        <v>36892</v>
      </c>
      <c r="S1260" s="8">
        <f t="shared" si="160"/>
        <v>2001</v>
      </c>
      <c r="T1260" s="8">
        <v>2001</v>
      </c>
      <c r="U1260" s="8">
        <f t="shared" si="161"/>
        <v>21</v>
      </c>
      <c r="V1260" s="7">
        <v>2001</v>
      </c>
      <c r="W1260" t="s">
        <v>4403</v>
      </c>
      <c r="X1260" s="2">
        <v>0.108</v>
      </c>
      <c r="Y1260" s="6">
        <f t="shared" si="158"/>
        <v>2.882998318250981E-3</v>
      </c>
      <c r="AA1260">
        <v>15223965</v>
      </c>
      <c r="AB1260">
        <v>18719</v>
      </c>
      <c r="AD1260" t="s">
        <v>5</v>
      </c>
      <c r="AE1260">
        <v>4</v>
      </c>
      <c r="AH1260" t="s">
        <v>6051</v>
      </c>
      <c r="AI1260" t="s">
        <v>6050</v>
      </c>
      <c r="AK1260" t="s">
        <v>6049</v>
      </c>
      <c r="AL1260">
        <v>4</v>
      </c>
      <c r="AM1260" s="5">
        <f t="shared" si="162"/>
        <v>0.19047619047619047</v>
      </c>
      <c r="AN1260" s="4">
        <f t="shared" si="159"/>
        <v>2.8849101170191666E-4</v>
      </c>
      <c r="AO1260" s="3"/>
      <c r="AP1260">
        <v>0</v>
      </c>
      <c r="AR1260" t="s">
        <v>0</v>
      </c>
      <c r="AT1260" s="2" t="s">
        <v>19</v>
      </c>
      <c r="AU1260" s="1">
        <f t="shared" si="163"/>
        <v>0.21046461262862615</v>
      </c>
      <c r="AV1260" s="1">
        <f t="shared" si="164"/>
        <v>0.15857446649764489</v>
      </c>
      <c r="AW1260" s="1">
        <f t="shared" si="165"/>
        <v>0.10668432036666359</v>
      </c>
    </row>
    <row r="1261" spans="1:49" x14ac:dyDescent="0.2">
      <c r="A1261">
        <v>1259</v>
      </c>
      <c r="B1261" t="s">
        <v>6048</v>
      </c>
      <c r="C1261" t="s">
        <v>6047</v>
      </c>
      <c r="F1261" t="s">
        <v>6046</v>
      </c>
      <c r="G1261" t="s">
        <v>15</v>
      </c>
      <c r="H1261" t="s">
        <v>14</v>
      </c>
      <c r="I1261" t="s">
        <v>6045</v>
      </c>
      <c r="J1261">
        <v>100646442</v>
      </c>
      <c r="K1261" t="s">
        <v>4804</v>
      </c>
      <c r="L1261" t="s">
        <v>2510</v>
      </c>
      <c r="M1261" t="s">
        <v>2509</v>
      </c>
      <c r="N1261">
        <v>2</v>
      </c>
      <c r="O1261" t="s">
        <v>6044</v>
      </c>
      <c r="P1261" t="s">
        <v>6043</v>
      </c>
      <c r="Q1261" t="s">
        <v>6042</v>
      </c>
      <c r="R1261" s="7">
        <v>36892</v>
      </c>
      <c r="S1261" s="8">
        <f t="shared" si="160"/>
        <v>2001</v>
      </c>
      <c r="T1261" s="8">
        <v>2001</v>
      </c>
      <c r="U1261" s="8">
        <f t="shared" si="161"/>
        <v>21</v>
      </c>
      <c r="V1261" s="7">
        <v>2001</v>
      </c>
      <c r="W1261" t="s">
        <v>4403</v>
      </c>
      <c r="X1261" s="2">
        <v>0.108</v>
      </c>
      <c r="Y1261" s="6">
        <f t="shared" si="158"/>
        <v>2.882998318250981E-3</v>
      </c>
      <c r="AA1261">
        <v>15223965</v>
      </c>
      <c r="AB1261">
        <v>18719</v>
      </c>
      <c r="AD1261" t="s">
        <v>5</v>
      </c>
      <c r="AE1261">
        <v>3</v>
      </c>
      <c r="AH1261" t="s">
        <v>4879</v>
      </c>
      <c r="AI1261" t="s">
        <v>6041</v>
      </c>
      <c r="AK1261" t="s">
        <v>6040</v>
      </c>
      <c r="AL1261">
        <v>1</v>
      </c>
      <c r="AM1261" s="5">
        <f t="shared" si="162"/>
        <v>4.7619047619047616E-2</v>
      </c>
      <c r="AN1261" s="4">
        <f t="shared" si="159"/>
        <v>7.2122752925479164E-5</v>
      </c>
      <c r="AO1261" s="3"/>
      <c r="AP1261">
        <v>0</v>
      </c>
      <c r="AR1261" t="s">
        <v>0</v>
      </c>
      <c r="AT1261" s="2" t="s">
        <v>19</v>
      </c>
      <c r="AU1261" s="1">
        <f t="shared" si="163"/>
        <v>0.20397356486533302</v>
      </c>
      <c r="AV1261" s="1">
        <f t="shared" si="164"/>
        <v>0.14775605355882301</v>
      </c>
      <c r="AW1261" s="1">
        <f t="shared" si="165"/>
        <v>9.1538542252312963E-2</v>
      </c>
    </row>
    <row r="1262" spans="1:49" x14ac:dyDescent="0.2">
      <c r="A1262">
        <v>1260</v>
      </c>
      <c r="B1262" t="s">
        <v>6039</v>
      </c>
      <c r="C1262" t="s">
        <v>6038</v>
      </c>
      <c r="F1262" t="s">
        <v>6037</v>
      </c>
      <c r="G1262" t="s">
        <v>15</v>
      </c>
      <c r="H1262" t="s">
        <v>14</v>
      </c>
      <c r="I1262" t="s">
        <v>6036</v>
      </c>
      <c r="J1262">
        <v>60011273</v>
      </c>
      <c r="K1262" t="s">
        <v>6035</v>
      </c>
      <c r="L1262" t="s">
        <v>6034</v>
      </c>
      <c r="M1262" t="s">
        <v>10</v>
      </c>
      <c r="N1262">
        <v>2</v>
      </c>
      <c r="O1262" t="s">
        <v>6033</v>
      </c>
      <c r="P1262" t="s">
        <v>6032</v>
      </c>
      <c r="Q1262" t="s">
        <v>6031</v>
      </c>
      <c r="R1262" s="7">
        <v>36892</v>
      </c>
      <c r="S1262" s="8">
        <f t="shared" si="160"/>
        <v>2001</v>
      </c>
      <c r="T1262" s="8">
        <v>2001</v>
      </c>
      <c r="U1262" s="8">
        <f t="shared" si="161"/>
        <v>21</v>
      </c>
      <c r="V1262" s="7">
        <v>2001</v>
      </c>
      <c r="W1262" t="s">
        <v>4403</v>
      </c>
      <c r="X1262" s="2">
        <v>0.108</v>
      </c>
      <c r="Y1262" s="6">
        <f t="shared" si="158"/>
        <v>2.882998318250981E-3</v>
      </c>
      <c r="AA1262">
        <v>15223965</v>
      </c>
      <c r="AB1262">
        <v>18719</v>
      </c>
      <c r="AD1262" t="s">
        <v>5</v>
      </c>
      <c r="AE1262">
        <v>2</v>
      </c>
      <c r="AH1262" t="s">
        <v>6030</v>
      </c>
      <c r="AI1262" t="s">
        <v>6029</v>
      </c>
      <c r="AK1262" t="s">
        <v>6028</v>
      </c>
      <c r="AL1262">
        <v>0</v>
      </c>
      <c r="AM1262" s="5">
        <f t="shared" si="162"/>
        <v>0</v>
      </c>
      <c r="AN1262" s="4">
        <f t="shared" si="159"/>
        <v>0</v>
      </c>
      <c r="AO1262" s="3"/>
      <c r="AP1262">
        <v>0</v>
      </c>
      <c r="AR1262" t="s">
        <v>0</v>
      </c>
      <c r="AT1262" s="2" t="s">
        <v>19</v>
      </c>
      <c r="AU1262" s="1">
        <f t="shared" si="163"/>
        <v>0.20180988227756863</v>
      </c>
      <c r="AV1262" s="1">
        <f t="shared" si="164"/>
        <v>0.14414991591254905</v>
      </c>
      <c r="AW1262" s="1">
        <f t="shared" si="165"/>
        <v>8.6489949547529435E-2</v>
      </c>
    </row>
    <row r="1263" spans="1:49" x14ac:dyDescent="0.2">
      <c r="A1263">
        <v>1261</v>
      </c>
      <c r="B1263" t="s">
        <v>6027</v>
      </c>
      <c r="C1263" t="s">
        <v>6026</v>
      </c>
      <c r="F1263" t="s">
        <v>6025</v>
      </c>
      <c r="G1263" t="s">
        <v>15</v>
      </c>
      <c r="H1263" t="s">
        <v>14</v>
      </c>
      <c r="I1263" t="s">
        <v>6024</v>
      </c>
      <c r="J1263" t="s">
        <v>6023</v>
      </c>
      <c r="K1263" t="s">
        <v>6022</v>
      </c>
      <c r="L1263" t="s">
        <v>6021</v>
      </c>
      <c r="M1263" t="s">
        <v>2373</v>
      </c>
      <c r="N1263">
        <v>3</v>
      </c>
      <c r="O1263" t="s">
        <v>6020</v>
      </c>
      <c r="P1263" t="s">
        <v>6019</v>
      </c>
      <c r="Q1263" t="s">
        <v>6018</v>
      </c>
      <c r="R1263" s="7">
        <v>36892</v>
      </c>
      <c r="S1263" s="8">
        <f t="shared" si="160"/>
        <v>2001</v>
      </c>
      <c r="T1263" s="8">
        <v>2001</v>
      </c>
      <c r="U1263" s="8">
        <f t="shared" si="161"/>
        <v>21</v>
      </c>
      <c r="V1263" s="7">
        <v>2001</v>
      </c>
      <c r="W1263" t="s">
        <v>4403</v>
      </c>
      <c r="X1263" s="2">
        <v>0.108</v>
      </c>
      <c r="Y1263" s="6">
        <f t="shared" si="158"/>
        <v>2.882998318250981E-3</v>
      </c>
      <c r="AA1263">
        <v>15223965</v>
      </c>
      <c r="AB1263">
        <v>18719</v>
      </c>
      <c r="AD1263" t="s">
        <v>5</v>
      </c>
      <c r="AE1263">
        <v>2</v>
      </c>
      <c r="AH1263" t="s">
        <v>6017</v>
      </c>
      <c r="AI1263" t="s">
        <v>6016</v>
      </c>
      <c r="AK1263" t="s">
        <v>6015</v>
      </c>
      <c r="AL1263">
        <v>2</v>
      </c>
      <c r="AM1263" s="5">
        <f t="shared" si="162"/>
        <v>9.5238095238095233E-2</v>
      </c>
      <c r="AN1263" s="4">
        <f t="shared" si="159"/>
        <v>1.4424550585095833E-4</v>
      </c>
      <c r="AO1263" s="3"/>
      <c r="AP1263">
        <v>0</v>
      </c>
      <c r="AR1263" t="s">
        <v>0</v>
      </c>
      <c r="AT1263" s="2" t="s">
        <v>19</v>
      </c>
      <c r="AU1263" s="1">
        <f t="shared" si="163"/>
        <v>0.20613724745309742</v>
      </c>
      <c r="AV1263" s="1">
        <f t="shared" si="164"/>
        <v>0.15136219120509697</v>
      </c>
      <c r="AW1263" s="1">
        <f t="shared" si="165"/>
        <v>9.6587134957096518E-2</v>
      </c>
    </row>
    <row r="1264" spans="1:49" x14ac:dyDescent="0.2">
      <c r="A1264">
        <v>1262</v>
      </c>
      <c r="B1264" t="s">
        <v>6014</v>
      </c>
      <c r="C1264" t="s">
        <v>6013</v>
      </c>
      <c r="F1264" t="s">
        <v>6012</v>
      </c>
      <c r="G1264" t="s">
        <v>15</v>
      </c>
      <c r="H1264" t="s">
        <v>14</v>
      </c>
      <c r="I1264" t="s">
        <v>1213</v>
      </c>
      <c r="J1264">
        <v>60005415</v>
      </c>
      <c r="K1264" t="s">
        <v>1212</v>
      </c>
      <c r="L1264" t="s">
        <v>1211</v>
      </c>
      <c r="M1264" t="s">
        <v>1210</v>
      </c>
      <c r="N1264">
        <v>2</v>
      </c>
      <c r="O1264" t="s">
        <v>1209</v>
      </c>
      <c r="P1264" t="s">
        <v>1208</v>
      </c>
      <c r="Q1264" t="s">
        <v>1207</v>
      </c>
      <c r="R1264" s="7">
        <v>36892</v>
      </c>
      <c r="S1264" s="8">
        <f t="shared" si="160"/>
        <v>2001</v>
      </c>
      <c r="T1264" s="8">
        <v>2001</v>
      </c>
      <c r="U1264" s="8">
        <f t="shared" si="161"/>
        <v>21</v>
      </c>
      <c r="V1264" s="7">
        <v>2001</v>
      </c>
      <c r="W1264" t="s">
        <v>4403</v>
      </c>
      <c r="X1264" s="2">
        <v>0.108</v>
      </c>
      <c r="Y1264" s="6">
        <f t="shared" si="158"/>
        <v>2.882998318250981E-3</v>
      </c>
      <c r="AA1264">
        <v>15223965</v>
      </c>
      <c r="AB1264">
        <v>18719</v>
      </c>
      <c r="AD1264" t="s">
        <v>5</v>
      </c>
      <c r="AE1264">
        <v>2</v>
      </c>
      <c r="AH1264" t="s">
        <v>6011</v>
      </c>
      <c r="AI1264" t="s">
        <v>6010</v>
      </c>
      <c r="AK1264" t="s">
        <v>6009</v>
      </c>
      <c r="AL1264">
        <v>0</v>
      </c>
      <c r="AM1264" s="5">
        <f t="shared" si="162"/>
        <v>0</v>
      </c>
      <c r="AN1264" s="4">
        <f t="shared" si="159"/>
        <v>0</v>
      </c>
      <c r="AO1264" s="3"/>
      <c r="AP1264">
        <v>0</v>
      </c>
      <c r="AR1264" t="s">
        <v>0</v>
      </c>
      <c r="AT1264" s="2" t="s">
        <v>19</v>
      </c>
      <c r="AU1264" s="1">
        <f t="shared" si="163"/>
        <v>0.20180988227756863</v>
      </c>
      <c r="AV1264" s="1">
        <f t="shared" si="164"/>
        <v>0.14414991591254905</v>
      </c>
      <c r="AW1264" s="1">
        <f t="shared" si="165"/>
        <v>8.6489949547529435E-2</v>
      </c>
    </row>
    <row r="1265" spans="1:49" x14ac:dyDescent="0.2">
      <c r="A1265">
        <v>1263</v>
      </c>
      <c r="B1265" t="s">
        <v>6008</v>
      </c>
      <c r="C1265" t="s">
        <v>6007</v>
      </c>
      <c r="F1265" t="s">
        <v>6006</v>
      </c>
      <c r="G1265" t="s">
        <v>15</v>
      </c>
      <c r="H1265" t="s">
        <v>14</v>
      </c>
      <c r="I1265" t="s">
        <v>6005</v>
      </c>
      <c r="J1265" t="s">
        <v>6004</v>
      </c>
      <c r="K1265" t="s">
        <v>6003</v>
      </c>
      <c r="L1265" t="s">
        <v>6002</v>
      </c>
      <c r="M1265" t="s">
        <v>6001</v>
      </c>
      <c r="N1265">
        <v>3</v>
      </c>
      <c r="O1265" t="s">
        <v>6000</v>
      </c>
      <c r="P1265" t="s">
        <v>5999</v>
      </c>
      <c r="Q1265" t="s">
        <v>5998</v>
      </c>
      <c r="R1265" s="7">
        <v>36892</v>
      </c>
      <c r="S1265" s="8">
        <f t="shared" si="160"/>
        <v>2001</v>
      </c>
      <c r="T1265" s="8">
        <v>2001</v>
      </c>
      <c r="U1265" s="8">
        <f t="shared" si="161"/>
        <v>21</v>
      </c>
      <c r="V1265" s="7">
        <v>2001</v>
      </c>
      <c r="W1265" t="s">
        <v>4403</v>
      </c>
      <c r="X1265" s="2">
        <v>0.108</v>
      </c>
      <c r="Y1265" s="6">
        <f t="shared" si="158"/>
        <v>2.882998318250981E-3</v>
      </c>
      <c r="AA1265">
        <v>15223965</v>
      </c>
      <c r="AB1265">
        <v>18719</v>
      </c>
      <c r="AD1265" t="s">
        <v>5</v>
      </c>
      <c r="AE1265">
        <v>4</v>
      </c>
      <c r="AH1265" t="s">
        <v>5997</v>
      </c>
      <c r="AI1265" t="s">
        <v>5996</v>
      </c>
      <c r="AK1265" t="s">
        <v>5995</v>
      </c>
      <c r="AL1265">
        <v>4</v>
      </c>
      <c r="AM1265" s="5">
        <f t="shared" si="162"/>
        <v>0.19047619047619047</v>
      </c>
      <c r="AN1265" s="4">
        <f t="shared" si="159"/>
        <v>2.8849101170191666E-4</v>
      </c>
      <c r="AO1265" s="3"/>
      <c r="AP1265">
        <v>0</v>
      </c>
      <c r="AR1265" t="s">
        <v>0</v>
      </c>
      <c r="AT1265" s="2" t="s">
        <v>19</v>
      </c>
      <c r="AU1265" s="1">
        <f t="shared" si="163"/>
        <v>0.21046461262862615</v>
      </c>
      <c r="AV1265" s="1">
        <f t="shared" si="164"/>
        <v>0.15857446649764489</v>
      </c>
      <c r="AW1265" s="1">
        <f t="shared" si="165"/>
        <v>0.10668432036666359</v>
      </c>
    </row>
    <row r="1266" spans="1:49" x14ac:dyDescent="0.2">
      <c r="A1266">
        <v>1264</v>
      </c>
      <c r="B1266" t="s">
        <v>5994</v>
      </c>
      <c r="C1266" t="s">
        <v>5993</v>
      </c>
      <c r="F1266" t="s">
        <v>5992</v>
      </c>
      <c r="G1266" t="s">
        <v>15</v>
      </c>
      <c r="H1266" t="s">
        <v>14</v>
      </c>
      <c r="I1266" t="s">
        <v>5991</v>
      </c>
      <c r="J1266" t="s">
        <v>5990</v>
      </c>
      <c r="K1266" t="s">
        <v>5989</v>
      </c>
      <c r="L1266" t="s">
        <v>5988</v>
      </c>
      <c r="M1266" t="s">
        <v>5987</v>
      </c>
      <c r="N1266">
        <v>5</v>
      </c>
      <c r="O1266" t="s">
        <v>5986</v>
      </c>
      <c r="P1266" t="s">
        <v>5985</v>
      </c>
      <c r="Q1266" t="s">
        <v>5984</v>
      </c>
      <c r="R1266" s="7">
        <v>36892</v>
      </c>
      <c r="S1266" s="8">
        <f t="shared" si="160"/>
        <v>2001</v>
      </c>
      <c r="T1266" s="8">
        <v>2001</v>
      </c>
      <c r="U1266" s="8">
        <f t="shared" si="161"/>
        <v>21</v>
      </c>
      <c r="V1266" s="7">
        <v>2001</v>
      </c>
      <c r="W1266" t="s">
        <v>4403</v>
      </c>
      <c r="X1266" s="2">
        <v>0.108</v>
      </c>
      <c r="Y1266" s="6">
        <f t="shared" si="158"/>
        <v>2.882998318250981E-3</v>
      </c>
      <c r="AA1266">
        <v>15223965</v>
      </c>
      <c r="AB1266">
        <v>18719</v>
      </c>
      <c r="AD1266" t="s">
        <v>5</v>
      </c>
      <c r="AE1266">
        <v>2</v>
      </c>
      <c r="AH1266" t="s">
        <v>5983</v>
      </c>
      <c r="AI1266" t="s">
        <v>5982</v>
      </c>
      <c r="AK1266" t="s">
        <v>5981</v>
      </c>
      <c r="AL1266">
        <v>11</v>
      </c>
      <c r="AM1266" s="5">
        <f t="shared" si="162"/>
        <v>0.52380952380952384</v>
      </c>
      <c r="AN1266" s="4">
        <f t="shared" si="159"/>
        <v>7.9335028218027086E-4</v>
      </c>
      <c r="AO1266" s="3"/>
      <c r="AP1266">
        <v>0</v>
      </c>
      <c r="AR1266" t="s">
        <v>0</v>
      </c>
      <c r="AT1266" s="2" t="s">
        <v>19</v>
      </c>
      <c r="AU1266" s="1">
        <f t="shared" si="163"/>
        <v>0.22561039074297679</v>
      </c>
      <c r="AV1266" s="1">
        <f t="shared" si="164"/>
        <v>0.18381743002156259</v>
      </c>
      <c r="AW1266" s="1">
        <f t="shared" si="165"/>
        <v>0.14202446930014839</v>
      </c>
    </row>
    <row r="1267" spans="1:49" x14ac:dyDescent="0.2">
      <c r="A1267">
        <v>1265</v>
      </c>
      <c r="B1267" t="s">
        <v>5980</v>
      </c>
      <c r="C1267" t="s">
        <v>5979</v>
      </c>
      <c r="F1267" t="s">
        <v>5978</v>
      </c>
      <c r="G1267" t="s">
        <v>15</v>
      </c>
      <c r="H1267" t="s">
        <v>14</v>
      </c>
      <c r="I1267" t="s">
        <v>5977</v>
      </c>
      <c r="J1267" t="s">
        <v>5976</v>
      </c>
      <c r="K1267" t="s">
        <v>5975</v>
      </c>
      <c r="L1267" t="s">
        <v>5974</v>
      </c>
      <c r="M1267" t="s">
        <v>279</v>
      </c>
      <c r="N1267">
        <v>4</v>
      </c>
      <c r="O1267" t="s">
        <v>5973</v>
      </c>
      <c r="P1267" t="s">
        <v>5972</v>
      </c>
      <c r="Q1267" t="s">
        <v>5971</v>
      </c>
      <c r="R1267" s="7">
        <v>36892</v>
      </c>
      <c r="S1267" s="8">
        <f t="shared" si="160"/>
        <v>2001</v>
      </c>
      <c r="T1267" s="8">
        <v>2001</v>
      </c>
      <c r="U1267" s="8">
        <f t="shared" si="161"/>
        <v>21</v>
      </c>
      <c r="V1267" s="7">
        <v>2001</v>
      </c>
      <c r="W1267" t="s">
        <v>4403</v>
      </c>
      <c r="X1267" s="2">
        <v>0.108</v>
      </c>
      <c r="Y1267" s="6">
        <f t="shared" si="158"/>
        <v>2.882998318250981E-3</v>
      </c>
      <c r="AA1267">
        <v>15223965</v>
      </c>
      <c r="AB1267">
        <v>18719</v>
      </c>
      <c r="AD1267" t="s">
        <v>5</v>
      </c>
      <c r="AE1267">
        <v>2</v>
      </c>
      <c r="AH1267" t="s">
        <v>5970</v>
      </c>
      <c r="AI1267" t="s">
        <v>5969</v>
      </c>
      <c r="AK1267" t="s">
        <v>5968</v>
      </c>
      <c r="AL1267">
        <v>20</v>
      </c>
      <c r="AM1267" s="5">
        <f t="shared" si="162"/>
        <v>0.95238095238095233</v>
      </c>
      <c r="AN1267" s="4">
        <f t="shared" si="159"/>
        <v>1.4424550585095833E-3</v>
      </c>
      <c r="AO1267" s="3"/>
      <c r="AP1267">
        <v>0</v>
      </c>
      <c r="AR1267" t="s">
        <v>0</v>
      </c>
      <c r="AT1267" s="2" t="s">
        <v>19</v>
      </c>
      <c r="AU1267" s="1">
        <f t="shared" si="163"/>
        <v>0.24508353403285615</v>
      </c>
      <c r="AV1267" s="1">
        <f t="shared" si="164"/>
        <v>0.21627266883802823</v>
      </c>
      <c r="AW1267" s="1">
        <f t="shared" si="165"/>
        <v>0.18746180364320025</v>
      </c>
    </row>
    <row r="1268" spans="1:49" x14ac:dyDescent="0.2">
      <c r="A1268">
        <v>1266</v>
      </c>
      <c r="B1268" t="s">
        <v>5967</v>
      </c>
      <c r="C1268" t="s">
        <v>5966</v>
      </c>
      <c r="F1268" t="s">
        <v>5965</v>
      </c>
      <c r="G1268" t="s">
        <v>15</v>
      </c>
      <c r="H1268" t="s">
        <v>14</v>
      </c>
      <c r="I1268" t="s">
        <v>5964</v>
      </c>
      <c r="J1268" t="s">
        <v>5958</v>
      </c>
      <c r="K1268" t="s">
        <v>5963</v>
      </c>
      <c r="L1268" t="s">
        <v>5962</v>
      </c>
      <c r="M1268" t="s">
        <v>5961</v>
      </c>
      <c r="N1268">
        <v>2</v>
      </c>
      <c r="O1268" t="s">
        <v>5960</v>
      </c>
      <c r="P1268" t="s">
        <v>5959</v>
      </c>
      <c r="Q1268" t="s">
        <v>5958</v>
      </c>
      <c r="R1268" s="7">
        <v>36892</v>
      </c>
      <c r="S1268" s="8">
        <f t="shared" si="160"/>
        <v>2001</v>
      </c>
      <c r="T1268" s="8">
        <v>2001</v>
      </c>
      <c r="U1268" s="8">
        <f t="shared" si="161"/>
        <v>21</v>
      </c>
      <c r="V1268" s="7">
        <v>2001</v>
      </c>
      <c r="W1268" t="s">
        <v>4403</v>
      </c>
      <c r="X1268" s="2">
        <v>0.108</v>
      </c>
      <c r="Y1268" s="6">
        <f t="shared" si="158"/>
        <v>2.882998318250981E-3</v>
      </c>
      <c r="AA1268">
        <v>15223965</v>
      </c>
      <c r="AB1268">
        <v>18719</v>
      </c>
      <c r="AD1268" t="s">
        <v>5</v>
      </c>
      <c r="AE1268">
        <v>2</v>
      </c>
      <c r="AH1268" t="s">
        <v>5957</v>
      </c>
      <c r="AI1268" t="s">
        <v>5956</v>
      </c>
      <c r="AK1268" t="s">
        <v>5955</v>
      </c>
      <c r="AL1268">
        <v>2</v>
      </c>
      <c r="AM1268" s="5">
        <f t="shared" si="162"/>
        <v>9.5238095238095233E-2</v>
      </c>
      <c r="AN1268" s="4">
        <f t="shared" si="159"/>
        <v>1.4424550585095833E-4</v>
      </c>
      <c r="AO1268" s="3"/>
      <c r="AP1268">
        <v>0</v>
      </c>
      <c r="AR1268" t="s">
        <v>0</v>
      </c>
      <c r="AT1268" s="2" t="s">
        <v>19</v>
      </c>
      <c r="AU1268" s="1">
        <f t="shared" si="163"/>
        <v>0.20613724745309742</v>
      </c>
      <c r="AV1268" s="1">
        <f t="shared" si="164"/>
        <v>0.15136219120509697</v>
      </c>
      <c r="AW1268" s="1">
        <f t="shared" si="165"/>
        <v>9.6587134957096518E-2</v>
      </c>
    </row>
    <row r="1269" spans="1:49" x14ac:dyDescent="0.2">
      <c r="A1269">
        <v>1267</v>
      </c>
      <c r="B1269" t="s">
        <v>5954</v>
      </c>
      <c r="C1269" t="s">
        <v>5953</v>
      </c>
      <c r="F1269" t="s">
        <v>5952</v>
      </c>
      <c r="G1269" t="s">
        <v>15</v>
      </c>
      <c r="H1269" t="s">
        <v>14</v>
      </c>
      <c r="I1269" t="s">
        <v>5951</v>
      </c>
      <c r="J1269" t="s">
        <v>5950</v>
      </c>
      <c r="K1269" t="s">
        <v>5949</v>
      </c>
      <c r="L1269" t="s">
        <v>4861</v>
      </c>
      <c r="M1269" t="s">
        <v>4860</v>
      </c>
      <c r="N1269">
        <v>4</v>
      </c>
      <c r="O1269" t="s">
        <v>5948</v>
      </c>
      <c r="P1269" t="s">
        <v>5947</v>
      </c>
      <c r="Q1269" t="s">
        <v>5946</v>
      </c>
      <c r="R1269" s="7">
        <v>36892</v>
      </c>
      <c r="S1269" s="8">
        <f t="shared" si="160"/>
        <v>2001</v>
      </c>
      <c r="T1269" s="8">
        <v>2001</v>
      </c>
      <c r="U1269" s="8">
        <f t="shared" si="161"/>
        <v>21</v>
      </c>
      <c r="V1269" s="7">
        <v>2001</v>
      </c>
      <c r="W1269" t="s">
        <v>4403</v>
      </c>
      <c r="X1269" s="2">
        <v>0.108</v>
      </c>
      <c r="Y1269" s="6">
        <f t="shared" si="158"/>
        <v>2.882998318250981E-3</v>
      </c>
      <c r="AA1269">
        <v>15223965</v>
      </c>
      <c r="AB1269">
        <v>18719</v>
      </c>
      <c r="AD1269" t="s">
        <v>5</v>
      </c>
      <c r="AE1269">
        <v>1</v>
      </c>
      <c r="AH1269" t="s">
        <v>5945</v>
      </c>
      <c r="AI1269" t="s">
        <v>5944</v>
      </c>
      <c r="AK1269" t="s">
        <v>5943</v>
      </c>
      <c r="AL1269">
        <v>4</v>
      </c>
      <c r="AM1269" s="5">
        <f t="shared" si="162"/>
        <v>0.19047619047619047</v>
      </c>
      <c r="AN1269" s="4">
        <f t="shared" si="159"/>
        <v>2.8849101170191666E-4</v>
      </c>
      <c r="AO1269" s="3"/>
      <c r="AP1269">
        <v>0</v>
      </c>
      <c r="AR1269" t="s">
        <v>0</v>
      </c>
      <c r="AT1269" s="2" t="s">
        <v>19</v>
      </c>
      <c r="AU1269" s="1">
        <f t="shared" si="163"/>
        <v>0.21046461262862615</v>
      </c>
      <c r="AV1269" s="1">
        <f t="shared" si="164"/>
        <v>0.15857446649764489</v>
      </c>
      <c r="AW1269" s="1">
        <f t="shared" si="165"/>
        <v>0.10668432036666359</v>
      </c>
    </row>
    <row r="1270" spans="1:49" x14ac:dyDescent="0.2">
      <c r="A1270">
        <v>1268</v>
      </c>
      <c r="B1270" t="s">
        <v>5942</v>
      </c>
      <c r="C1270" t="s">
        <v>5941</v>
      </c>
      <c r="F1270" t="s">
        <v>5940</v>
      </c>
      <c r="G1270" t="s">
        <v>15</v>
      </c>
      <c r="H1270" t="s">
        <v>14</v>
      </c>
      <c r="I1270" t="s">
        <v>5939</v>
      </c>
      <c r="J1270" t="s">
        <v>5938</v>
      </c>
      <c r="K1270" t="s">
        <v>5937</v>
      </c>
      <c r="L1270" t="s">
        <v>5936</v>
      </c>
      <c r="M1270" t="s">
        <v>1237</v>
      </c>
      <c r="N1270">
        <v>5</v>
      </c>
      <c r="O1270" t="s">
        <v>5935</v>
      </c>
      <c r="P1270" t="s">
        <v>5934</v>
      </c>
      <c r="Q1270" t="s">
        <v>5933</v>
      </c>
      <c r="R1270" s="7">
        <v>36892</v>
      </c>
      <c r="S1270" s="8">
        <f t="shared" si="160"/>
        <v>2001</v>
      </c>
      <c r="T1270" s="8">
        <v>2001</v>
      </c>
      <c r="U1270" s="8">
        <f t="shared" si="161"/>
        <v>21</v>
      </c>
      <c r="V1270" s="7">
        <v>2001</v>
      </c>
      <c r="W1270" t="s">
        <v>4403</v>
      </c>
      <c r="X1270" s="2">
        <v>0.108</v>
      </c>
      <c r="Y1270" s="6">
        <f t="shared" si="158"/>
        <v>2.882998318250981E-3</v>
      </c>
      <c r="AA1270">
        <v>15223965</v>
      </c>
      <c r="AB1270">
        <v>18719</v>
      </c>
      <c r="AD1270" t="s">
        <v>5</v>
      </c>
      <c r="AE1270">
        <v>3</v>
      </c>
      <c r="AH1270" t="s">
        <v>5932</v>
      </c>
      <c r="AI1270" t="s">
        <v>5931</v>
      </c>
      <c r="AK1270" t="s">
        <v>5930</v>
      </c>
      <c r="AL1270">
        <v>12</v>
      </c>
      <c r="AM1270" s="5">
        <f t="shared" si="162"/>
        <v>0.5714285714285714</v>
      </c>
      <c r="AN1270" s="4">
        <f t="shared" si="159"/>
        <v>8.6547303510574997E-4</v>
      </c>
      <c r="AO1270" s="3"/>
      <c r="AP1270">
        <v>0</v>
      </c>
      <c r="AR1270" t="s">
        <v>0</v>
      </c>
      <c r="AT1270" s="2" t="s">
        <v>19</v>
      </c>
      <c r="AU1270" s="1">
        <f t="shared" si="163"/>
        <v>0.22777407333074112</v>
      </c>
      <c r="AV1270" s="1">
        <f t="shared" si="164"/>
        <v>0.18742356766783655</v>
      </c>
      <c r="AW1270" s="1">
        <f t="shared" si="165"/>
        <v>0.14707306200493192</v>
      </c>
    </row>
    <row r="1271" spans="1:49" x14ac:dyDescent="0.2">
      <c r="A1271">
        <v>1269</v>
      </c>
      <c r="B1271" t="s">
        <v>5929</v>
      </c>
      <c r="C1271" t="s">
        <v>5928</v>
      </c>
      <c r="F1271" t="s">
        <v>5927</v>
      </c>
      <c r="G1271" t="s">
        <v>15</v>
      </c>
      <c r="H1271" t="s">
        <v>14</v>
      </c>
      <c r="I1271" t="s">
        <v>5607</v>
      </c>
      <c r="J1271" t="s">
        <v>5926</v>
      </c>
      <c r="K1271" t="s">
        <v>5925</v>
      </c>
      <c r="L1271" t="s">
        <v>5924</v>
      </c>
      <c r="M1271" t="s">
        <v>2221</v>
      </c>
      <c r="N1271">
        <v>2</v>
      </c>
      <c r="O1271" t="s">
        <v>5923</v>
      </c>
      <c r="P1271" t="s">
        <v>5922</v>
      </c>
      <c r="Q1271" t="s">
        <v>5921</v>
      </c>
      <c r="R1271" s="7">
        <v>36892</v>
      </c>
      <c r="S1271" s="8">
        <f t="shared" si="160"/>
        <v>2001</v>
      </c>
      <c r="T1271" s="8">
        <v>2001</v>
      </c>
      <c r="U1271" s="8">
        <f t="shared" si="161"/>
        <v>21</v>
      </c>
      <c r="V1271" s="7">
        <v>2001</v>
      </c>
      <c r="W1271" t="s">
        <v>4403</v>
      </c>
      <c r="X1271" s="2">
        <v>0.108</v>
      </c>
      <c r="Y1271" s="6">
        <f t="shared" si="158"/>
        <v>2.882998318250981E-3</v>
      </c>
      <c r="AA1271">
        <v>15223965</v>
      </c>
      <c r="AB1271">
        <v>18719</v>
      </c>
      <c r="AD1271" t="s">
        <v>5</v>
      </c>
      <c r="AE1271">
        <v>3</v>
      </c>
      <c r="AH1271" t="s">
        <v>5920</v>
      </c>
      <c r="AI1271" t="s">
        <v>5919</v>
      </c>
      <c r="AK1271" t="s">
        <v>5918</v>
      </c>
      <c r="AL1271">
        <v>2</v>
      </c>
      <c r="AM1271" s="5">
        <f t="shared" si="162"/>
        <v>9.5238095238095233E-2</v>
      </c>
      <c r="AN1271" s="4">
        <f t="shared" si="159"/>
        <v>1.4424550585095833E-4</v>
      </c>
      <c r="AO1271" s="3"/>
      <c r="AP1271">
        <v>0</v>
      </c>
      <c r="AR1271" t="s">
        <v>0</v>
      </c>
      <c r="AT1271" s="2" t="s">
        <v>19</v>
      </c>
      <c r="AU1271" s="1">
        <f t="shared" si="163"/>
        <v>0.20613724745309742</v>
      </c>
      <c r="AV1271" s="1">
        <f t="shared" si="164"/>
        <v>0.15136219120509697</v>
      </c>
      <c r="AW1271" s="1">
        <f t="shared" si="165"/>
        <v>9.6587134957096518E-2</v>
      </c>
    </row>
    <row r="1272" spans="1:49" x14ac:dyDescent="0.2">
      <c r="A1272">
        <v>1270</v>
      </c>
      <c r="B1272" t="s">
        <v>5917</v>
      </c>
      <c r="C1272" t="s">
        <v>5916</v>
      </c>
      <c r="F1272" t="s">
        <v>5915</v>
      </c>
      <c r="G1272" t="s">
        <v>15</v>
      </c>
      <c r="H1272" t="s">
        <v>14</v>
      </c>
      <c r="I1272" t="s">
        <v>5914</v>
      </c>
      <c r="J1272">
        <v>60007284</v>
      </c>
      <c r="K1272" t="s">
        <v>5913</v>
      </c>
      <c r="L1272" t="s">
        <v>1289</v>
      </c>
      <c r="M1272" t="s">
        <v>1288</v>
      </c>
      <c r="N1272">
        <v>2</v>
      </c>
      <c r="O1272" t="s">
        <v>5912</v>
      </c>
      <c r="P1272" t="s">
        <v>5911</v>
      </c>
      <c r="Q1272" t="s">
        <v>5910</v>
      </c>
      <c r="R1272" s="7">
        <v>36892</v>
      </c>
      <c r="S1272" s="8">
        <f t="shared" si="160"/>
        <v>2001</v>
      </c>
      <c r="T1272" s="8">
        <v>2001</v>
      </c>
      <c r="U1272" s="8">
        <f t="shared" si="161"/>
        <v>21</v>
      </c>
      <c r="V1272" s="7">
        <v>2001</v>
      </c>
      <c r="W1272" t="s">
        <v>4403</v>
      </c>
      <c r="X1272" s="2">
        <v>0.108</v>
      </c>
      <c r="Y1272" s="6">
        <f t="shared" si="158"/>
        <v>2.882998318250981E-3</v>
      </c>
      <c r="AA1272">
        <v>15223965</v>
      </c>
      <c r="AB1272">
        <v>18719</v>
      </c>
      <c r="AD1272" t="s">
        <v>5</v>
      </c>
      <c r="AE1272">
        <v>3</v>
      </c>
      <c r="AH1272" t="s">
        <v>5909</v>
      </c>
      <c r="AI1272" t="s">
        <v>5908</v>
      </c>
      <c r="AK1272" t="s">
        <v>5907</v>
      </c>
      <c r="AL1272">
        <v>1</v>
      </c>
      <c r="AM1272" s="5">
        <f t="shared" si="162"/>
        <v>4.7619047619047616E-2</v>
      </c>
      <c r="AN1272" s="4">
        <f t="shared" si="159"/>
        <v>7.2122752925479164E-5</v>
      </c>
      <c r="AO1272" s="3"/>
      <c r="AP1272">
        <v>0</v>
      </c>
      <c r="AR1272" t="s">
        <v>0</v>
      </c>
      <c r="AT1272" s="2" t="s">
        <v>19</v>
      </c>
      <c r="AU1272" s="1">
        <f t="shared" si="163"/>
        <v>0.20397356486533302</v>
      </c>
      <c r="AV1272" s="1">
        <f t="shared" si="164"/>
        <v>0.14775605355882301</v>
      </c>
      <c r="AW1272" s="1">
        <f t="shared" si="165"/>
        <v>9.1538542252312963E-2</v>
      </c>
    </row>
    <row r="1273" spans="1:49" x14ac:dyDescent="0.2">
      <c r="A1273">
        <v>1271</v>
      </c>
      <c r="B1273" t="s">
        <v>5906</v>
      </c>
      <c r="C1273" t="s">
        <v>5905</v>
      </c>
      <c r="F1273" t="s">
        <v>5904</v>
      </c>
      <c r="G1273" t="s">
        <v>15</v>
      </c>
      <c r="H1273" t="s">
        <v>14</v>
      </c>
      <c r="I1273" t="s">
        <v>5903</v>
      </c>
      <c r="J1273" t="s">
        <v>5902</v>
      </c>
      <c r="K1273" t="s">
        <v>5901</v>
      </c>
      <c r="L1273" t="s">
        <v>5900</v>
      </c>
      <c r="M1273" t="s">
        <v>3715</v>
      </c>
      <c r="N1273">
        <v>6</v>
      </c>
      <c r="O1273" t="s">
        <v>5899</v>
      </c>
      <c r="P1273" t="s">
        <v>5898</v>
      </c>
      <c r="Q1273" t="s">
        <v>5897</v>
      </c>
      <c r="R1273" s="7">
        <v>36892</v>
      </c>
      <c r="S1273" s="8">
        <f t="shared" si="160"/>
        <v>2001</v>
      </c>
      <c r="T1273" s="8">
        <v>2001</v>
      </c>
      <c r="U1273" s="8">
        <f t="shared" si="161"/>
        <v>21</v>
      </c>
      <c r="V1273" s="7">
        <v>2001</v>
      </c>
      <c r="W1273" t="s">
        <v>4403</v>
      </c>
      <c r="X1273" s="2">
        <v>0.108</v>
      </c>
      <c r="Y1273" s="6">
        <f t="shared" si="158"/>
        <v>2.882998318250981E-3</v>
      </c>
      <c r="AA1273">
        <v>15223965</v>
      </c>
      <c r="AB1273">
        <v>18719</v>
      </c>
      <c r="AD1273" t="s">
        <v>5</v>
      </c>
      <c r="AE1273">
        <v>2</v>
      </c>
      <c r="AH1273" t="s">
        <v>5896</v>
      </c>
      <c r="AI1273" t="s">
        <v>5895</v>
      </c>
      <c r="AK1273" t="s">
        <v>5894</v>
      </c>
      <c r="AL1273">
        <v>30</v>
      </c>
      <c r="AM1273" s="5">
        <f t="shared" si="162"/>
        <v>1.4285714285714286</v>
      </c>
      <c r="AN1273" s="4">
        <f t="shared" si="159"/>
        <v>2.163682587764375E-3</v>
      </c>
      <c r="AO1273" s="3"/>
      <c r="AP1273">
        <v>0</v>
      </c>
      <c r="AR1273" t="s">
        <v>0</v>
      </c>
      <c r="AT1273" s="2" t="s">
        <v>19</v>
      </c>
      <c r="AU1273" s="1">
        <f t="shared" si="163"/>
        <v>0.26672035991049992</v>
      </c>
      <c r="AV1273" s="1">
        <f t="shared" si="164"/>
        <v>0.25233404530076781</v>
      </c>
      <c r="AW1273" s="1">
        <f t="shared" si="165"/>
        <v>0.23794773069103567</v>
      </c>
    </row>
    <row r="1274" spans="1:49" x14ac:dyDescent="0.2">
      <c r="A1274">
        <v>1272</v>
      </c>
      <c r="B1274" t="s">
        <v>5893</v>
      </c>
      <c r="C1274" t="s">
        <v>5892</v>
      </c>
      <c r="F1274" t="s">
        <v>5891</v>
      </c>
      <c r="G1274" t="s">
        <v>15</v>
      </c>
      <c r="H1274" t="s">
        <v>14</v>
      </c>
      <c r="I1274" t="s">
        <v>5890</v>
      </c>
      <c r="J1274" t="s">
        <v>5889</v>
      </c>
      <c r="K1274" t="s">
        <v>5888</v>
      </c>
      <c r="L1274" t="s">
        <v>5887</v>
      </c>
      <c r="M1274" t="s">
        <v>2944</v>
      </c>
      <c r="N1274">
        <v>3</v>
      </c>
      <c r="O1274" t="s">
        <v>5886</v>
      </c>
      <c r="P1274" t="s">
        <v>5885</v>
      </c>
      <c r="Q1274" t="s">
        <v>5884</v>
      </c>
      <c r="R1274" s="7">
        <v>36892</v>
      </c>
      <c r="S1274" s="8">
        <f t="shared" si="160"/>
        <v>2001</v>
      </c>
      <c r="T1274" s="8">
        <v>2001</v>
      </c>
      <c r="U1274" s="8">
        <f t="shared" si="161"/>
        <v>21</v>
      </c>
      <c r="V1274" s="7">
        <v>2001</v>
      </c>
      <c r="W1274" t="s">
        <v>4403</v>
      </c>
      <c r="X1274" s="2">
        <v>0.108</v>
      </c>
      <c r="Y1274" s="6">
        <f t="shared" si="158"/>
        <v>2.882998318250981E-3</v>
      </c>
      <c r="AA1274">
        <v>15223965</v>
      </c>
      <c r="AB1274">
        <v>18719</v>
      </c>
      <c r="AD1274" t="s">
        <v>5</v>
      </c>
      <c r="AE1274">
        <v>1</v>
      </c>
      <c r="AH1274" t="s">
        <v>5883</v>
      </c>
      <c r="AI1274" t="s">
        <v>5882</v>
      </c>
      <c r="AK1274" t="s">
        <v>5881</v>
      </c>
      <c r="AL1274">
        <v>1</v>
      </c>
      <c r="AM1274" s="5">
        <f t="shared" si="162"/>
        <v>4.7619047619047616E-2</v>
      </c>
      <c r="AN1274" s="4">
        <f t="shared" si="159"/>
        <v>7.2122752925479164E-5</v>
      </c>
      <c r="AO1274" s="3"/>
      <c r="AP1274">
        <v>0</v>
      </c>
      <c r="AR1274" t="s">
        <v>0</v>
      </c>
      <c r="AT1274" s="2" t="s">
        <v>19</v>
      </c>
      <c r="AU1274" s="1">
        <f t="shared" si="163"/>
        <v>0.20397356486533302</v>
      </c>
      <c r="AV1274" s="1">
        <f t="shared" si="164"/>
        <v>0.14775605355882301</v>
      </c>
      <c r="AW1274" s="1">
        <f t="shared" si="165"/>
        <v>9.1538542252312963E-2</v>
      </c>
    </row>
    <row r="1275" spans="1:49" x14ac:dyDescent="0.2">
      <c r="A1275">
        <v>1273</v>
      </c>
      <c r="B1275" t="s">
        <v>5880</v>
      </c>
      <c r="C1275" t="s">
        <v>5879</v>
      </c>
      <c r="F1275" t="s">
        <v>5878</v>
      </c>
      <c r="G1275" t="s">
        <v>15</v>
      </c>
      <c r="H1275" t="s">
        <v>14</v>
      </c>
      <c r="I1275" t="s">
        <v>5877</v>
      </c>
      <c r="J1275" t="s">
        <v>5876</v>
      </c>
      <c r="K1275" t="s">
        <v>5875</v>
      </c>
      <c r="L1275" t="s">
        <v>5874</v>
      </c>
      <c r="M1275" t="s">
        <v>3794</v>
      </c>
      <c r="N1275">
        <v>4</v>
      </c>
      <c r="O1275" t="s">
        <v>5873</v>
      </c>
      <c r="P1275" t="s">
        <v>5872</v>
      </c>
      <c r="Q1275" t="s">
        <v>5871</v>
      </c>
      <c r="R1275" s="7">
        <v>36892</v>
      </c>
      <c r="S1275" s="8">
        <f t="shared" si="160"/>
        <v>2001</v>
      </c>
      <c r="T1275" s="8">
        <v>2001</v>
      </c>
      <c r="U1275" s="8">
        <f t="shared" si="161"/>
        <v>21</v>
      </c>
      <c r="V1275" s="7">
        <v>36892</v>
      </c>
      <c r="W1275" t="s">
        <v>4074</v>
      </c>
      <c r="X1275" s="2">
        <v>0.30399999999999999</v>
      </c>
      <c r="Y1275" s="6">
        <f t="shared" si="158"/>
        <v>8.115106377299057E-3</v>
      </c>
      <c r="AA1275">
        <v>8952477</v>
      </c>
      <c r="AB1275">
        <v>12250</v>
      </c>
      <c r="AD1275" t="s">
        <v>5</v>
      </c>
      <c r="AE1275">
        <v>28</v>
      </c>
      <c r="AF1275">
        <v>2</v>
      </c>
      <c r="AH1275" t="s">
        <v>4675</v>
      </c>
      <c r="AI1275" t="s">
        <v>5870</v>
      </c>
      <c r="AK1275" t="s">
        <v>5869</v>
      </c>
      <c r="AL1275">
        <v>10</v>
      </c>
      <c r="AM1275" s="5">
        <f t="shared" si="162"/>
        <v>0.47619047619047616</v>
      </c>
      <c r="AN1275" s="4">
        <f t="shared" si="159"/>
        <v>7.2122752925479164E-4</v>
      </c>
      <c r="AO1275" s="3"/>
      <c r="AP1275">
        <v>0</v>
      </c>
      <c r="AR1275" t="s">
        <v>0</v>
      </c>
      <c r="AT1275" s="2" t="s">
        <v>19</v>
      </c>
      <c r="AU1275" s="1">
        <f t="shared" si="163"/>
        <v>0.58969427228857774</v>
      </c>
      <c r="AV1275" s="1">
        <f t="shared" si="164"/>
        <v>0.44181669532769247</v>
      </c>
      <c r="AW1275" s="1">
        <f t="shared" si="165"/>
        <v>0.29393911836680714</v>
      </c>
    </row>
    <row r="1276" spans="1:49" x14ac:dyDescent="0.2">
      <c r="A1276">
        <v>1274</v>
      </c>
      <c r="B1276" t="s">
        <v>5868</v>
      </c>
      <c r="C1276" t="s">
        <v>5867</v>
      </c>
      <c r="F1276" t="s">
        <v>5866</v>
      </c>
      <c r="G1276" t="s">
        <v>15</v>
      </c>
      <c r="H1276" t="s">
        <v>14</v>
      </c>
      <c r="I1276" t="s">
        <v>5865</v>
      </c>
      <c r="J1276">
        <v>60014652</v>
      </c>
      <c r="K1276" t="s">
        <v>2495</v>
      </c>
      <c r="L1276" t="s">
        <v>1364</v>
      </c>
      <c r="M1276" t="s">
        <v>141</v>
      </c>
      <c r="N1276">
        <v>4</v>
      </c>
      <c r="O1276" t="s">
        <v>5864</v>
      </c>
      <c r="P1276" t="s">
        <v>5863</v>
      </c>
      <c r="Q1276" t="s">
        <v>2492</v>
      </c>
      <c r="R1276" s="7">
        <v>36892</v>
      </c>
      <c r="S1276" s="8">
        <f t="shared" si="160"/>
        <v>2001</v>
      </c>
      <c r="T1276" s="8">
        <v>2001</v>
      </c>
      <c r="U1276" s="8">
        <f t="shared" si="161"/>
        <v>21</v>
      </c>
      <c r="V1276" s="7">
        <v>2001</v>
      </c>
      <c r="W1276" t="s">
        <v>2478</v>
      </c>
      <c r="X1276" s="2">
        <v>0.111</v>
      </c>
      <c r="Y1276" s="6">
        <f t="shared" si="158"/>
        <v>2.9630816048690639E-3</v>
      </c>
      <c r="AA1276">
        <v>87566621</v>
      </c>
      <c r="AB1276">
        <v>24890</v>
      </c>
      <c r="AD1276" t="s">
        <v>5</v>
      </c>
      <c r="AE1276">
        <v>84</v>
      </c>
      <c r="AF1276">
        <v>3</v>
      </c>
      <c r="AH1276" t="s">
        <v>5862</v>
      </c>
      <c r="AI1276" t="s">
        <v>5861</v>
      </c>
      <c r="AK1276" t="s">
        <v>5860</v>
      </c>
      <c r="AL1276">
        <v>0</v>
      </c>
      <c r="AM1276" s="5">
        <f t="shared" si="162"/>
        <v>0</v>
      </c>
      <c r="AN1276" s="4">
        <f t="shared" si="159"/>
        <v>0</v>
      </c>
      <c r="AO1276" s="3"/>
      <c r="AP1276">
        <v>0</v>
      </c>
      <c r="AR1276" t="s">
        <v>0</v>
      </c>
      <c r="AT1276" s="2" t="s">
        <v>19</v>
      </c>
      <c r="AU1276" s="1">
        <f t="shared" si="163"/>
        <v>0.20741571234083445</v>
      </c>
      <c r="AV1276" s="1">
        <f t="shared" si="164"/>
        <v>0.1481540802434532</v>
      </c>
      <c r="AW1276" s="1">
        <f t="shared" si="165"/>
        <v>8.8892448146071903E-2</v>
      </c>
    </row>
    <row r="1277" spans="1:49" x14ac:dyDescent="0.2">
      <c r="A1277">
        <v>1275</v>
      </c>
      <c r="B1277" t="s">
        <v>5859</v>
      </c>
      <c r="C1277" t="s">
        <v>5858</v>
      </c>
      <c r="F1277" t="s">
        <v>5857</v>
      </c>
      <c r="G1277" t="s">
        <v>15</v>
      </c>
      <c r="H1277" t="s">
        <v>14</v>
      </c>
      <c r="I1277" t="s">
        <v>5856</v>
      </c>
      <c r="J1277" t="s">
        <v>5855</v>
      </c>
      <c r="K1277" t="s">
        <v>5854</v>
      </c>
      <c r="L1277" t="s">
        <v>5853</v>
      </c>
      <c r="M1277" t="s">
        <v>279</v>
      </c>
      <c r="N1277">
        <v>6</v>
      </c>
      <c r="O1277" t="s">
        <v>5852</v>
      </c>
      <c r="P1277" t="s">
        <v>5851</v>
      </c>
      <c r="Q1277" t="s">
        <v>5850</v>
      </c>
      <c r="R1277" s="7">
        <v>36892</v>
      </c>
      <c r="S1277" s="8">
        <f t="shared" si="160"/>
        <v>2001</v>
      </c>
      <c r="T1277" s="8">
        <v>2001</v>
      </c>
      <c r="U1277" s="8">
        <f t="shared" si="161"/>
        <v>21</v>
      </c>
      <c r="V1277" s="7">
        <v>2001</v>
      </c>
      <c r="W1277" t="s">
        <v>4403</v>
      </c>
      <c r="X1277" s="2">
        <v>0.108</v>
      </c>
      <c r="Y1277" s="6">
        <f t="shared" si="158"/>
        <v>2.882998318250981E-3</v>
      </c>
      <c r="AA1277">
        <v>15223965</v>
      </c>
      <c r="AB1277">
        <v>18719</v>
      </c>
      <c r="AD1277" t="s">
        <v>5</v>
      </c>
      <c r="AE1277">
        <v>3</v>
      </c>
      <c r="AH1277" t="s">
        <v>5849</v>
      </c>
      <c r="AI1277" t="s">
        <v>5848</v>
      </c>
      <c r="AK1277" t="s">
        <v>5847</v>
      </c>
      <c r="AL1277">
        <v>3</v>
      </c>
      <c r="AM1277" s="5">
        <f t="shared" si="162"/>
        <v>0.14285714285714285</v>
      </c>
      <c r="AN1277" s="4">
        <f t="shared" si="159"/>
        <v>2.1636825877643749E-4</v>
      </c>
      <c r="AO1277" s="3"/>
      <c r="AP1277">
        <v>0</v>
      </c>
      <c r="AR1277" t="s">
        <v>0</v>
      </c>
      <c r="AT1277" s="2" t="s">
        <v>19</v>
      </c>
      <c r="AU1277" s="1">
        <f t="shared" si="163"/>
        <v>0.20830093004086175</v>
      </c>
      <c r="AV1277" s="1">
        <f t="shared" si="164"/>
        <v>0.15496832885137093</v>
      </c>
      <c r="AW1277" s="1">
        <f t="shared" si="165"/>
        <v>0.10163572766188006</v>
      </c>
    </row>
    <row r="1278" spans="1:49" x14ac:dyDescent="0.2">
      <c r="A1278">
        <v>1276</v>
      </c>
      <c r="B1278" t="s">
        <v>5846</v>
      </c>
      <c r="C1278" t="s">
        <v>5845</v>
      </c>
      <c r="F1278" t="s">
        <v>5844</v>
      </c>
      <c r="G1278" t="s">
        <v>15</v>
      </c>
      <c r="H1278" t="s">
        <v>14</v>
      </c>
      <c r="I1278" t="s">
        <v>5843</v>
      </c>
      <c r="J1278">
        <v>109541926</v>
      </c>
      <c r="K1278" t="s">
        <v>5842</v>
      </c>
      <c r="L1278" t="s">
        <v>3039</v>
      </c>
      <c r="M1278" t="s">
        <v>141</v>
      </c>
      <c r="N1278">
        <v>4</v>
      </c>
      <c r="O1278" t="s">
        <v>5841</v>
      </c>
      <c r="P1278" t="s">
        <v>5840</v>
      </c>
      <c r="Q1278" t="s">
        <v>5839</v>
      </c>
      <c r="R1278" s="7">
        <v>36892</v>
      </c>
      <c r="S1278" s="8">
        <f t="shared" si="160"/>
        <v>2001</v>
      </c>
      <c r="T1278" s="8">
        <v>2001</v>
      </c>
      <c r="U1278" s="8">
        <f t="shared" si="161"/>
        <v>21</v>
      </c>
      <c r="V1278" s="7">
        <v>2001</v>
      </c>
      <c r="W1278" t="s">
        <v>4403</v>
      </c>
      <c r="X1278" s="2">
        <v>0.108</v>
      </c>
      <c r="Y1278" s="6">
        <f t="shared" si="158"/>
        <v>2.882998318250981E-3</v>
      </c>
      <c r="AA1278">
        <v>15223965</v>
      </c>
      <c r="AB1278">
        <v>18719</v>
      </c>
      <c r="AD1278" t="s">
        <v>5</v>
      </c>
      <c r="AE1278">
        <v>3</v>
      </c>
      <c r="AH1278" t="s">
        <v>5838</v>
      </c>
      <c r="AI1278" t="s">
        <v>5837</v>
      </c>
      <c r="AK1278" t="s">
        <v>5836</v>
      </c>
      <c r="AL1278">
        <v>25</v>
      </c>
      <c r="AM1278" s="5">
        <f t="shared" si="162"/>
        <v>1.1904761904761905</v>
      </c>
      <c r="AN1278" s="4">
        <f t="shared" si="159"/>
        <v>1.8030688231369791E-3</v>
      </c>
      <c r="AO1278" s="3"/>
      <c r="AP1278">
        <v>0</v>
      </c>
      <c r="AR1278" t="s">
        <v>0</v>
      </c>
      <c r="AT1278" s="2" t="s">
        <v>19</v>
      </c>
      <c r="AU1278" s="1">
        <f t="shared" si="163"/>
        <v>0.25590194697167801</v>
      </c>
      <c r="AV1278" s="1">
        <f t="shared" si="164"/>
        <v>0.234303357069398</v>
      </c>
      <c r="AW1278" s="1">
        <f t="shared" si="165"/>
        <v>0.21270476716711795</v>
      </c>
    </row>
    <row r="1279" spans="1:49" x14ac:dyDescent="0.2">
      <c r="A1279">
        <v>1277</v>
      </c>
      <c r="B1279" t="s">
        <v>5835</v>
      </c>
      <c r="C1279" t="s">
        <v>5834</v>
      </c>
      <c r="F1279" t="s">
        <v>5833</v>
      </c>
      <c r="G1279" t="s">
        <v>15</v>
      </c>
      <c r="H1279" t="s">
        <v>14</v>
      </c>
      <c r="I1279" t="s">
        <v>5832</v>
      </c>
      <c r="J1279">
        <v>60032315</v>
      </c>
      <c r="K1279" t="s">
        <v>1026</v>
      </c>
      <c r="L1279" t="s">
        <v>1025</v>
      </c>
      <c r="M1279" t="s">
        <v>141</v>
      </c>
      <c r="N1279">
        <v>3</v>
      </c>
      <c r="O1279" t="s">
        <v>5831</v>
      </c>
      <c r="P1279" t="s">
        <v>5830</v>
      </c>
      <c r="Q1279" t="s">
        <v>5829</v>
      </c>
      <c r="R1279" s="7">
        <v>36892</v>
      </c>
      <c r="S1279" s="8">
        <f t="shared" si="160"/>
        <v>2001</v>
      </c>
      <c r="T1279" s="8">
        <v>2001</v>
      </c>
      <c r="U1279" s="8">
        <f t="shared" si="161"/>
        <v>21</v>
      </c>
      <c r="V1279" s="7">
        <v>2001</v>
      </c>
      <c r="W1279" t="s">
        <v>4403</v>
      </c>
      <c r="X1279" s="2">
        <v>0.108</v>
      </c>
      <c r="Y1279" s="6">
        <f t="shared" si="158"/>
        <v>2.882998318250981E-3</v>
      </c>
      <c r="AA1279">
        <v>15223965</v>
      </c>
      <c r="AB1279">
        <v>18719</v>
      </c>
      <c r="AD1279" t="s">
        <v>5</v>
      </c>
      <c r="AE1279">
        <v>2</v>
      </c>
      <c r="AH1279" t="s">
        <v>5828</v>
      </c>
      <c r="AI1279" t="s">
        <v>5827</v>
      </c>
      <c r="AK1279" t="s">
        <v>5826</v>
      </c>
      <c r="AL1279">
        <v>0</v>
      </c>
      <c r="AM1279" s="5">
        <f t="shared" si="162"/>
        <v>0</v>
      </c>
      <c r="AN1279" s="4">
        <f t="shared" si="159"/>
        <v>0</v>
      </c>
      <c r="AO1279" s="3"/>
      <c r="AP1279">
        <v>0</v>
      </c>
      <c r="AR1279" t="s">
        <v>0</v>
      </c>
      <c r="AT1279" s="2" t="s">
        <v>19</v>
      </c>
      <c r="AU1279" s="1">
        <f t="shared" si="163"/>
        <v>0.20180988227756863</v>
      </c>
      <c r="AV1279" s="1">
        <f t="shared" si="164"/>
        <v>0.14414991591254905</v>
      </c>
      <c r="AW1279" s="1">
        <f t="shared" si="165"/>
        <v>8.6489949547529435E-2</v>
      </c>
    </row>
    <row r="1280" spans="1:49" x14ac:dyDescent="0.2">
      <c r="A1280">
        <v>1278</v>
      </c>
      <c r="B1280" t="s">
        <v>5825</v>
      </c>
      <c r="C1280" t="s">
        <v>5824</v>
      </c>
      <c r="F1280" t="s">
        <v>5823</v>
      </c>
      <c r="G1280" t="s">
        <v>15</v>
      </c>
      <c r="H1280" t="s">
        <v>14</v>
      </c>
      <c r="I1280" t="s">
        <v>5822</v>
      </c>
      <c r="J1280" t="s">
        <v>5821</v>
      </c>
      <c r="K1280" t="s">
        <v>5820</v>
      </c>
      <c r="L1280" t="s">
        <v>5819</v>
      </c>
      <c r="M1280" t="s">
        <v>4584</v>
      </c>
      <c r="N1280">
        <v>3</v>
      </c>
      <c r="O1280" t="s">
        <v>5818</v>
      </c>
      <c r="P1280" t="s">
        <v>5817</v>
      </c>
      <c r="Q1280" t="s">
        <v>5816</v>
      </c>
      <c r="R1280" s="7">
        <v>36892</v>
      </c>
      <c r="S1280" s="8">
        <f t="shared" si="160"/>
        <v>2001</v>
      </c>
      <c r="T1280" s="8">
        <v>2001</v>
      </c>
      <c r="U1280" s="8">
        <f t="shared" si="161"/>
        <v>21</v>
      </c>
      <c r="V1280" s="7">
        <v>2001</v>
      </c>
      <c r="W1280" t="s">
        <v>4403</v>
      </c>
      <c r="X1280" s="2">
        <v>0.108</v>
      </c>
      <c r="Y1280" s="6">
        <f t="shared" si="158"/>
        <v>2.882998318250981E-3</v>
      </c>
      <c r="AA1280">
        <v>15223965</v>
      </c>
      <c r="AB1280">
        <v>18719</v>
      </c>
      <c r="AD1280" t="s">
        <v>5</v>
      </c>
      <c r="AE1280">
        <v>4</v>
      </c>
      <c r="AH1280" t="s">
        <v>5815</v>
      </c>
      <c r="AI1280" t="s">
        <v>5814</v>
      </c>
      <c r="AK1280" t="s">
        <v>5813</v>
      </c>
      <c r="AL1280">
        <v>2</v>
      </c>
      <c r="AM1280" s="5">
        <f t="shared" si="162"/>
        <v>9.5238095238095233E-2</v>
      </c>
      <c r="AN1280" s="4">
        <f t="shared" si="159"/>
        <v>1.4424550585095833E-4</v>
      </c>
      <c r="AO1280" s="3"/>
      <c r="AP1280">
        <v>0</v>
      </c>
      <c r="AR1280" t="s">
        <v>0</v>
      </c>
      <c r="AT1280" s="2" t="s">
        <v>19</v>
      </c>
      <c r="AU1280" s="1">
        <f t="shared" si="163"/>
        <v>0.20613724745309742</v>
      </c>
      <c r="AV1280" s="1">
        <f t="shared" si="164"/>
        <v>0.15136219120509697</v>
      </c>
      <c r="AW1280" s="1">
        <f t="shared" si="165"/>
        <v>9.6587134957096518E-2</v>
      </c>
    </row>
    <row r="1281" spans="1:49" x14ac:dyDescent="0.2">
      <c r="A1281">
        <v>1279</v>
      </c>
      <c r="B1281" t="s">
        <v>5812</v>
      </c>
      <c r="C1281" t="s">
        <v>5811</v>
      </c>
      <c r="F1281" t="s">
        <v>5810</v>
      </c>
      <c r="G1281" t="s">
        <v>15</v>
      </c>
      <c r="H1281" t="s">
        <v>14</v>
      </c>
      <c r="I1281" t="s">
        <v>5809</v>
      </c>
      <c r="N1281">
        <v>1</v>
      </c>
      <c r="O1281" t="s">
        <v>5808</v>
      </c>
      <c r="P1281">
        <v>6504422400</v>
      </c>
      <c r="R1281" s="7">
        <v>36892</v>
      </c>
      <c r="S1281" s="8">
        <f t="shared" si="160"/>
        <v>2001</v>
      </c>
      <c r="T1281" s="8">
        <v>2001</v>
      </c>
      <c r="U1281" s="8">
        <f t="shared" si="161"/>
        <v>21</v>
      </c>
      <c r="V1281" s="7">
        <v>2001</v>
      </c>
      <c r="W1281" t="s">
        <v>4403</v>
      </c>
      <c r="X1281" s="2">
        <v>0.108</v>
      </c>
      <c r="Y1281" s="6">
        <f t="shared" si="158"/>
        <v>2.882998318250981E-3</v>
      </c>
      <c r="AB1281">
        <v>18719</v>
      </c>
      <c r="AD1281" t="s">
        <v>5</v>
      </c>
      <c r="AE1281">
        <v>1</v>
      </c>
      <c r="AH1281" t="s">
        <v>5807</v>
      </c>
      <c r="AL1281">
        <v>4</v>
      </c>
      <c r="AM1281" s="5">
        <f t="shared" si="162"/>
        <v>0.19047619047619047</v>
      </c>
      <c r="AN1281" s="4">
        <f t="shared" si="159"/>
        <v>2.8849101170191666E-4</v>
      </c>
      <c r="AO1281" s="3"/>
      <c r="AP1281">
        <v>0</v>
      </c>
      <c r="AR1281" t="s">
        <v>0</v>
      </c>
      <c r="AT1281" s="2" t="s">
        <v>19</v>
      </c>
      <c r="AU1281" s="1">
        <f t="shared" si="163"/>
        <v>0.21046461262862615</v>
      </c>
      <c r="AV1281" s="1">
        <f t="shared" si="164"/>
        <v>0.15857446649764489</v>
      </c>
      <c r="AW1281" s="1">
        <f t="shared" si="165"/>
        <v>0.10668432036666359</v>
      </c>
    </row>
    <row r="1282" spans="1:49" x14ac:dyDescent="0.2">
      <c r="A1282">
        <v>1280</v>
      </c>
      <c r="B1282" t="s">
        <v>5806</v>
      </c>
      <c r="C1282" t="s">
        <v>5805</v>
      </c>
      <c r="F1282" t="s">
        <v>5804</v>
      </c>
      <c r="G1282" t="s">
        <v>15</v>
      </c>
      <c r="H1282" t="s">
        <v>14</v>
      </c>
      <c r="I1282" t="s">
        <v>5803</v>
      </c>
      <c r="J1282">
        <v>60074308</v>
      </c>
      <c r="K1282" t="s">
        <v>5802</v>
      </c>
      <c r="L1282" t="s">
        <v>5801</v>
      </c>
      <c r="M1282" t="s">
        <v>10</v>
      </c>
      <c r="N1282">
        <v>4</v>
      </c>
      <c r="O1282" t="s">
        <v>5800</v>
      </c>
      <c r="P1282" t="s">
        <v>5799</v>
      </c>
      <c r="Q1282" t="s">
        <v>5798</v>
      </c>
      <c r="R1282" s="7">
        <v>36892</v>
      </c>
      <c r="S1282" s="8">
        <f t="shared" si="160"/>
        <v>2001</v>
      </c>
      <c r="T1282" s="8">
        <v>2001</v>
      </c>
      <c r="U1282" s="8">
        <f t="shared" si="161"/>
        <v>21</v>
      </c>
      <c r="V1282" s="7">
        <v>2001</v>
      </c>
      <c r="W1282" t="s">
        <v>4403</v>
      </c>
      <c r="X1282" s="2">
        <v>0.108</v>
      </c>
      <c r="Y1282" s="6">
        <f t="shared" si="158"/>
        <v>2.882998318250981E-3</v>
      </c>
      <c r="AA1282">
        <v>15223965</v>
      </c>
      <c r="AB1282">
        <v>18719</v>
      </c>
      <c r="AD1282" t="s">
        <v>5</v>
      </c>
      <c r="AE1282">
        <v>3</v>
      </c>
      <c r="AH1282" t="s">
        <v>5797</v>
      </c>
      <c r="AI1282" t="s">
        <v>5796</v>
      </c>
      <c r="AK1282" t="s">
        <v>5795</v>
      </c>
      <c r="AL1282">
        <v>4</v>
      </c>
      <c r="AM1282" s="5">
        <f t="shared" si="162"/>
        <v>0.19047619047619047</v>
      </c>
      <c r="AN1282" s="4">
        <f t="shared" si="159"/>
        <v>2.8849101170191666E-4</v>
      </c>
      <c r="AO1282" s="3"/>
      <c r="AP1282">
        <v>0</v>
      </c>
      <c r="AR1282" t="s">
        <v>0</v>
      </c>
      <c r="AT1282" s="2" t="s">
        <v>19</v>
      </c>
      <c r="AU1282" s="1">
        <f t="shared" si="163"/>
        <v>0.21046461262862615</v>
      </c>
      <c r="AV1282" s="1">
        <f t="shared" si="164"/>
        <v>0.15857446649764489</v>
      </c>
      <c r="AW1282" s="1">
        <f t="shared" si="165"/>
        <v>0.10668432036666359</v>
      </c>
    </row>
    <row r="1283" spans="1:49" x14ac:dyDescent="0.2">
      <c r="A1283">
        <v>1281</v>
      </c>
      <c r="B1283" t="s">
        <v>5794</v>
      </c>
      <c r="C1283" t="s">
        <v>5793</v>
      </c>
      <c r="F1283" t="s">
        <v>5792</v>
      </c>
      <c r="G1283" t="s">
        <v>15</v>
      </c>
      <c r="H1283" t="s">
        <v>14</v>
      </c>
      <c r="I1283" t="s">
        <v>5791</v>
      </c>
      <c r="J1283" t="s">
        <v>5790</v>
      </c>
      <c r="K1283" t="s">
        <v>5789</v>
      </c>
      <c r="L1283" t="s">
        <v>5788</v>
      </c>
      <c r="M1283" t="s">
        <v>433</v>
      </c>
      <c r="N1283">
        <v>5</v>
      </c>
      <c r="O1283" t="s">
        <v>5787</v>
      </c>
      <c r="P1283" t="s">
        <v>5786</v>
      </c>
      <c r="Q1283" t="s">
        <v>5785</v>
      </c>
      <c r="R1283" s="7">
        <v>36892</v>
      </c>
      <c r="S1283" s="8">
        <f t="shared" si="160"/>
        <v>2001</v>
      </c>
      <c r="T1283" s="8">
        <v>2001</v>
      </c>
      <c r="U1283" s="8">
        <f t="shared" si="161"/>
        <v>21</v>
      </c>
      <c r="V1283" s="7">
        <v>2001</v>
      </c>
      <c r="W1283" t="s">
        <v>4403</v>
      </c>
      <c r="X1283" s="2">
        <v>0.108</v>
      </c>
      <c r="Y1283" s="6">
        <f t="shared" ref="Y1283:Y1346" si="166">(X1283-$Z$3)/($Z$2-$Z$3)</f>
        <v>2.882998318250981E-3</v>
      </c>
      <c r="AA1283">
        <v>15223965</v>
      </c>
      <c r="AB1283">
        <v>18719</v>
      </c>
      <c r="AD1283" t="s">
        <v>5</v>
      </c>
      <c r="AE1283">
        <v>2</v>
      </c>
      <c r="AH1283" t="s">
        <v>5784</v>
      </c>
      <c r="AI1283" t="s">
        <v>5783</v>
      </c>
      <c r="AK1283" t="s">
        <v>5782</v>
      </c>
      <c r="AL1283">
        <v>2</v>
      </c>
      <c r="AM1283" s="5">
        <f t="shared" si="162"/>
        <v>9.5238095238095233E-2</v>
      </c>
      <c r="AN1283" s="4">
        <f t="shared" ref="AN1283:AN1346" si="167">(AM1283-$AO$3)/($AO$2-$AO$3)</f>
        <v>1.4424550585095833E-4</v>
      </c>
      <c r="AO1283" s="3"/>
      <c r="AP1283">
        <v>0</v>
      </c>
      <c r="AR1283" t="s">
        <v>0</v>
      </c>
      <c r="AT1283" s="2" t="s">
        <v>19</v>
      </c>
      <c r="AU1283" s="1">
        <f t="shared" si="163"/>
        <v>0.20613724745309742</v>
      </c>
      <c r="AV1283" s="1">
        <f t="shared" si="164"/>
        <v>0.15136219120509697</v>
      </c>
      <c r="AW1283" s="1">
        <f t="shared" si="165"/>
        <v>9.6587134957096518E-2</v>
      </c>
    </row>
    <row r="1284" spans="1:49" x14ac:dyDescent="0.2">
      <c r="A1284">
        <v>1282</v>
      </c>
      <c r="B1284" t="s">
        <v>5781</v>
      </c>
      <c r="C1284" t="s">
        <v>5780</v>
      </c>
      <c r="F1284" t="s">
        <v>5779</v>
      </c>
      <c r="G1284" t="s">
        <v>15</v>
      </c>
      <c r="H1284" t="s">
        <v>14</v>
      </c>
      <c r="I1284" t="s">
        <v>5778</v>
      </c>
      <c r="J1284">
        <v>60025488</v>
      </c>
      <c r="K1284" t="s">
        <v>2579</v>
      </c>
      <c r="L1284" t="s">
        <v>2578</v>
      </c>
      <c r="M1284" t="s">
        <v>10</v>
      </c>
      <c r="N1284">
        <v>4</v>
      </c>
      <c r="O1284" t="s">
        <v>5777</v>
      </c>
      <c r="P1284" t="s">
        <v>5776</v>
      </c>
      <c r="Q1284" t="s">
        <v>5775</v>
      </c>
      <c r="R1284" s="7">
        <v>36892</v>
      </c>
      <c r="S1284" s="8">
        <f t="shared" si="160"/>
        <v>2001</v>
      </c>
      <c r="T1284" s="8">
        <v>2001</v>
      </c>
      <c r="U1284" s="8">
        <f t="shared" si="161"/>
        <v>21</v>
      </c>
      <c r="V1284" s="7">
        <v>2001</v>
      </c>
      <c r="W1284" t="s">
        <v>4403</v>
      </c>
      <c r="X1284" s="2">
        <v>0.108</v>
      </c>
      <c r="Y1284" s="6">
        <f t="shared" si="166"/>
        <v>2.882998318250981E-3</v>
      </c>
      <c r="AA1284">
        <v>15223965</v>
      </c>
      <c r="AB1284">
        <v>18719</v>
      </c>
      <c r="AD1284" t="s">
        <v>5</v>
      </c>
      <c r="AE1284">
        <v>2</v>
      </c>
      <c r="AH1284" t="s">
        <v>5774</v>
      </c>
      <c r="AI1284" t="s">
        <v>5773</v>
      </c>
      <c r="AK1284" t="s">
        <v>5772</v>
      </c>
      <c r="AL1284">
        <v>3</v>
      </c>
      <c r="AM1284" s="5">
        <f t="shared" si="162"/>
        <v>0.14285714285714285</v>
      </c>
      <c r="AN1284" s="4">
        <f t="shared" si="167"/>
        <v>2.1636825877643749E-4</v>
      </c>
      <c r="AO1284" s="3"/>
      <c r="AP1284">
        <v>0</v>
      </c>
      <c r="AR1284" t="s">
        <v>0</v>
      </c>
      <c r="AT1284" s="2" t="s">
        <v>19</v>
      </c>
      <c r="AU1284" s="1">
        <f t="shared" si="163"/>
        <v>0.20830093004086175</v>
      </c>
      <c r="AV1284" s="1">
        <f t="shared" si="164"/>
        <v>0.15496832885137093</v>
      </c>
      <c r="AW1284" s="1">
        <f t="shared" si="165"/>
        <v>0.10163572766188006</v>
      </c>
    </row>
    <row r="1285" spans="1:49" x14ac:dyDescent="0.2">
      <c r="A1285">
        <v>1283</v>
      </c>
      <c r="B1285" t="s">
        <v>5771</v>
      </c>
      <c r="C1285" t="s">
        <v>5770</v>
      </c>
      <c r="F1285" t="s">
        <v>5769</v>
      </c>
      <c r="G1285" t="s">
        <v>15</v>
      </c>
      <c r="H1285" t="s">
        <v>14</v>
      </c>
      <c r="I1285" t="s">
        <v>5768</v>
      </c>
      <c r="J1285" t="s">
        <v>5767</v>
      </c>
      <c r="K1285" t="s">
        <v>5766</v>
      </c>
      <c r="L1285" t="s">
        <v>5765</v>
      </c>
      <c r="M1285" t="s">
        <v>5764</v>
      </c>
      <c r="N1285">
        <v>3</v>
      </c>
      <c r="O1285" t="s">
        <v>5763</v>
      </c>
      <c r="P1285" t="s">
        <v>5762</v>
      </c>
      <c r="Q1285" t="s">
        <v>5761</v>
      </c>
      <c r="R1285" s="7">
        <v>36892</v>
      </c>
      <c r="S1285" s="8">
        <f t="shared" si="160"/>
        <v>2001</v>
      </c>
      <c r="T1285" s="8">
        <v>2001</v>
      </c>
      <c r="U1285" s="8">
        <f t="shared" si="161"/>
        <v>21</v>
      </c>
      <c r="V1285" s="7">
        <v>2001</v>
      </c>
      <c r="W1285" t="s">
        <v>4403</v>
      </c>
      <c r="X1285" s="2">
        <v>0.108</v>
      </c>
      <c r="Y1285" s="6">
        <f t="shared" si="166"/>
        <v>2.882998318250981E-3</v>
      </c>
      <c r="AA1285">
        <v>15223965</v>
      </c>
      <c r="AB1285">
        <v>18719</v>
      </c>
      <c r="AD1285" t="s">
        <v>5</v>
      </c>
      <c r="AE1285">
        <v>1</v>
      </c>
      <c r="AH1285" s="10">
        <v>44414</v>
      </c>
      <c r="AI1285" t="s">
        <v>5760</v>
      </c>
      <c r="AK1285" t="s">
        <v>5759</v>
      </c>
      <c r="AL1285">
        <v>0</v>
      </c>
      <c r="AM1285" s="5">
        <f t="shared" si="162"/>
        <v>0</v>
      </c>
      <c r="AN1285" s="4">
        <f t="shared" si="167"/>
        <v>0</v>
      </c>
      <c r="AO1285" s="3"/>
      <c r="AP1285">
        <v>0</v>
      </c>
      <c r="AR1285" t="s">
        <v>0</v>
      </c>
      <c r="AT1285" s="2" t="s">
        <v>19</v>
      </c>
      <c r="AU1285" s="1">
        <f t="shared" si="163"/>
        <v>0.20180988227756863</v>
      </c>
      <c r="AV1285" s="1">
        <f t="shared" si="164"/>
        <v>0.14414991591254905</v>
      </c>
      <c r="AW1285" s="1">
        <f t="shared" si="165"/>
        <v>8.6489949547529435E-2</v>
      </c>
    </row>
    <row r="1286" spans="1:49" x14ac:dyDescent="0.2">
      <c r="A1286">
        <v>1284</v>
      </c>
      <c r="B1286" t="s">
        <v>5758</v>
      </c>
      <c r="C1286" t="s">
        <v>5757</v>
      </c>
      <c r="F1286" t="s">
        <v>5756</v>
      </c>
      <c r="G1286" t="s">
        <v>15</v>
      </c>
      <c r="H1286" t="s">
        <v>14</v>
      </c>
      <c r="I1286" t="s">
        <v>5755</v>
      </c>
      <c r="J1286" t="s">
        <v>5754</v>
      </c>
      <c r="K1286" t="s">
        <v>5753</v>
      </c>
      <c r="L1286" t="s">
        <v>5752</v>
      </c>
      <c r="M1286" t="s">
        <v>263</v>
      </c>
      <c r="N1286">
        <v>6</v>
      </c>
      <c r="O1286" t="s">
        <v>5751</v>
      </c>
      <c r="P1286" t="s">
        <v>5750</v>
      </c>
      <c r="Q1286" t="s">
        <v>5749</v>
      </c>
      <c r="R1286" s="7">
        <v>36892</v>
      </c>
      <c r="S1286" s="8">
        <f t="shared" si="160"/>
        <v>2001</v>
      </c>
      <c r="T1286" s="8">
        <v>2001</v>
      </c>
      <c r="U1286" s="8">
        <f t="shared" si="161"/>
        <v>21</v>
      </c>
      <c r="V1286" s="7">
        <v>2001</v>
      </c>
      <c r="W1286" t="s">
        <v>4403</v>
      </c>
      <c r="X1286" s="2">
        <v>0.108</v>
      </c>
      <c r="Y1286" s="6">
        <f t="shared" si="166"/>
        <v>2.882998318250981E-3</v>
      </c>
      <c r="AA1286">
        <v>15223965</v>
      </c>
      <c r="AB1286">
        <v>18719</v>
      </c>
      <c r="AD1286" t="s">
        <v>5</v>
      </c>
      <c r="AE1286">
        <v>3</v>
      </c>
      <c r="AH1286" t="s">
        <v>5748</v>
      </c>
      <c r="AI1286" t="s">
        <v>5747</v>
      </c>
      <c r="AK1286" t="s">
        <v>5746</v>
      </c>
      <c r="AL1286">
        <v>4</v>
      </c>
      <c r="AM1286" s="5">
        <f t="shared" si="162"/>
        <v>0.19047619047619047</v>
      </c>
      <c r="AN1286" s="4">
        <f t="shared" si="167"/>
        <v>2.8849101170191666E-4</v>
      </c>
      <c r="AO1286" s="3"/>
      <c r="AP1286">
        <v>0</v>
      </c>
      <c r="AR1286" t="s">
        <v>0</v>
      </c>
      <c r="AT1286" s="2" t="s">
        <v>19</v>
      </c>
      <c r="AU1286" s="1">
        <f t="shared" si="163"/>
        <v>0.21046461262862615</v>
      </c>
      <c r="AV1286" s="1">
        <f t="shared" si="164"/>
        <v>0.15857446649764489</v>
      </c>
      <c r="AW1286" s="1">
        <f t="shared" si="165"/>
        <v>0.10668432036666359</v>
      </c>
    </row>
    <row r="1287" spans="1:49" x14ac:dyDescent="0.2">
      <c r="A1287">
        <v>1285</v>
      </c>
      <c r="B1287" t="s">
        <v>5745</v>
      </c>
      <c r="C1287" t="s">
        <v>5744</v>
      </c>
      <c r="F1287" t="s">
        <v>5743</v>
      </c>
      <c r="G1287" t="s">
        <v>15</v>
      </c>
      <c r="H1287" t="s">
        <v>14</v>
      </c>
      <c r="I1287" t="s">
        <v>5742</v>
      </c>
      <c r="J1287" t="s">
        <v>5741</v>
      </c>
      <c r="K1287" t="s">
        <v>5740</v>
      </c>
      <c r="L1287" t="s">
        <v>5739</v>
      </c>
      <c r="M1287" t="s">
        <v>5738</v>
      </c>
      <c r="N1287">
        <v>2</v>
      </c>
      <c r="O1287" t="s">
        <v>5737</v>
      </c>
      <c r="P1287" t="s">
        <v>5736</v>
      </c>
      <c r="Q1287" t="s">
        <v>5735</v>
      </c>
      <c r="R1287" s="7">
        <v>36892</v>
      </c>
      <c r="S1287" s="8">
        <f t="shared" si="160"/>
        <v>2001</v>
      </c>
      <c r="T1287" s="8">
        <v>2001</v>
      </c>
      <c r="U1287" s="8">
        <f t="shared" si="161"/>
        <v>21</v>
      </c>
      <c r="V1287" s="7">
        <v>2001</v>
      </c>
      <c r="W1287" t="s">
        <v>4403</v>
      </c>
      <c r="X1287" s="2">
        <v>0.108</v>
      </c>
      <c r="Y1287" s="6">
        <f t="shared" si="166"/>
        <v>2.882998318250981E-3</v>
      </c>
      <c r="AA1287">
        <v>15223965</v>
      </c>
      <c r="AB1287">
        <v>18719</v>
      </c>
      <c r="AD1287" t="s">
        <v>5</v>
      </c>
      <c r="AE1287">
        <v>3</v>
      </c>
      <c r="AH1287" t="s">
        <v>5734</v>
      </c>
      <c r="AI1287" t="s">
        <v>5733</v>
      </c>
      <c r="AK1287" t="s">
        <v>5732</v>
      </c>
      <c r="AL1287">
        <v>6</v>
      </c>
      <c r="AM1287" s="5">
        <f t="shared" si="162"/>
        <v>0.2857142857142857</v>
      </c>
      <c r="AN1287" s="4">
        <f t="shared" si="167"/>
        <v>4.3273651755287499E-4</v>
      </c>
      <c r="AO1287" s="3"/>
      <c r="AP1287">
        <v>0</v>
      </c>
      <c r="AR1287" t="s">
        <v>0</v>
      </c>
      <c r="AT1287" s="2" t="s">
        <v>19</v>
      </c>
      <c r="AU1287" s="1">
        <f t="shared" si="163"/>
        <v>0.2147919778041549</v>
      </c>
      <c r="AV1287" s="1">
        <f t="shared" si="164"/>
        <v>0.16578674179019282</v>
      </c>
      <c r="AW1287" s="1">
        <f t="shared" si="165"/>
        <v>0.11678150577623067</v>
      </c>
    </row>
    <row r="1288" spans="1:49" x14ac:dyDescent="0.2">
      <c r="A1288">
        <v>1286</v>
      </c>
      <c r="B1288" t="s">
        <v>5731</v>
      </c>
      <c r="C1288" t="s">
        <v>4550</v>
      </c>
      <c r="F1288" t="s">
        <v>5730</v>
      </c>
      <c r="G1288" t="s">
        <v>15</v>
      </c>
      <c r="H1288" t="s">
        <v>14</v>
      </c>
      <c r="I1288" t="s">
        <v>5729</v>
      </c>
      <c r="J1288" t="s">
        <v>5728</v>
      </c>
      <c r="K1288" t="s">
        <v>5727</v>
      </c>
      <c r="L1288" t="s">
        <v>5726</v>
      </c>
      <c r="M1288" t="s">
        <v>5725</v>
      </c>
      <c r="N1288">
        <v>5</v>
      </c>
      <c r="O1288" t="s">
        <v>5724</v>
      </c>
      <c r="P1288" t="s">
        <v>5723</v>
      </c>
      <c r="Q1288" t="s">
        <v>5722</v>
      </c>
      <c r="R1288" s="7">
        <v>36892</v>
      </c>
      <c r="S1288" s="8">
        <f t="shared" si="160"/>
        <v>2001</v>
      </c>
      <c r="T1288" s="8">
        <v>2001</v>
      </c>
      <c r="U1288" s="8">
        <f t="shared" si="161"/>
        <v>21</v>
      </c>
      <c r="V1288" s="7">
        <v>2001</v>
      </c>
      <c r="W1288" t="s">
        <v>4403</v>
      </c>
      <c r="X1288" s="2">
        <v>0.108</v>
      </c>
      <c r="Y1288" s="6">
        <f t="shared" si="166"/>
        <v>2.882998318250981E-3</v>
      </c>
      <c r="AA1288">
        <v>15223965</v>
      </c>
      <c r="AB1288">
        <v>18719</v>
      </c>
      <c r="AD1288" t="s">
        <v>5</v>
      </c>
      <c r="AE1288">
        <v>2</v>
      </c>
      <c r="AH1288" t="s">
        <v>5721</v>
      </c>
      <c r="AI1288" t="s">
        <v>5720</v>
      </c>
      <c r="AK1288" t="s">
        <v>5719</v>
      </c>
      <c r="AL1288">
        <v>9</v>
      </c>
      <c r="AM1288" s="5">
        <f t="shared" si="162"/>
        <v>0.42857142857142855</v>
      </c>
      <c r="AN1288" s="4">
        <f t="shared" si="167"/>
        <v>6.4910477632931242E-4</v>
      </c>
      <c r="AO1288" s="3"/>
      <c r="AP1288">
        <v>0</v>
      </c>
      <c r="AR1288" t="s">
        <v>0</v>
      </c>
      <c r="AT1288" s="2" t="s">
        <v>19</v>
      </c>
      <c r="AU1288" s="1">
        <f t="shared" si="163"/>
        <v>0.221283025567448</v>
      </c>
      <c r="AV1288" s="1">
        <f t="shared" si="164"/>
        <v>0.17660515472901467</v>
      </c>
      <c r="AW1288" s="1">
        <f t="shared" si="165"/>
        <v>0.13192728389058128</v>
      </c>
    </row>
    <row r="1289" spans="1:49" x14ac:dyDescent="0.2">
      <c r="A1289">
        <v>1287</v>
      </c>
      <c r="B1289" t="s">
        <v>5718</v>
      </c>
      <c r="C1289" t="s">
        <v>5717</v>
      </c>
      <c r="F1289" t="s">
        <v>5716</v>
      </c>
      <c r="G1289" t="s">
        <v>15</v>
      </c>
      <c r="H1289" t="s">
        <v>14</v>
      </c>
      <c r="I1289" t="s">
        <v>5715</v>
      </c>
      <c r="J1289">
        <v>60023864</v>
      </c>
      <c r="K1289" t="s">
        <v>2715</v>
      </c>
      <c r="L1289" t="s">
        <v>2714</v>
      </c>
      <c r="M1289" t="s">
        <v>10</v>
      </c>
      <c r="N1289">
        <v>2</v>
      </c>
      <c r="O1289" t="s">
        <v>5714</v>
      </c>
      <c r="P1289" t="s">
        <v>5713</v>
      </c>
      <c r="Q1289" t="s">
        <v>5712</v>
      </c>
      <c r="R1289" s="7">
        <v>36892</v>
      </c>
      <c r="S1289" s="8">
        <f t="shared" si="160"/>
        <v>2001</v>
      </c>
      <c r="T1289" s="8">
        <v>2001</v>
      </c>
      <c r="U1289" s="8">
        <f t="shared" si="161"/>
        <v>21</v>
      </c>
      <c r="V1289" s="7">
        <v>2001</v>
      </c>
      <c r="W1289" t="s">
        <v>4403</v>
      </c>
      <c r="X1289" s="2">
        <v>0.108</v>
      </c>
      <c r="Y1289" s="6">
        <f t="shared" si="166"/>
        <v>2.882998318250981E-3</v>
      </c>
      <c r="AA1289">
        <v>15223965</v>
      </c>
      <c r="AB1289">
        <v>18719</v>
      </c>
      <c r="AD1289" t="s">
        <v>5</v>
      </c>
      <c r="AE1289">
        <v>4</v>
      </c>
      <c r="AH1289" t="s">
        <v>5711</v>
      </c>
      <c r="AI1289" t="s">
        <v>5710</v>
      </c>
      <c r="AK1289" t="s">
        <v>5709</v>
      </c>
      <c r="AL1289">
        <v>1</v>
      </c>
      <c r="AM1289" s="5">
        <f t="shared" si="162"/>
        <v>4.7619047619047616E-2</v>
      </c>
      <c r="AN1289" s="4">
        <f t="shared" si="167"/>
        <v>7.2122752925479164E-5</v>
      </c>
      <c r="AO1289" s="3"/>
      <c r="AP1289">
        <v>0</v>
      </c>
      <c r="AR1289" t="s">
        <v>0</v>
      </c>
      <c r="AT1289" s="2" t="s">
        <v>19</v>
      </c>
      <c r="AU1289" s="1">
        <f t="shared" si="163"/>
        <v>0.20397356486533302</v>
      </c>
      <c r="AV1289" s="1">
        <f t="shared" si="164"/>
        <v>0.14775605355882301</v>
      </c>
      <c r="AW1289" s="1">
        <f t="shared" si="165"/>
        <v>9.1538542252312963E-2</v>
      </c>
    </row>
    <row r="1290" spans="1:49" x14ac:dyDescent="0.2">
      <c r="A1290">
        <v>1288</v>
      </c>
      <c r="B1290" t="s">
        <v>5708</v>
      </c>
      <c r="C1290" t="s">
        <v>5707</v>
      </c>
      <c r="F1290" t="s">
        <v>5706</v>
      </c>
      <c r="G1290" t="s">
        <v>15</v>
      </c>
      <c r="H1290" t="s">
        <v>14</v>
      </c>
      <c r="I1290" t="s">
        <v>5705</v>
      </c>
      <c r="J1290" t="s">
        <v>5699</v>
      </c>
      <c r="K1290" t="s">
        <v>5704</v>
      </c>
      <c r="L1290" t="s">
        <v>5703</v>
      </c>
      <c r="M1290" t="s">
        <v>5702</v>
      </c>
      <c r="N1290">
        <v>2</v>
      </c>
      <c r="O1290" t="s">
        <v>5701</v>
      </c>
      <c r="P1290" t="s">
        <v>5700</v>
      </c>
      <c r="Q1290" t="s">
        <v>5699</v>
      </c>
      <c r="R1290" s="7">
        <v>36892</v>
      </c>
      <c r="S1290" s="8">
        <f t="shared" si="160"/>
        <v>2001</v>
      </c>
      <c r="T1290" s="8">
        <v>2001</v>
      </c>
      <c r="U1290" s="8">
        <f t="shared" si="161"/>
        <v>21</v>
      </c>
      <c r="V1290" s="7">
        <v>2001</v>
      </c>
      <c r="W1290" t="s">
        <v>4403</v>
      </c>
      <c r="X1290" s="2">
        <v>0.108</v>
      </c>
      <c r="Y1290" s="6">
        <f t="shared" si="166"/>
        <v>2.882998318250981E-3</v>
      </c>
      <c r="AA1290">
        <v>15223965</v>
      </c>
      <c r="AB1290">
        <v>18719</v>
      </c>
      <c r="AD1290" t="s">
        <v>5</v>
      </c>
      <c r="AE1290">
        <v>1</v>
      </c>
      <c r="AH1290" t="s">
        <v>5698</v>
      </c>
      <c r="AI1290" t="s">
        <v>5697</v>
      </c>
      <c r="AK1290" t="s">
        <v>5696</v>
      </c>
      <c r="AL1290">
        <v>4</v>
      </c>
      <c r="AM1290" s="5">
        <f t="shared" si="162"/>
        <v>0.19047619047619047</v>
      </c>
      <c r="AN1290" s="4">
        <f t="shared" si="167"/>
        <v>2.8849101170191666E-4</v>
      </c>
      <c r="AO1290" s="3"/>
      <c r="AP1290">
        <v>0</v>
      </c>
      <c r="AR1290" t="s">
        <v>0</v>
      </c>
      <c r="AT1290" s="2" t="s">
        <v>19</v>
      </c>
      <c r="AU1290" s="1">
        <f t="shared" si="163"/>
        <v>0.21046461262862615</v>
      </c>
      <c r="AV1290" s="1">
        <f t="shared" si="164"/>
        <v>0.15857446649764489</v>
      </c>
      <c r="AW1290" s="1">
        <f t="shared" si="165"/>
        <v>0.10668432036666359</v>
      </c>
    </row>
    <row r="1291" spans="1:49" x14ac:dyDescent="0.2">
      <c r="A1291">
        <v>1289</v>
      </c>
      <c r="B1291" t="s">
        <v>5695</v>
      </c>
      <c r="C1291" t="s">
        <v>5694</v>
      </c>
      <c r="F1291" t="s">
        <v>5693</v>
      </c>
      <c r="G1291" t="s">
        <v>15</v>
      </c>
      <c r="H1291" t="s">
        <v>14</v>
      </c>
      <c r="I1291" t="s">
        <v>5692</v>
      </c>
      <c r="J1291" t="s">
        <v>5691</v>
      </c>
      <c r="K1291" t="s">
        <v>5690</v>
      </c>
      <c r="L1291" t="s">
        <v>5689</v>
      </c>
      <c r="M1291" t="s">
        <v>5688</v>
      </c>
      <c r="N1291">
        <v>2</v>
      </c>
      <c r="O1291" t="s">
        <v>5687</v>
      </c>
      <c r="P1291" t="s">
        <v>5686</v>
      </c>
      <c r="Q1291" t="s">
        <v>5685</v>
      </c>
      <c r="R1291" s="7">
        <v>36892</v>
      </c>
      <c r="S1291" s="8">
        <f t="shared" si="160"/>
        <v>2001</v>
      </c>
      <c r="T1291" s="8">
        <v>2001</v>
      </c>
      <c r="U1291" s="8">
        <f t="shared" si="161"/>
        <v>21</v>
      </c>
      <c r="V1291" s="7">
        <v>2001</v>
      </c>
      <c r="W1291" t="s">
        <v>4403</v>
      </c>
      <c r="X1291" s="2">
        <v>0.108</v>
      </c>
      <c r="Y1291" s="6">
        <f t="shared" si="166"/>
        <v>2.882998318250981E-3</v>
      </c>
      <c r="AA1291">
        <v>15223965</v>
      </c>
      <c r="AB1291">
        <v>18719</v>
      </c>
      <c r="AD1291" t="s">
        <v>5</v>
      </c>
      <c r="AE1291">
        <v>2</v>
      </c>
      <c r="AH1291" t="s">
        <v>5684</v>
      </c>
      <c r="AI1291" t="s">
        <v>5683</v>
      </c>
      <c r="AK1291" t="s">
        <v>5682</v>
      </c>
      <c r="AL1291">
        <v>4</v>
      </c>
      <c r="AM1291" s="5">
        <f t="shared" si="162"/>
        <v>0.19047619047619047</v>
      </c>
      <c r="AN1291" s="4">
        <f t="shared" si="167"/>
        <v>2.8849101170191666E-4</v>
      </c>
      <c r="AO1291" s="3"/>
      <c r="AP1291">
        <v>0</v>
      </c>
      <c r="AR1291" t="s">
        <v>0</v>
      </c>
      <c r="AT1291" s="2" t="s">
        <v>19</v>
      </c>
      <c r="AU1291" s="1">
        <f t="shared" si="163"/>
        <v>0.21046461262862615</v>
      </c>
      <c r="AV1291" s="1">
        <f t="shared" si="164"/>
        <v>0.15857446649764489</v>
      </c>
      <c r="AW1291" s="1">
        <f t="shared" si="165"/>
        <v>0.10668432036666359</v>
      </c>
    </row>
    <row r="1292" spans="1:49" x14ac:dyDescent="0.2">
      <c r="A1292">
        <v>1290</v>
      </c>
      <c r="B1292" t="s">
        <v>5681</v>
      </c>
      <c r="C1292" t="s">
        <v>5680</v>
      </c>
      <c r="F1292" t="s">
        <v>5679</v>
      </c>
      <c r="G1292" t="s">
        <v>15</v>
      </c>
      <c r="H1292" t="s">
        <v>14</v>
      </c>
      <c r="I1292" t="s">
        <v>5678</v>
      </c>
      <c r="J1292" t="s">
        <v>4587</v>
      </c>
      <c r="K1292" t="s">
        <v>4586</v>
      </c>
      <c r="L1292" t="s">
        <v>4585</v>
      </c>
      <c r="M1292" t="s">
        <v>4584</v>
      </c>
      <c r="N1292">
        <v>3</v>
      </c>
      <c r="O1292" t="s">
        <v>5677</v>
      </c>
      <c r="P1292" t="s">
        <v>5676</v>
      </c>
      <c r="Q1292" t="s">
        <v>5675</v>
      </c>
      <c r="R1292" s="7">
        <v>36892</v>
      </c>
      <c r="S1292" s="8">
        <f t="shared" si="160"/>
        <v>2001</v>
      </c>
      <c r="T1292" s="8">
        <v>2001</v>
      </c>
      <c r="U1292" s="8">
        <f t="shared" si="161"/>
        <v>21</v>
      </c>
      <c r="V1292" s="7">
        <v>2001</v>
      </c>
      <c r="W1292" t="s">
        <v>4403</v>
      </c>
      <c r="X1292" s="2">
        <v>0.108</v>
      </c>
      <c r="Y1292" s="6">
        <f t="shared" si="166"/>
        <v>2.882998318250981E-3</v>
      </c>
      <c r="AA1292">
        <v>15223965</v>
      </c>
      <c r="AB1292">
        <v>18719</v>
      </c>
      <c r="AD1292" t="s">
        <v>5</v>
      </c>
      <c r="AE1292">
        <v>2</v>
      </c>
      <c r="AH1292" t="s">
        <v>5674</v>
      </c>
      <c r="AI1292" t="s">
        <v>5673</v>
      </c>
      <c r="AK1292" t="s">
        <v>5672</v>
      </c>
      <c r="AL1292">
        <v>0</v>
      </c>
      <c r="AM1292" s="5">
        <f t="shared" si="162"/>
        <v>0</v>
      </c>
      <c r="AN1292" s="4">
        <f t="shared" si="167"/>
        <v>0</v>
      </c>
      <c r="AO1292" s="3"/>
      <c r="AP1292">
        <v>0</v>
      </c>
      <c r="AR1292" t="s">
        <v>0</v>
      </c>
      <c r="AT1292" s="2" t="s">
        <v>19</v>
      </c>
      <c r="AU1292" s="1">
        <f t="shared" si="163"/>
        <v>0.20180988227756863</v>
      </c>
      <c r="AV1292" s="1">
        <f t="shared" si="164"/>
        <v>0.14414991591254905</v>
      </c>
      <c r="AW1292" s="1">
        <f t="shared" si="165"/>
        <v>8.6489949547529435E-2</v>
      </c>
    </row>
    <row r="1293" spans="1:49" x14ac:dyDescent="0.2">
      <c r="A1293">
        <v>1291</v>
      </c>
      <c r="B1293" t="s">
        <v>5671</v>
      </c>
      <c r="C1293" t="s">
        <v>5670</v>
      </c>
      <c r="F1293" t="s">
        <v>5669</v>
      </c>
      <c r="G1293" t="s">
        <v>15</v>
      </c>
      <c r="H1293" t="s">
        <v>14</v>
      </c>
      <c r="I1293" t="s">
        <v>5668</v>
      </c>
      <c r="J1293" t="s">
        <v>5667</v>
      </c>
      <c r="K1293" t="s">
        <v>5666</v>
      </c>
      <c r="L1293" t="s">
        <v>5665</v>
      </c>
      <c r="M1293" t="s">
        <v>365</v>
      </c>
      <c r="N1293">
        <v>3</v>
      </c>
      <c r="O1293" t="s">
        <v>5664</v>
      </c>
      <c r="P1293" t="s">
        <v>5663</v>
      </c>
      <c r="Q1293" t="s">
        <v>5662</v>
      </c>
      <c r="R1293" s="7">
        <v>36892</v>
      </c>
      <c r="S1293" s="8">
        <f t="shared" si="160"/>
        <v>2001</v>
      </c>
      <c r="T1293" s="8">
        <v>2001</v>
      </c>
      <c r="U1293" s="8">
        <f t="shared" si="161"/>
        <v>21</v>
      </c>
      <c r="V1293" s="7">
        <v>2001</v>
      </c>
      <c r="W1293" t="s">
        <v>4403</v>
      </c>
      <c r="X1293" s="2">
        <v>0.108</v>
      </c>
      <c r="Y1293" s="6">
        <f t="shared" si="166"/>
        <v>2.882998318250981E-3</v>
      </c>
      <c r="AA1293">
        <v>15223965</v>
      </c>
      <c r="AB1293">
        <v>18719</v>
      </c>
      <c r="AD1293" t="s">
        <v>5</v>
      </c>
      <c r="AE1293">
        <v>2</v>
      </c>
      <c r="AH1293" t="s">
        <v>5661</v>
      </c>
      <c r="AI1293" t="s">
        <v>5660</v>
      </c>
      <c r="AK1293" t="s">
        <v>5659</v>
      </c>
      <c r="AL1293">
        <v>1</v>
      </c>
      <c r="AM1293" s="5">
        <f t="shared" si="162"/>
        <v>4.7619047619047616E-2</v>
      </c>
      <c r="AN1293" s="4">
        <f t="shared" si="167"/>
        <v>7.2122752925479164E-5</v>
      </c>
      <c r="AO1293" s="3"/>
      <c r="AP1293">
        <v>0</v>
      </c>
      <c r="AR1293" t="s">
        <v>0</v>
      </c>
      <c r="AT1293" s="2" t="s">
        <v>19</v>
      </c>
      <c r="AU1293" s="1">
        <f t="shared" si="163"/>
        <v>0.20397356486533302</v>
      </c>
      <c r="AV1293" s="1">
        <f t="shared" si="164"/>
        <v>0.14775605355882301</v>
      </c>
      <c r="AW1293" s="1">
        <f t="shared" si="165"/>
        <v>9.1538542252312963E-2</v>
      </c>
    </row>
    <row r="1294" spans="1:49" x14ac:dyDescent="0.2">
      <c r="A1294">
        <v>1292</v>
      </c>
      <c r="B1294" t="s">
        <v>5658</v>
      </c>
      <c r="C1294" t="s">
        <v>5657</v>
      </c>
      <c r="F1294" t="s">
        <v>5656</v>
      </c>
      <c r="G1294" t="s">
        <v>15</v>
      </c>
      <c r="H1294" t="s">
        <v>14</v>
      </c>
      <c r="I1294" t="s">
        <v>5655</v>
      </c>
      <c r="J1294">
        <v>60013983</v>
      </c>
      <c r="K1294" t="s">
        <v>5241</v>
      </c>
      <c r="L1294" t="s">
        <v>5240</v>
      </c>
      <c r="M1294" t="s">
        <v>3985</v>
      </c>
      <c r="N1294">
        <v>4</v>
      </c>
      <c r="O1294" t="s">
        <v>5654</v>
      </c>
      <c r="P1294" t="s">
        <v>5653</v>
      </c>
      <c r="Q1294" t="s">
        <v>5652</v>
      </c>
      <c r="R1294" s="7">
        <v>36892</v>
      </c>
      <c r="S1294" s="8">
        <f t="shared" si="160"/>
        <v>2001</v>
      </c>
      <c r="T1294" s="8">
        <v>2001</v>
      </c>
      <c r="U1294" s="8">
        <f t="shared" si="161"/>
        <v>21</v>
      </c>
      <c r="V1294" s="7">
        <v>36892</v>
      </c>
      <c r="W1294" t="s">
        <v>4074</v>
      </c>
      <c r="X1294" s="2">
        <v>0.30399999999999999</v>
      </c>
      <c r="Y1294" s="6">
        <f t="shared" si="166"/>
        <v>8.115106377299057E-3</v>
      </c>
      <c r="AA1294">
        <v>8952477</v>
      </c>
      <c r="AB1294">
        <v>12250</v>
      </c>
      <c r="AD1294" t="s">
        <v>5</v>
      </c>
      <c r="AE1294">
        <v>28</v>
      </c>
      <c r="AF1294">
        <v>2</v>
      </c>
      <c r="AH1294" t="s">
        <v>5651</v>
      </c>
      <c r="AI1294" t="s">
        <v>5650</v>
      </c>
      <c r="AK1294" t="s">
        <v>5649</v>
      </c>
      <c r="AL1294">
        <v>13</v>
      </c>
      <c r="AM1294" s="5">
        <f t="shared" si="162"/>
        <v>0.61904761904761907</v>
      </c>
      <c r="AN1294" s="4">
        <f t="shared" si="167"/>
        <v>9.3759578803122919E-4</v>
      </c>
      <c r="AO1294" s="3"/>
      <c r="AP1294">
        <v>0</v>
      </c>
      <c r="AR1294" t="s">
        <v>0</v>
      </c>
      <c r="AT1294" s="2" t="s">
        <v>19</v>
      </c>
      <c r="AU1294" s="1">
        <f t="shared" si="163"/>
        <v>0.59618532005187075</v>
      </c>
      <c r="AV1294" s="1">
        <f t="shared" si="164"/>
        <v>0.45263510826651432</v>
      </c>
      <c r="AW1294" s="1">
        <f t="shared" si="165"/>
        <v>0.30908489648115778</v>
      </c>
    </row>
    <row r="1295" spans="1:49" x14ac:dyDescent="0.2">
      <c r="A1295">
        <v>1293</v>
      </c>
      <c r="B1295" t="s">
        <v>5648</v>
      </c>
      <c r="C1295" t="s">
        <v>5647</v>
      </c>
      <c r="F1295" t="s">
        <v>5646</v>
      </c>
      <c r="G1295" t="s">
        <v>15</v>
      </c>
      <c r="H1295" t="s">
        <v>14</v>
      </c>
      <c r="I1295" t="s">
        <v>5645</v>
      </c>
      <c r="J1295" t="s">
        <v>5644</v>
      </c>
      <c r="K1295" t="s">
        <v>5643</v>
      </c>
      <c r="L1295" t="s">
        <v>5642</v>
      </c>
      <c r="M1295" t="s">
        <v>5641</v>
      </c>
      <c r="N1295">
        <v>6</v>
      </c>
      <c r="O1295" t="s">
        <v>5640</v>
      </c>
      <c r="P1295" t="s">
        <v>5639</v>
      </c>
      <c r="Q1295" t="s">
        <v>5638</v>
      </c>
      <c r="R1295" s="7">
        <v>36892</v>
      </c>
      <c r="S1295" s="8">
        <f t="shared" si="160"/>
        <v>2001</v>
      </c>
      <c r="T1295" s="8">
        <v>2001</v>
      </c>
      <c r="U1295" s="8">
        <f t="shared" si="161"/>
        <v>21</v>
      </c>
      <c r="V1295" s="7">
        <v>2001</v>
      </c>
      <c r="W1295" t="s">
        <v>4403</v>
      </c>
      <c r="X1295" s="2">
        <v>0.108</v>
      </c>
      <c r="Y1295" s="6">
        <f t="shared" si="166"/>
        <v>2.882998318250981E-3</v>
      </c>
      <c r="AA1295">
        <v>15223965</v>
      </c>
      <c r="AB1295">
        <v>18719</v>
      </c>
      <c r="AD1295" t="s">
        <v>5</v>
      </c>
      <c r="AE1295">
        <v>4</v>
      </c>
      <c r="AH1295" t="s">
        <v>5637</v>
      </c>
      <c r="AI1295" t="s">
        <v>5636</v>
      </c>
      <c r="AK1295" t="s">
        <v>5635</v>
      </c>
      <c r="AL1295">
        <v>3</v>
      </c>
      <c r="AM1295" s="5">
        <f t="shared" si="162"/>
        <v>0.14285714285714285</v>
      </c>
      <c r="AN1295" s="4">
        <f t="shared" si="167"/>
        <v>2.1636825877643749E-4</v>
      </c>
      <c r="AO1295" s="3"/>
      <c r="AP1295">
        <v>0</v>
      </c>
      <c r="AR1295" t="s">
        <v>0</v>
      </c>
      <c r="AT1295" s="2" t="s">
        <v>19</v>
      </c>
      <c r="AU1295" s="1">
        <f t="shared" si="163"/>
        <v>0.20830093004086175</v>
      </c>
      <c r="AV1295" s="1">
        <f t="shared" si="164"/>
        <v>0.15496832885137093</v>
      </c>
      <c r="AW1295" s="1">
        <f t="shared" si="165"/>
        <v>0.10163572766188006</v>
      </c>
    </row>
    <row r="1296" spans="1:49" x14ac:dyDescent="0.2">
      <c r="A1296">
        <v>1294</v>
      </c>
      <c r="B1296" t="s">
        <v>5634</v>
      </c>
      <c r="C1296" t="s">
        <v>5633</v>
      </c>
      <c r="F1296" t="s">
        <v>5632</v>
      </c>
      <c r="G1296" t="s">
        <v>15</v>
      </c>
      <c r="H1296" t="s">
        <v>14</v>
      </c>
      <c r="I1296" t="s">
        <v>5631</v>
      </c>
      <c r="J1296" t="s">
        <v>5625</v>
      </c>
      <c r="K1296" t="s">
        <v>5630</v>
      </c>
      <c r="L1296" t="s">
        <v>5629</v>
      </c>
      <c r="M1296" t="s">
        <v>5628</v>
      </c>
      <c r="N1296">
        <v>2</v>
      </c>
      <c r="O1296" t="s">
        <v>5627</v>
      </c>
      <c r="P1296" t="s">
        <v>5626</v>
      </c>
      <c r="Q1296" t="s">
        <v>5625</v>
      </c>
      <c r="R1296" s="7">
        <v>36892</v>
      </c>
      <c r="S1296" s="8">
        <f t="shared" si="160"/>
        <v>2001</v>
      </c>
      <c r="T1296" s="8">
        <v>2001</v>
      </c>
      <c r="U1296" s="8">
        <f t="shared" si="161"/>
        <v>21</v>
      </c>
      <c r="V1296" s="7">
        <v>2001</v>
      </c>
      <c r="W1296" t="s">
        <v>4403</v>
      </c>
      <c r="X1296" s="2">
        <v>0.108</v>
      </c>
      <c r="Y1296" s="6">
        <f t="shared" si="166"/>
        <v>2.882998318250981E-3</v>
      </c>
      <c r="AA1296">
        <v>15223965</v>
      </c>
      <c r="AB1296">
        <v>18719</v>
      </c>
      <c r="AD1296" t="s">
        <v>5</v>
      </c>
      <c r="AE1296">
        <v>3</v>
      </c>
      <c r="AH1296" t="s">
        <v>4675</v>
      </c>
      <c r="AI1296" t="s">
        <v>5624</v>
      </c>
      <c r="AK1296" t="s">
        <v>5623</v>
      </c>
      <c r="AL1296">
        <v>0</v>
      </c>
      <c r="AM1296" s="5">
        <f t="shared" si="162"/>
        <v>0</v>
      </c>
      <c r="AN1296" s="4">
        <f t="shared" si="167"/>
        <v>0</v>
      </c>
      <c r="AO1296" s="3"/>
      <c r="AP1296">
        <v>0</v>
      </c>
      <c r="AR1296" t="s">
        <v>0</v>
      </c>
      <c r="AT1296" s="2" t="s">
        <v>19</v>
      </c>
      <c r="AU1296" s="1">
        <f t="shared" si="163"/>
        <v>0.20180988227756863</v>
      </c>
      <c r="AV1296" s="1">
        <f t="shared" si="164"/>
        <v>0.14414991591254905</v>
      </c>
      <c r="AW1296" s="1">
        <f t="shared" si="165"/>
        <v>8.6489949547529435E-2</v>
      </c>
    </row>
    <row r="1297" spans="1:49" x14ac:dyDescent="0.2">
      <c r="A1297">
        <v>1295</v>
      </c>
      <c r="B1297" t="s">
        <v>5622</v>
      </c>
      <c r="C1297" t="s">
        <v>5621</v>
      </c>
      <c r="F1297" t="s">
        <v>5620</v>
      </c>
      <c r="G1297" t="s">
        <v>15</v>
      </c>
      <c r="H1297" t="s">
        <v>14</v>
      </c>
      <c r="I1297" t="s">
        <v>5619</v>
      </c>
      <c r="J1297">
        <v>60073606</v>
      </c>
      <c r="K1297" t="s">
        <v>5618</v>
      </c>
      <c r="L1297" t="s">
        <v>5617</v>
      </c>
      <c r="M1297" t="s">
        <v>469</v>
      </c>
      <c r="N1297">
        <v>4</v>
      </c>
      <c r="O1297" t="s">
        <v>5616</v>
      </c>
      <c r="P1297" t="s">
        <v>5615</v>
      </c>
      <c r="Q1297" t="s">
        <v>5614</v>
      </c>
      <c r="R1297" s="7">
        <v>36892</v>
      </c>
      <c r="S1297" s="8">
        <f t="shared" si="160"/>
        <v>2001</v>
      </c>
      <c r="T1297" s="8">
        <v>2001</v>
      </c>
      <c r="U1297" s="8">
        <f t="shared" si="161"/>
        <v>21</v>
      </c>
      <c r="V1297" s="7">
        <v>2001</v>
      </c>
      <c r="W1297" t="s">
        <v>4403</v>
      </c>
      <c r="X1297" s="2">
        <v>0.108</v>
      </c>
      <c r="Y1297" s="6">
        <f t="shared" si="166"/>
        <v>2.882998318250981E-3</v>
      </c>
      <c r="AA1297">
        <v>15223965</v>
      </c>
      <c r="AB1297">
        <v>18719</v>
      </c>
      <c r="AD1297" t="s">
        <v>5</v>
      </c>
      <c r="AE1297">
        <v>2</v>
      </c>
      <c r="AH1297" t="s">
        <v>5613</v>
      </c>
      <c r="AI1297" t="s">
        <v>5612</v>
      </c>
      <c r="AK1297" t="s">
        <v>5611</v>
      </c>
      <c r="AL1297">
        <v>6</v>
      </c>
      <c r="AM1297" s="5">
        <f t="shared" si="162"/>
        <v>0.2857142857142857</v>
      </c>
      <c r="AN1297" s="4">
        <f t="shared" si="167"/>
        <v>4.3273651755287499E-4</v>
      </c>
      <c r="AO1297" s="3"/>
      <c r="AP1297">
        <v>0</v>
      </c>
      <c r="AR1297" t="s">
        <v>0</v>
      </c>
      <c r="AT1297" s="2" t="s">
        <v>19</v>
      </c>
      <c r="AU1297" s="1">
        <f t="shared" si="163"/>
        <v>0.2147919778041549</v>
      </c>
      <c r="AV1297" s="1">
        <f t="shared" si="164"/>
        <v>0.16578674179019282</v>
      </c>
      <c r="AW1297" s="1">
        <f t="shared" si="165"/>
        <v>0.11678150577623067</v>
      </c>
    </row>
    <row r="1298" spans="1:49" x14ac:dyDescent="0.2">
      <c r="A1298">
        <v>1296</v>
      </c>
      <c r="B1298" t="s">
        <v>5610</v>
      </c>
      <c r="C1298" t="s">
        <v>5609</v>
      </c>
      <c r="F1298" t="s">
        <v>5608</v>
      </c>
      <c r="G1298" t="s">
        <v>15</v>
      </c>
      <c r="H1298" t="s">
        <v>14</v>
      </c>
      <c r="I1298" t="s">
        <v>5607</v>
      </c>
      <c r="J1298" t="s">
        <v>5606</v>
      </c>
      <c r="K1298" t="s">
        <v>5605</v>
      </c>
      <c r="L1298" t="s">
        <v>5604</v>
      </c>
      <c r="M1298" t="s">
        <v>5603</v>
      </c>
      <c r="N1298">
        <v>4</v>
      </c>
      <c r="O1298" t="s">
        <v>5602</v>
      </c>
      <c r="P1298" t="s">
        <v>5601</v>
      </c>
      <c r="Q1298" t="s">
        <v>5600</v>
      </c>
      <c r="R1298" s="7">
        <v>36892</v>
      </c>
      <c r="S1298" s="8">
        <f t="shared" si="160"/>
        <v>2001</v>
      </c>
      <c r="T1298" s="8">
        <v>2001</v>
      </c>
      <c r="U1298" s="8">
        <f t="shared" si="161"/>
        <v>21</v>
      </c>
      <c r="V1298" s="7">
        <v>2001</v>
      </c>
      <c r="W1298" t="s">
        <v>4403</v>
      </c>
      <c r="X1298" s="2">
        <v>0.108</v>
      </c>
      <c r="Y1298" s="6">
        <f t="shared" si="166"/>
        <v>2.882998318250981E-3</v>
      </c>
      <c r="AA1298">
        <v>15223965</v>
      </c>
      <c r="AB1298">
        <v>18719</v>
      </c>
      <c r="AD1298" t="s">
        <v>5</v>
      </c>
      <c r="AE1298">
        <v>3</v>
      </c>
      <c r="AH1298" t="s">
        <v>5248</v>
      </c>
      <c r="AI1298" t="s">
        <v>5599</v>
      </c>
      <c r="AK1298" t="s">
        <v>5598</v>
      </c>
      <c r="AL1298">
        <v>16</v>
      </c>
      <c r="AM1298" s="5">
        <f t="shared" si="162"/>
        <v>0.76190476190476186</v>
      </c>
      <c r="AN1298" s="4">
        <f t="shared" si="167"/>
        <v>1.1539640468076666E-3</v>
      </c>
      <c r="AO1298" s="3"/>
      <c r="AP1298">
        <v>0</v>
      </c>
      <c r="AR1298" t="s">
        <v>0</v>
      </c>
      <c r="AT1298" s="2" t="s">
        <v>19</v>
      </c>
      <c r="AU1298" s="1">
        <f t="shared" si="163"/>
        <v>0.23642880368179867</v>
      </c>
      <c r="AV1298" s="1">
        <f t="shared" si="164"/>
        <v>0.20184811825293242</v>
      </c>
      <c r="AW1298" s="1">
        <f t="shared" si="165"/>
        <v>0.16726743282406609</v>
      </c>
    </row>
    <row r="1299" spans="1:49" x14ac:dyDescent="0.2">
      <c r="A1299">
        <v>1297</v>
      </c>
      <c r="B1299" t="s">
        <v>5597</v>
      </c>
      <c r="C1299" t="s">
        <v>5596</v>
      </c>
      <c r="F1299" t="s">
        <v>5595</v>
      </c>
      <c r="G1299" t="s">
        <v>15</v>
      </c>
      <c r="H1299" t="s">
        <v>14</v>
      </c>
      <c r="I1299" t="s">
        <v>1011</v>
      </c>
      <c r="J1299">
        <v>60009060</v>
      </c>
      <c r="K1299" t="s">
        <v>5594</v>
      </c>
      <c r="L1299" t="s">
        <v>5593</v>
      </c>
      <c r="M1299" t="s">
        <v>10</v>
      </c>
      <c r="N1299">
        <v>3</v>
      </c>
      <c r="O1299" t="s">
        <v>5592</v>
      </c>
      <c r="P1299" t="s">
        <v>5591</v>
      </c>
      <c r="Q1299" t="s">
        <v>5590</v>
      </c>
      <c r="R1299" s="7">
        <v>36892</v>
      </c>
      <c r="S1299" s="8">
        <f t="shared" si="160"/>
        <v>2001</v>
      </c>
      <c r="T1299" s="8">
        <v>2001</v>
      </c>
      <c r="U1299" s="8">
        <f t="shared" si="161"/>
        <v>21</v>
      </c>
      <c r="V1299" s="7">
        <v>2001</v>
      </c>
      <c r="W1299" t="s">
        <v>4403</v>
      </c>
      <c r="X1299" s="2">
        <v>0.108</v>
      </c>
      <c r="Y1299" s="6">
        <f t="shared" si="166"/>
        <v>2.882998318250981E-3</v>
      </c>
      <c r="AA1299">
        <v>15223965</v>
      </c>
      <c r="AB1299">
        <v>18719</v>
      </c>
      <c r="AD1299" t="s">
        <v>5</v>
      </c>
      <c r="AE1299">
        <v>2</v>
      </c>
      <c r="AH1299" t="s">
        <v>5589</v>
      </c>
      <c r="AI1299" t="s">
        <v>5588</v>
      </c>
      <c r="AK1299" t="s">
        <v>5587</v>
      </c>
      <c r="AL1299">
        <v>13</v>
      </c>
      <c r="AM1299" s="5">
        <f t="shared" si="162"/>
        <v>0.61904761904761907</v>
      </c>
      <c r="AN1299" s="4">
        <f t="shared" si="167"/>
        <v>9.3759578803122919E-4</v>
      </c>
      <c r="AO1299" s="3"/>
      <c r="AP1299">
        <v>0</v>
      </c>
      <c r="AR1299" t="s">
        <v>0</v>
      </c>
      <c r="AT1299" s="2" t="s">
        <v>19</v>
      </c>
      <c r="AU1299" s="1">
        <f t="shared" si="163"/>
        <v>0.22993775591850552</v>
      </c>
      <c r="AV1299" s="1">
        <f t="shared" si="164"/>
        <v>0.19102970531411051</v>
      </c>
      <c r="AW1299" s="1">
        <f t="shared" si="165"/>
        <v>0.15212165470971545</v>
      </c>
    </row>
    <row r="1300" spans="1:49" x14ac:dyDescent="0.2">
      <c r="A1300">
        <v>1298</v>
      </c>
      <c r="B1300" t="s">
        <v>5586</v>
      </c>
      <c r="C1300" t="s">
        <v>5585</v>
      </c>
      <c r="F1300" t="s">
        <v>5584</v>
      </c>
      <c r="G1300" t="s">
        <v>15</v>
      </c>
      <c r="H1300" t="s">
        <v>14</v>
      </c>
      <c r="I1300" t="s">
        <v>1213</v>
      </c>
      <c r="J1300">
        <v>60005415</v>
      </c>
      <c r="K1300" t="s">
        <v>1212</v>
      </c>
      <c r="L1300" t="s">
        <v>1211</v>
      </c>
      <c r="M1300" t="s">
        <v>1210</v>
      </c>
      <c r="N1300">
        <v>2</v>
      </c>
      <c r="O1300" t="s">
        <v>1209</v>
      </c>
      <c r="P1300" t="s">
        <v>1208</v>
      </c>
      <c r="Q1300" t="s">
        <v>1207</v>
      </c>
      <c r="R1300" s="7">
        <v>36892</v>
      </c>
      <c r="S1300" s="8">
        <f t="shared" si="160"/>
        <v>2001</v>
      </c>
      <c r="T1300" s="8">
        <v>2001</v>
      </c>
      <c r="U1300" s="8">
        <f t="shared" si="161"/>
        <v>21</v>
      </c>
      <c r="V1300" s="7">
        <v>2001</v>
      </c>
      <c r="W1300" t="s">
        <v>4403</v>
      </c>
      <c r="X1300" s="2">
        <v>0.108</v>
      </c>
      <c r="Y1300" s="6">
        <f t="shared" si="166"/>
        <v>2.882998318250981E-3</v>
      </c>
      <c r="AA1300">
        <v>15223965</v>
      </c>
      <c r="AB1300">
        <v>18719</v>
      </c>
      <c r="AD1300" t="s">
        <v>5</v>
      </c>
      <c r="AE1300">
        <v>4</v>
      </c>
      <c r="AH1300" t="s">
        <v>4927</v>
      </c>
      <c r="AI1300" t="s">
        <v>5583</v>
      </c>
      <c r="AK1300" t="s">
        <v>5582</v>
      </c>
      <c r="AL1300">
        <v>1</v>
      </c>
      <c r="AM1300" s="5">
        <f t="shared" si="162"/>
        <v>4.7619047619047616E-2</v>
      </c>
      <c r="AN1300" s="4">
        <f t="shared" si="167"/>
        <v>7.2122752925479164E-5</v>
      </c>
      <c r="AO1300" s="3"/>
      <c r="AP1300">
        <v>0</v>
      </c>
      <c r="AR1300" t="s">
        <v>0</v>
      </c>
      <c r="AT1300" s="2" t="s">
        <v>19</v>
      </c>
      <c r="AU1300" s="1">
        <f t="shared" si="163"/>
        <v>0.20397356486533302</v>
      </c>
      <c r="AV1300" s="1">
        <f t="shared" si="164"/>
        <v>0.14775605355882301</v>
      </c>
      <c r="AW1300" s="1">
        <f t="shared" si="165"/>
        <v>9.1538542252312963E-2</v>
      </c>
    </row>
    <row r="1301" spans="1:49" x14ac:dyDescent="0.2">
      <c r="A1301">
        <v>1299</v>
      </c>
      <c r="B1301" t="s">
        <v>5581</v>
      </c>
      <c r="C1301" t="s">
        <v>5580</v>
      </c>
      <c r="F1301" t="s">
        <v>5579</v>
      </c>
      <c r="G1301" t="s">
        <v>15</v>
      </c>
      <c r="H1301" t="s">
        <v>14</v>
      </c>
      <c r="I1301" t="s">
        <v>5578</v>
      </c>
      <c r="J1301" t="s">
        <v>5577</v>
      </c>
      <c r="K1301" t="s">
        <v>5576</v>
      </c>
      <c r="L1301" t="s">
        <v>5575</v>
      </c>
      <c r="M1301" t="s">
        <v>3794</v>
      </c>
      <c r="N1301">
        <v>3</v>
      </c>
      <c r="O1301" t="s">
        <v>5574</v>
      </c>
      <c r="P1301" t="s">
        <v>5573</v>
      </c>
      <c r="Q1301" t="s">
        <v>5572</v>
      </c>
      <c r="R1301" s="7">
        <v>36892</v>
      </c>
      <c r="S1301" s="8">
        <f t="shared" si="160"/>
        <v>2001</v>
      </c>
      <c r="T1301" s="8">
        <v>2001</v>
      </c>
      <c r="U1301" s="8">
        <f t="shared" si="161"/>
        <v>21</v>
      </c>
      <c r="V1301" s="7">
        <v>2001</v>
      </c>
      <c r="W1301" t="s">
        <v>4403</v>
      </c>
      <c r="X1301" s="2">
        <v>0.108</v>
      </c>
      <c r="Y1301" s="6">
        <f t="shared" si="166"/>
        <v>2.882998318250981E-3</v>
      </c>
      <c r="AA1301">
        <v>15223965</v>
      </c>
      <c r="AB1301">
        <v>18719</v>
      </c>
      <c r="AD1301" t="s">
        <v>5</v>
      </c>
      <c r="AE1301">
        <v>3</v>
      </c>
      <c r="AH1301" t="s">
        <v>5571</v>
      </c>
      <c r="AI1301" t="s">
        <v>5570</v>
      </c>
      <c r="AK1301" t="s">
        <v>5569</v>
      </c>
      <c r="AL1301">
        <v>38</v>
      </c>
      <c r="AM1301" s="5">
        <f t="shared" si="162"/>
        <v>1.8095238095238095</v>
      </c>
      <c r="AN1301" s="4">
        <f t="shared" si="167"/>
        <v>2.7406646111682084E-3</v>
      </c>
      <c r="AO1301" s="3"/>
      <c r="AP1301">
        <v>0</v>
      </c>
      <c r="AR1301" t="s">
        <v>0</v>
      </c>
      <c r="AT1301" s="2" t="s">
        <v>19</v>
      </c>
      <c r="AU1301" s="1">
        <f t="shared" si="163"/>
        <v>0.28402982061261489</v>
      </c>
      <c r="AV1301" s="1">
        <f t="shared" si="164"/>
        <v>0.28118314647095943</v>
      </c>
      <c r="AW1301" s="1">
        <f t="shared" si="165"/>
        <v>0.27833647232930403</v>
      </c>
    </row>
    <row r="1302" spans="1:49" x14ac:dyDescent="0.2">
      <c r="A1302">
        <v>1300</v>
      </c>
      <c r="B1302" t="s">
        <v>5568</v>
      </c>
      <c r="C1302" t="s">
        <v>5567</v>
      </c>
      <c r="F1302" t="s">
        <v>5566</v>
      </c>
      <c r="G1302" t="s">
        <v>15</v>
      </c>
      <c r="H1302" t="s">
        <v>14</v>
      </c>
      <c r="I1302" t="s">
        <v>5565</v>
      </c>
      <c r="J1302">
        <v>60025399</v>
      </c>
      <c r="K1302" t="s">
        <v>5564</v>
      </c>
      <c r="L1302" t="s">
        <v>994</v>
      </c>
      <c r="M1302" t="s">
        <v>993</v>
      </c>
      <c r="N1302">
        <v>2</v>
      </c>
      <c r="O1302" t="s">
        <v>5563</v>
      </c>
      <c r="P1302" t="s">
        <v>5562</v>
      </c>
      <c r="Q1302" t="s">
        <v>5561</v>
      </c>
      <c r="R1302" s="7">
        <v>36892</v>
      </c>
      <c r="S1302" s="8">
        <f t="shared" si="160"/>
        <v>2001</v>
      </c>
      <c r="T1302" s="8">
        <v>2001</v>
      </c>
      <c r="U1302" s="8">
        <f t="shared" si="161"/>
        <v>21</v>
      </c>
      <c r="V1302" s="7">
        <v>2001</v>
      </c>
      <c r="W1302" t="s">
        <v>4403</v>
      </c>
      <c r="X1302" s="2">
        <v>0.108</v>
      </c>
      <c r="Y1302" s="6">
        <f t="shared" si="166"/>
        <v>2.882998318250981E-3</v>
      </c>
      <c r="AA1302">
        <v>15223965</v>
      </c>
      <c r="AB1302">
        <v>18719</v>
      </c>
      <c r="AD1302" t="s">
        <v>5</v>
      </c>
      <c r="AE1302">
        <v>3</v>
      </c>
      <c r="AH1302" t="s">
        <v>5560</v>
      </c>
      <c r="AI1302" t="s">
        <v>5559</v>
      </c>
      <c r="AK1302" t="s">
        <v>5558</v>
      </c>
      <c r="AL1302">
        <v>13</v>
      </c>
      <c r="AM1302" s="5">
        <f t="shared" si="162"/>
        <v>0.61904761904761907</v>
      </c>
      <c r="AN1302" s="4">
        <f t="shared" si="167"/>
        <v>9.3759578803122919E-4</v>
      </c>
      <c r="AO1302" s="3"/>
      <c r="AP1302">
        <v>0</v>
      </c>
      <c r="AR1302" t="s">
        <v>0</v>
      </c>
      <c r="AT1302" s="2" t="s">
        <v>19</v>
      </c>
      <c r="AU1302" s="1">
        <f t="shared" si="163"/>
        <v>0.22993775591850552</v>
      </c>
      <c r="AV1302" s="1">
        <f t="shared" si="164"/>
        <v>0.19102970531411051</v>
      </c>
      <c r="AW1302" s="1">
        <f t="shared" si="165"/>
        <v>0.15212165470971545</v>
      </c>
    </row>
    <row r="1303" spans="1:49" x14ac:dyDescent="0.2">
      <c r="A1303">
        <v>1301</v>
      </c>
      <c r="B1303" t="s">
        <v>5557</v>
      </c>
      <c r="C1303" t="s">
        <v>5556</v>
      </c>
      <c r="F1303" t="s">
        <v>5555</v>
      </c>
      <c r="G1303" t="s">
        <v>15</v>
      </c>
      <c r="H1303" t="s">
        <v>14</v>
      </c>
      <c r="I1303" t="s">
        <v>5554</v>
      </c>
      <c r="J1303" t="s">
        <v>5553</v>
      </c>
      <c r="K1303" t="s">
        <v>5552</v>
      </c>
      <c r="L1303" t="s">
        <v>5551</v>
      </c>
      <c r="M1303" t="s">
        <v>5550</v>
      </c>
      <c r="N1303">
        <v>7</v>
      </c>
      <c r="O1303" t="s">
        <v>5549</v>
      </c>
      <c r="P1303" t="s">
        <v>5548</v>
      </c>
      <c r="Q1303" t="s">
        <v>5547</v>
      </c>
      <c r="R1303" s="7">
        <v>36892</v>
      </c>
      <c r="S1303" s="8">
        <f t="shared" ref="S1303:S1366" si="168">YEAR(R1303)</f>
        <v>2001</v>
      </c>
      <c r="T1303" s="8">
        <v>2001</v>
      </c>
      <c r="U1303" s="8">
        <f t="shared" ref="U1303:U1366" si="169">2022-T1303</f>
        <v>21</v>
      </c>
      <c r="V1303" s="7">
        <v>2001</v>
      </c>
      <c r="W1303" t="s">
        <v>4403</v>
      </c>
      <c r="X1303" s="2">
        <v>0.108</v>
      </c>
      <c r="Y1303" s="6">
        <f t="shared" si="166"/>
        <v>2.882998318250981E-3</v>
      </c>
      <c r="AA1303">
        <v>15223965</v>
      </c>
      <c r="AB1303">
        <v>18719</v>
      </c>
      <c r="AD1303" t="s">
        <v>5</v>
      </c>
      <c r="AE1303">
        <v>2</v>
      </c>
      <c r="AH1303" t="s">
        <v>5546</v>
      </c>
      <c r="AI1303" t="s">
        <v>5545</v>
      </c>
      <c r="AK1303" t="s">
        <v>5544</v>
      </c>
      <c r="AL1303">
        <v>4</v>
      </c>
      <c r="AM1303" s="5">
        <f t="shared" ref="AM1303:AM1366" si="170">AL1303/U1303</f>
        <v>0.19047619047619047</v>
      </c>
      <c r="AN1303" s="4">
        <f t="shared" si="167"/>
        <v>2.8849101170191666E-4</v>
      </c>
      <c r="AO1303" s="3"/>
      <c r="AP1303">
        <v>0</v>
      </c>
      <c r="AR1303" t="s">
        <v>0</v>
      </c>
      <c r="AT1303" s="2" t="s">
        <v>19</v>
      </c>
      <c r="AU1303" s="1">
        <f t="shared" ref="AU1303:AU1366" si="171">(Y1303*0.7+AN1303*0.3)*100</f>
        <v>0.21046461262862615</v>
      </c>
      <c r="AV1303" s="1">
        <f t="shared" ref="AV1303:AV1366" si="172">(Y1303*0.5+AN1303*0.5)*100</f>
        <v>0.15857446649764489</v>
      </c>
      <c r="AW1303" s="1">
        <f t="shared" ref="AW1303:AW1366" si="173">(Y1303*0.3+AN1303*0.7)*100</f>
        <v>0.10668432036666359</v>
      </c>
    </row>
    <row r="1304" spans="1:49" x14ac:dyDescent="0.2">
      <c r="A1304">
        <v>1302</v>
      </c>
      <c r="B1304" t="s">
        <v>5543</v>
      </c>
      <c r="C1304" t="s">
        <v>5542</v>
      </c>
      <c r="F1304" t="s">
        <v>5541</v>
      </c>
      <c r="G1304" t="s">
        <v>15</v>
      </c>
      <c r="H1304" t="s">
        <v>14</v>
      </c>
      <c r="I1304" t="s">
        <v>5540</v>
      </c>
      <c r="J1304">
        <v>60012370</v>
      </c>
      <c r="K1304" t="s">
        <v>995</v>
      </c>
      <c r="L1304" t="s">
        <v>994</v>
      </c>
      <c r="M1304" t="s">
        <v>993</v>
      </c>
      <c r="N1304">
        <v>4</v>
      </c>
      <c r="O1304" t="s">
        <v>5539</v>
      </c>
      <c r="P1304" t="s">
        <v>5538</v>
      </c>
      <c r="Q1304" t="s">
        <v>5537</v>
      </c>
      <c r="R1304" s="7">
        <v>36892</v>
      </c>
      <c r="S1304" s="8">
        <f t="shared" si="168"/>
        <v>2001</v>
      </c>
      <c r="T1304" s="8">
        <v>2001</v>
      </c>
      <c r="U1304" s="8">
        <f t="shared" si="169"/>
        <v>21</v>
      </c>
      <c r="V1304" s="7">
        <v>36892</v>
      </c>
      <c r="W1304" t="s">
        <v>4074</v>
      </c>
      <c r="X1304" s="2">
        <v>0.30399999999999999</v>
      </c>
      <c r="Y1304" s="6">
        <f t="shared" si="166"/>
        <v>8.115106377299057E-3</v>
      </c>
      <c r="AA1304">
        <v>8952477</v>
      </c>
      <c r="AB1304">
        <v>12250</v>
      </c>
      <c r="AD1304" t="s">
        <v>5</v>
      </c>
      <c r="AE1304">
        <v>28</v>
      </c>
      <c r="AF1304">
        <v>2</v>
      </c>
      <c r="AH1304" t="s">
        <v>5536</v>
      </c>
      <c r="AI1304" t="s">
        <v>5535</v>
      </c>
      <c r="AK1304" t="s">
        <v>5534</v>
      </c>
      <c r="AL1304">
        <v>0</v>
      </c>
      <c r="AM1304" s="5">
        <f t="shared" si="170"/>
        <v>0</v>
      </c>
      <c r="AN1304" s="4">
        <f t="shared" si="167"/>
        <v>0</v>
      </c>
      <c r="AO1304" s="3"/>
      <c r="AP1304">
        <v>0</v>
      </c>
      <c r="AR1304" t="s">
        <v>0</v>
      </c>
      <c r="AT1304" s="2" t="s">
        <v>19</v>
      </c>
      <c r="AU1304" s="1">
        <f t="shared" si="171"/>
        <v>0.56805744641093392</v>
      </c>
      <c r="AV1304" s="1">
        <f t="shared" si="172"/>
        <v>0.40575531886495286</v>
      </c>
      <c r="AW1304" s="1">
        <f t="shared" si="173"/>
        <v>0.24345319131897172</v>
      </c>
    </row>
    <row r="1305" spans="1:49" x14ac:dyDescent="0.2">
      <c r="A1305">
        <v>1303</v>
      </c>
      <c r="B1305" t="s">
        <v>5533</v>
      </c>
      <c r="C1305" t="s">
        <v>5532</v>
      </c>
      <c r="F1305" t="s">
        <v>5531</v>
      </c>
      <c r="G1305" t="s">
        <v>15</v>
      </c>
      <c r="H1305" t="s">
        <v>14</v>
      </c>
      <c r="I1305" t="s">
        <v>5530</v>
      </c>
      <c r="J1305" t="s">
        <v>5529</v>
      </c>
      <c r="K1305" t="s">
        <v>5528</v>
      </c>
      <c r="L1305" t="s">
        <v>5527</v>
      </c>
      <c r="M1305" t="s">
        <v>4584</v>
      </c>
      <c r="N1305">
        <v>3</v>
      </c>
      <c r="O1305" t="s">
        <v>5526</v>
      </c>
      <c r="P1305" t="s">
        <v>5525</v>
      </c>
      <c r="Q1305" t="s">
        <v>5524</v>
      </c>
      <c r="R1305" s="7">
        <v>36892</v>
      </c>
      <c r="S1305" s="8">
        <f t="shared" si="168"/>
        <v>2001</v>
      </c>
      <c r="T1305" s="8">
        <v>2001</v>
      </c>
      <c r="U1305" s="8">
        <f t="shared" si="169"/>
        <v>21</v>
      </c>
      <c r="V1305" s="7">
        <v>36892</v>
      </c>
      <c r="W1305" t="s">
        <v>4074</v>
      </c>
      <c r="X1305" s="2">
        <v>0.30399999999999999</v>
      </c>
      <c r="Y1305" s="6">
        <f t="shared" si="166"/>
        <v>8.115106377299057E-3</v>
      </c>
      <c r="AA1305">
        <v>8952477</v>
      </c>
      <c r="AB1305">
        <v>12250</v>
      </c>
      <c r="AD1305" t="s">
        <v>5</v>
      </c>
      <c r="AE1305">
        <v>28</v>
      </c>
      <c r="AF1305">
        <v>2</v>
      </c>
      <c r="AH1305" t="s">
        <v>5523</v>
      </c>
      <c r="AI1305" t="s">
        <v>5522</v>
      </c>
      <c r="AK1305" t="s">
        <v>5521</v>
      </c>
      <c r="AL1305">
        <v>11</v>
      </c>
      <c r="AM1305" s="5">
        <f t="shared" si="170"/>
        <v>0.52380952380952384</v>
      </c>
      <c r="AN1305" s="4">
        <f t="shared" si="167"/>
        <v>7.9335028218027086E-4</v>
      </c>
      <c r="AO1305" s="3"/>
      <c r="AP1305">
        <v>0</v>
      </c>
      <c r="AR1305" t="s">
        <v>0</v>
      </c>
      <c r="AT1305" s="2" t="s">
        <v>19</v>
      </c>
      <c r="AU1305" s="1">
        <f t="shared" si="171"/>
        <v>0.59185795487634207</v>
      </c>
      <c r="AV1305" s="1">
        <f t="shared" si="172"/>
        <v>0.44542283297396634</v>
      </c>
      <c r="AW1305" s="1">
        <f t="shared" si="173"/>
        <v>0.29898771107159067</v>
      </c>
    </row>
    <row r="1306" spans="1:49" x14ac:dyDescent="0.2">
      <c r="A1306">
        <v>1304</v>
      </c>
      <c r="B1306" t="s">
        <v>5520</v>
      </c>
      <c r="C1306" t="s">
        <v>5519</v>
      </c>
      <c r="F1306" t="s">
        <v>5518</v>
      </c>
      <c r="G1306" t="s">
        <v>15</v>
      </c>
      <c r="H1306" t="s">
        <v>14</v>
      </c>
      <c r="I1306" t="s">
        <v>5517</v>
      </c>
      <c r="J1306">
        <v>118141770</v>
      </c>
      <c r="K1306" t="s">
        <v>5516</v>
      </c>
      <c r="M1306" t="s">
        <v>10</v>
      </c>
      <c r="N1306">
        <v>5</v>
      </c>
      <c r="O1306" t="s">
        <v>5515</v>
      </c>
      <c r="P1306" t="s">
        <v>5514</v>
      </c>
      <c r="Q1306" t="s">
        <v>5513</v>
      </c>
      <c r="R1306" s="7">
        <v>36892</v>
      </c>
      <c r="S1306" s="8">
        <f t="shared" si="168"/>
        <v>2001</v>
      </c>
      <c r="T1306" s="8">
        <v>2001</v>
      </c>
      <c r="U1306" s="8">
        <f t="shared" si="169"/>
        <v>21</v>
      </c>
      <c r="V1306" s="7">
        <v>2001</v>
      </c>
      <c r="W1306" t="s">
        <v>4403</v>
      </c>
      <c r="X1306" s="2">
        <v>0.108</v>
      </c>
      <c r="Y1306" s="6">
        <f t="shared" si="166"/>
        <v>2.882998318250981E-3</v>
      </c>
      <c r="AA1306">
        <v>15223965</v>
      </c>
      <c r="AB1306">
        <v>18719</v>
      </c>
      <c r="AD1306" t="s">
        <v>5</v>
      </c>
      <c r="AE1306">
        <v>4</v>
      </c>
      <c r="AG1306">
        <v>138</v>
      </c>
      <c r="AH1306" t="s">
        <v>5512</v>
      </c>
      <c r="AI1306" t="s">
        <v>5511</v>
      </c>
      <c r="AK1306" t="s">
        <v>5510</v>
      </c>
      <c r="AL1306">
        <v>0</v>
      </c>
      <c r="AM1306" s="5">
        <f t="shared" si="170"/>
        <v>0</v>
      </c>
      <c r="AN1306" s="4">
        <f t="shared" si="167"/>
        <v>0</v>
      </c>
      <c r="AO1306" s="3"/>
      <c r="AP1306">
        <v>0</v>
      </c>
      <c r="AR1306" t="s">
        <v>0</v>
      </c>
      <c r="AT1306" s="2" t="s">
        <v>19</v>
      </c>
      <c r="AU1306" s="1">
        <f t="shared" si="171"/>
        <v>0.20180988227756863</v>
      </c>
      <c r="AV1306" s="1">
        <f t="shared" si="172"/>
        <v>0.14414991591254905</v>
      </c>
      <c r="AW1306" s="1">
        <f t="shared" si="173"/>
        <v>8.6489949547529435E-2</v>
      </c>
    </row>
    <row r="1307" spans="1:49" x14ac:dyDescent="0.2">
      <c r="A1307">
        <v>1305</v>
      </c>
      <c r="B1307" t="s">
        <v>5509</v>
      </c>
      <c r="C1307" t="s">
        <v>5508</v>
      </c>
      <c r="F1307" t="s">
        <v>5507</v>
      </c>
      <c r="G1307" t="s">
        <v>15</v>
      </c>
      <c r="H1307" t="s">
        <v>14</v>
      </c>
      <c r="I1307" t="s">
        <v>5506</v>
      </c>
      <c r="J1307" t="s">
        <v>5505</v>
      </c>
      <c r="K1307" t="s">
        <v>5504</v>
      </c>
      <c r="L1307" t="s">
        <v>5503</v>
      </c>
      <c r="M1307" t="s">
        <v>5502</v>
      </c>
      <c r="N1307">
        <v>5</v>
      </c>
      <c r="O1307" t="s">
        <v>5501</v>
      </c>
      <c r="P1307" t="s">
        <v>5500</v>
      </c>
      <c r="Q1307" t="s">
        <v>5499</v>
      </c>
      <c r="R1307" s="7">
        <v>36892</v>
      </c>
      <c r="S1307" s="8">
        <f t="shared" si="168"/>
        <v>2001</v>
      </c>
      <c r="T1307" s="8">
        <v>2001</v>
      </c>
      <c r="U1307" s="8">
        <f t="shared" si="169"/>
        <v>21</v>
      </c>
      <c r="V1307" s="7">
        <v>2001</v>
      </c>
      <c r="W1307" t="s">
        <v>4403</v>
      </c>
      <c r="X1307" s="2">
        <v>0.108</v>
      </c>
      <c r="Y1307" s="6">
        <f t="shared" si="166"/>
        <v>2.882998318250981E-3</v>
      </c>
      <c r="AA1307">
        <v>15223965</v>
      </c>
      <c r="AB1307">
        <v>18719</v>
      </c>
      <c r="AD1307" t="s">
        <v>5</v>
      </c>
      <c r="AE1307">
        <v>4</v>
      </c>
      <c r="AH1307" t="s">
        <v>5498</v>
      </c>
      <c r="AI1307" t="s">
        <v>5497</v>
      </c>
      <c r="AK1307" t="s">
        <v>5496</v>
      </c>
      <c r="AL1307">
        <v>0</v>
      </c>
      <c r="AM1307" s="5">
        <f t="shared" si="170"/>
        <v>0</v>
      </c>
      <c r="AN1307" s="4">
        <f t="shared" si="167"/>
        <v>0</v>
      </c>
      <c r="AO1307" s="3"/>
      <c r="AP1307">
        <v>0</v>
      </c>
      <c r="AR1307" t="s">
        <v>0</v>
      </c>
      <c r="AT1307" s="2" t="s">
        <v>19</v>
      </c>
      <c r="AU1307" s="1">
        <f t="shared" si="171"/>
        <v>0.20180988227756863</v>
      </c>
      <c r="AV1307" s="1">
        <f t="shared" si="172"/>
        <v>0.14414991591254905</v>
      </c>
      <c r="AW1307" s="1">
        <f t="shared" si="173"/>
        <v>8.6489949547529435E-2</v>
      </c>
    </row>
    <row r="1308" spans="1:49" x14ac:dyDescent="0.2">
      <c r="A1308">
        <v>1306</v>
      </c>
      <c r="B1308" t="s">
        <v>5495</v>
      </c>
      <c r="C1308" t="s">
        <v>5494</v>
      </c>
      <c r="F1308" t="s">
        <v>5493</v>
      </c>
      <c r="G1308" t="s">
        <v>15</v>
      </c>
      <c r="H1308" t="s">
        <v>14</v>
      </c>
      <c r="I1308" t="s">
        <v>5492</v>
      </c>
      <c r="J1308" t="s">
        <v>5491</v>
      </c>
      <c r="K1308" t="s">
        <v>5490</v>
      </c>
      <c r="L1308" t="s">
        <v>5489</v>
      </c>
      <c r="M1308" t="s">
        <v>5488</v>
      </c>
      <c r="N1308">
        <v>6</v>
      </c>
      <c r="O1308" t="s">
        <v>5487</v>
      </c>
      <c r="P1308" t="s">
        <v>5486</v>
      </c>
      <c r="Q1308" t="s">
        <v>5485</v>
      </c>
      <c r="R1308" s="7">
        <v>36892</v>
      </c>
      <c r="S1308" s="8">
        <f t="shared" si="168"/>
        <v>2001</v>
      </c>
      <c r="T1308" s="8">
        <v>2001</v>
      </c>
      <c r="U1308" s="8">
        <f t="shared" si="169"/>
        <v>21</v>
      </c>
      <c r="V1308" s="7">
        <v>2001</v>
      </c>
      <c r="W1308" t="s">
        <v>4403</v>
      </c>
      <c r="X1308" s="2">
        <v>0.108</v>
      </c>
      <c r="Y1308" s="6">
        <f t="shared" si="166"/>
        <v>2.882998318250981E-3</v>
      </c>
      <c r="AA1308">
        <v>15223965</v>
      </c>
      <c r="AB1308">
        <v>18719</v>
      </c>
      <c r="AD1308" t="s">
        <v>5</v>
      </c>
      <c r="AE1308">
        <v>4</v>
      </c>
      <c r="AH1308" t="s">
        <v>5484</v>
      </c>
      <c r="AI1308" t="s">
        <v>5483</v>
      </c>
      <c r="AK1308" t="s">
        <v>5482</v>
      </c>
      <c r="AL1308">
        <v>2</v>
      </c>
      <c r="AM1308" s="5">
        <f t="shared" si="170"/>
        <v>9.5238095238095233E-2</v>
      </c>
      <c r="AN1308" s="4">
        <f t="shared" si="167"/>
        <v>1.4424550585095833E-4</v>
      </c>
      <c r="AO1308" s="3"/>
      <c r="AP1308">
        <v>0</v>
      </c>
      <c r="AR1308" t="s">
        <v>0</v>
      </c>
      <c r="AT1308" s="2" t="s">
        <v>19</v>
      </c>
      <c r="AU1308" s="1">
        <f t="shared" si="171"/>
        <v>0.20613724745309742</v>
      </c>
      <c r="AV1308" s="1">
        <f t="shared" si="172"/>
        <v>0.15136219120509697</v>
      </c>
      <c r="AW1308" s="1">
        <f t="shared" si="173"/>
        <v>9.6587134957096518E-2</v>
      </c>
    </row>
    <row r="1309" spans="1:49" x14ac:dyDescent="0.2">
      <c r="A1309">
        <v>1307</v>
      </c>
      <c r="B1309" t="s">
        <v>5481</v>
      </c>
      <c r="C1309" t="s">
        <v>5480</v>
      </c>
      <c r="F1309" t="s">
        <v>5479</v>
      </c>
      <c r="G1309" t="s">
        <v>15</v>
      </c>
      <c r="H1309" t="s">
        <v>14</v>
      </c>
      <c r="I1309" t="s">
        <v>5478</v>
      </c>
      <c r="J1309" t="s">
        <v>5477</v>
      </c>
      <c r="K1309" t="s">
        <v>5476</v>
      </c>
      <c r="L1309" t="s">
        <v>5475</v>
      </c>
      <c r="M1309" t="s">
        <v>279</v>
      </c>
      <c r="N1309">
        <v>4</v>
      </c>
      <c r="O1309" t="s">
        <v>5474</v>
      </c>
      <c r="P1309" t="s">
        <v>5473</v>
      </c>
      <c r="Q1309" t="s">
        <v>5472</v>
      </c>
      <c r="R1309" s="7">
        <v>36892</v>
      </c>
      <c r="S1309" s="8">
        <f t="shared" si="168"/>
        <v>2001</v>
      </c>
      <c r="T1309" s="8">
        <v>2001</v>
      </c>
      <c r="U1309" s="8">
        <f t="shared" si="169"/>
        <v>21</v>
      </c>
      <c r="V1309" s="7">
        <v>2001</v>
      </c>
      <c r="W1309" t="s">
        <v>4403</v>
      </c>
      <c r="X1309" s="2">
        <v>0.108</v>
      </c>
      <c r="Y1309" s="6">
        <f t="shared" si="166"/>
        <v>2.882998318250981E-3</v>
      </c>
      <c r="AA1309">
        <v>15223965</v>
      </c>
      <c r="AB1309">
        <v>18719</v>
      </c>
      <c r="AD1309" t="s">
        <v>5</v>
      </c>
      <c r="AE1309">
        <v>4</v>
      </c>
      <c r="AH1309" t="s">
        <v>5002</v>
      </c>
      <c r="AI1309" t="s">
        <v>5471</v>
      </c>
      <c r="AK1309" t="s">
        <v>5470</v>
      </c>
      <c r="AL1309">
        <v>22</v>
      </c>
      <c r="AM1309" s="5">
        <f t="shared" si="170"/>
        <v>1.0476190476190477</v>
      </c>
      <c r="AN1309" s="4">
        <f t="shared" si="167"/>
        <v>1.5867005643605417E-3</v>
      </c>
      <c r="AO1309" s="3"/>
      <c r="AP1309">
        <v>0</v>
      </c>
      <c r="AR1309" t="s">
        <v>0</v>
      </c>
      <c r="AT1309" s="2" t="s">
        <v>19</v>
      </c>
      <c r="AU1309" s="1">
        <f t="shared" si="171"/>
        <v>0.24941089920838488</v>
      </c>
      <c r="AV1309" s="1">
        <f t="shared" si="172"/>
        <v>0.22348494413057615</v>
      </c>
      <c r="AW1309" s="1">
        <f t="shared" si="173"/>
        <v>0.19755898905276736</v>
      </c>
    </row>
    <row r="1310" spans="1:49" x14ac:dyDescent="0.2">
      <c r="A1310">
        <v>1308</v>
      </c>
      <c r="B1310" t="s">
        <v>5469</v>
      </c>
      <c r="C1310" t="s">
        <v>5468</v>
      </c>
      <c r="F1310" t="s">
        <v>5467</v>
      </c>
      <c r="G1310" t="s">
        <v>15</v>
      </c>
      <c r="H1310" t="s">
        <v>14</v>
      </c>
      <c r="I1310" t="s">
        <v>5466</v>
      </c>
      <c r="J1310" t="s">
        <v>5465</v>
      </c>
      <c r="K1310" t="s">
        <v>5464</v>
      </c>
      <c r="L1310" t="s">
        <v>5463</v>
      </c>
      <c r="M1310" t="s">
        <v>279</v>
      </c>
      <c r="N1310">
        <v>3</v>
      </c>
      <c r="O1310" t="s">
        <v>5462</v>
      </c>
      <c r="P1310" t="s">
        <v>5461</v>
      </c>
      <c r="Q1310" t="s">
        <v>5460</v>
      </c>
      <c r="R1310" s="7">
        <v>36892</v>
      </c>
      <c r="S1310" s="8">
        <f t="shared" si="168"/>
        <v>2001</v>
      </c>
      <c r="T1310" s="8">
        <v>2001</v>
      </c>
      <c r="U1310" s="8">
        <f t="shared" si="169"/>
        <v>21</v>
      </c>
      <c r="V1310" s="7">
        <v>2001</v>
      </c>
      <c r="W1310" t="s">
        <v>4403</v>
      </c>
      <c r="X1310" s="2">
        <v>0.108</v>
      </c>
      <c r="Y1310" s="6">
        <f t="shared" si="166"/>
        <v>2.882998318250981E-3</v>
      </c>
      <c r="AA1310">
        <v>15223965</v>
      </c>
      <c r="AB1310">
        <v>18719</v>
      </c>
      <c r="AD1310" t="s">
        <v>5</v>
      </c>
      <c r="AE1310">
        <v>3</v>
      </c>
      <c r="AH1310" t="s">
        <v>5459</v>
      </c>
      <c r="AI1310" t="s">
        <v>5458</v>
      </c>
      <c r="AK1310" t="s">
        <v>5457</v>
      </c>
      <c r="AL1310">
        <v>1</v>
      </c>
      <c r="AM1310" s="5">
        <f t="shared" si="170"/>
        <v>4.7619047619047616E-2</v>
      </c>
      <c r="AN1310" s="4">
        <f t="shared" si="167"/>
        <v>7.2122752925479164E-5</v>
      </c>
      <c r="AO1310" s="3"/>
      <c r="AP1310">
        <v>0</v>
      </c>
      <c r="AR1310" t="s">
        <v>0</v>
      </c>
      <c r="AT1310" s="2" t="s">
        <v>19</v>
      </c>
      <c r="AU1310" s="1">
        <f t="shared" si="171"/>
        <v>0.20397356486533302</v>
      </c>
      <c r="AV1310" s="1">
        <f t="shared" si="172"/>
        <v>0.14775605355882301</v>
      </c>
      <c r="AW1310" s="1">
        <f t="shared" si="173"/>
        <v>9.1538542252312963E-2</v>
      </c>
    </row>
    <row r="1311" spans="1:49" x14ac:dyDescent="0.2">
      <c r="A1311">
        <v>1309</v>
      </c>
      <c r="B1311" t="s">
        <v>5456</v>
      </c>
      <c r="C1311" t="s">
        <v>5455</v>
      </c>
      <c r="F1311" t="s">
        <v>5454</v>
      </c>
      <c r="G1311" t="s">
        <v>15</v>
      </c>
      <c r="H1311" t="s">
        <v>14</v>
      </c>
      <c r="I1311" t="s">
        <v>5453</v>
      </c>
      <c r="J1311">
        <v>60104153</v>
      </c>
      <c r="K1311" t="s">
        <v>4521</v>
      </c>
      <c r="L1311" t="s">
        <v>4520</v>
      </c>
      <c r="M1311" t="s">
        <v>141</v>
      </c>
      <c r="N1311">
        <v>5</v>
      </c>
      <c r="O1311" t="s">
        <v>5452</v>
      </c>
      <c r="P1311" t="s">
        <v>5451</v>
      </c>
      <c r="Q1311" t="s">
        <v>4517</v>
      </c>
      <c r="R1311" s="7">
        <v>36892</v>
      </c>
      <c r="S1311" s="8">
        <f t="shared" si="168"/>
        <v>2001</v>
      </c>
      <c r="T1311" s="8">
        <v>2001</v>
      </c>
      <c r="U1311" s="8">
        <f t="shared" si="169"/>
        <v>21</v>
      </c>
      <c r="V1311" s="7">
        <v>2001</v>
      </c>
      <c r="W1311" t="s">
        <v>4403</v>
      </c>
      <c r="X1311" s="2">
        <v>0.108</v>
      </c>
      <c r="Y1311" s="6">
        <f t="shared" si="166"/>
        <v>2.882998318250981E-3</v>
      </c>
      <c r="AA1311">
        <v>15223965</v>
      </c>
      <c r="AB1311">
        <v>18719</v>
      </c>
      <c r="AD1311" t="s">
        <v>5</v>
      </c>
      <c r="AE1311">
        <v>2</v>
      </c>
      <c r="AH1311" t="s">
        <v>4638</v>
      </c>
      <c r="AI1311" t="s">
        <v>5450</v>
      </c>
      <c r="AK1311" t="s">
        <v>5449</v>
      </c>
      <c r="AL1311">
        <v>3</v>
      </c>
      <c r="AM1311" s="5">
        <f t="shared" si="170"/>
        <v>0.14285714285714285</v>
      </c>
      <c r="AN1311" s="4">
        <f t="shared" si="167"/>
        <v>2.1636825877643749E-4</v>
      </c>
      <c r="AO1311" s="3"/>
      <c r="AP1311">
        <v>0</v>
      </c>
      <c r="AR1311" t="s">
        <v>0</v>
      </c>
      <c r="AT1311" s="2" t="s">
        <v>19</v>
      </c>
      <c r="AU1311" s="1">
        <f t="shared" si="171"/>
        <v>0.20830093004086175</v>
      </c>
      <c r="AV1311" s="1">
        <f t="shared" si="172"/>
        <v>0.15496832885137093</v>
      </c>
      <c r="AW1311" s="1">
        <f t="shared" si="173"/>
        <v>0.10163572766188006</v>
      </c>
    </row>
    <row r="1312" spans="1:49" x14ac:dyDescent="0.2">
      <c r="A1312">
        <v>1310</v>
      </c>
      <c r="B1312" t="s">
        <v>5448</v>
      </c>
      <c r="C1312" t="s">
        <v>5447</v>
      </c>
      <c r="F1312" t="s">
        <v>5446</v>
      </c>
      <c r="G1312" t="s">
        <v>15</v>
      </c>
      <c r="H1312" t="s">
        <v>14</v>
      </c>
      <c r="I1312" t="s">
        <v>5445</v>
      </c>
      <c r="J1312">
        <v>100324223</v>
      </c>
      <c r="K1312" t="s">
        <v>5444</v>
      </c>
      <c r="L1312" t="s">
        <v>5443</v>
      </c>
      <c r="M1312" t="s">
        <v>1210</v>
      </c>
      <c r="N1312">
        <v>4</v>
      </c>
      <c r="O1312" t="s">
        <v>5442</v>
      </c>
      <c r="P1312" t="s">
        <v>5441</v>
      </c>
      <c r="Q1312" t="s">
        <v>5440</v>
      </c>
      <c r="R1312" s="7">
        <v>36892</v>
      </c>
      <c r="S1312" s="8">
        <f t="shared" si="168"/>
        <v>2001</v>
      </c>
      <c r="T1312" s="8">
        <v>2001</v>
      </c>
      <c r="U1312" s="8">
        <f t="shared" si="169"/>
        <v>21</v>
      </c>
      <c r="V1312" s="7">
        <v>2001</v>
      </c>
      <c r="W1312" t="s">
        <v>4403</v>
      </c>
      <c r="X1312" s="2">
        <v>0.108</v>
      </c>
      <c r="Y1312" s="6">
        <f t="shared" si="166"/>
        <v>2.882998318250981E-3</v>
      </c>
      <c r="AA1312">
        <v>15223965</v>
      </c>
      <c r="AB1312">
        <v>18719</v>
      </c>
      <c r="AD1312" t="s">
        <v>5</v>
      </c>
      <c r="AE1312">
        <v>4</v>
      </c>
      <c r="AH1312" t="s">
        <v>5439</v>
      </c>
      <c r="AI1312" t="s">
        <v>5438</v>
      </c>
      <c r="AK1312" t="s">
        <v>5437</v>
      </c>
      <c r="AL1312">
        <v>13</v>
      </c>
      <c r="AM1312" s="5">
        <f t="shared" si="170"/>
        <v>0.61904761904761907</v>
      </c>
      <c r="AN1312" s="4">
        <f t="shared" si="167"/>
        <v>9.3759578803122919E-4</v>
      </c>
      <c r="AO1312" s="3"/>
      <c r="AP1312">
        <v>0</v>
      </c>
      <c r="AR1312" t="s">
        <v>0</v>
      </c>
      <c r="AT1312" s="2" t="s">
        <v>19</v>
      </c>
      <c r="AU1312" s="1">
        <f t="shared" si="171"/>
        <v>0.22993775591850552</v>
      </c>
      <c r="AV1312" s="1">
        <f t="shared" si="172"/>
        <v>0.19102970531411051</v>
      </c>
      <c r="AW1312" s="1">
        <f t="shared" si="173"/>
        <v>0.15212165470971545</v>
      </c>
    </row>
    <row r="1313" spans="1:49" x14ac:dyDescent="0.2">
      <c r="A1313">
        <v>1311</v>
      </c>
      <c r="B1313" t="s">
        <v>5436</v>
      </c>
      <c r="C1313" t="s">
        <v>5435</v>
      </c>
      <c r="F1313" t="s">
        <v>5434</v>
      </c>
      <c r="G1313" t="s">
        <v>15</v>
      </c>
      <c r="H1313" t="s">
        <v>14</v>
      </c>
      <c r="I1313" t="s">
        <v>5433</v>
      </c>
      <c r="J1313" t="s">
        <v>5432</v>
      </c>
      <c r="K1313" t="s">
        <v>5431</v>
      </c>
      <c r="L1313" t="s">
        <v>5430</v>
      </c>
      <c r="M1313" t="s">
        <v>5429</v>
      </c>
      <c r="N1313">
        <v>3</v>
      </c>
      <c r="O1313" t="s">
        <v>5428</v>
      </c>
      <c r="P1313" t="s">
        <v>5427</v>
      </c>
      <c r="Q1313" t="s">
        <v>5426</v>
      </c>
      <c r="R1313" s="7">
        <v>36892</v>
      </c>
      <c r="S1313" s="8">
        <f t="shared" si="168"/>
        <v>2001</v>
      </c>
      <c r="T1313" s="8">
        <v>2001</v>
      </c>
      <c r="U1313" s="8">
        <f t="shared" si="169"/>
        <v>21</v>
      </c>
      <c r="V1313" s="7">
        <v>2001</v>
      </c>
      <c r="W1313" t="s">
        <v>4403</v>
      </c>
      <c r="X1313" s="2">
        <v>0.108</v>
      </c>
      <c r="Y1313" s="6">
        <f t="shared" si="166"/>
        <v>2.882998318250981E-3</v>
      </c>
      <c r="AA1313">
        <v>15223965</v>
      </c>
      <c r="AB1313">
        <v>18719</v>
      </c>
      <c r="AD1313" t="s">
        <v>5</v>
      </c>
      <c r="AE1313">
        <v>4</v>
      </c>
      <c r="AH1313" t="s">
        <v>4504</v>
      </c>
      <c r="AI1313" t="s">
        <v>5425</v>
      </c>
      <c r="AK1313" t="s">
        <v>5424</v>
      </c>
      <c r="AL1313">
        <v>7</v>
      </c>
      <c r="AM1313" s="5">
        <f t="shared" si="170"/>
        <v>0.33333333333333331</v>
      </c>
      <c r="AN1313" s="4">
        <f t="shared" si="167"/>
        <v>5.048592704783541E-4</v>
      </c>
      <c r="AO1313" s="3"/>
      <c r="AP1313">
        <v>0</v>
      </c>
      <c r="AR1313" t="s">
        <v>0</v>
      </c>
      <c r="AT1313" s="2" t="s">
        <v>19</v>
      </c>
      <c r="AU1313" s="1">
        <f t="shared" si="171"/>
        <v>0.21695566039191924</v>
      </c>
      <c r="AV1313" s="1">
        <f t="shared" si="172"/>
        <v>0.16939287943646675</v>
      </c>
      <c r="AW1313" s="1">
        <f t="shared" si="173"/>
        <v>0.12183009848101421</v>
      </c>
    </row>
    <row r="1314" spans="1:49" x14ac:dyDescent="0.2">
      <c r="A1314">
        <v>1312</v>
      </c>
      <c r="B1314" t="s">
        <v>5423</v>
      </c>
      <c r="C1314" t="s">
        <v>5422</v>
      </c>
      <c r="F1314" t="s">
        <v>5421</v>
      </c>
      <c r="G1314" t="s">
        <v>15</v>
      </c>
      <c r="H1314" t="s">
        <v>14</v>
      </c>
      <c r="I1314" t="s">
        <v>5420</v>
      </c>
      <c r="J1314" t="s">
        <v>5419</v>
      </c>
      <c r="K1314" t="s">
        <v>5418</v>
      </c>
      <c r="L1314" t="s">
        <v>5417</v>
      </c>
      <c r="M1314" t="s">
        <v>5368</v>
      </c>
      <c r="N1314">
        <v>4</v>
      </c>
      <c r="O1314" t="s">
        <v>5416</v>
      </c>
      <c r="P1314" t="s">
        <v>5415</v>
      </c>
      <c r="Q1314" t="s">
        <v>5414</v>
      </c>
      <c r="R1314" s="7">
        <v>36892</v>
      </c>
      <c r="S1314" s="8">
        <f t="shared" si="168"/>
        <v>2001</v>
      </c>
      <c r="T1314" s="8">
        <v>2001</v>
      </c>
      <c r="U1314" s="8">
        <f t="shared" si="169"/>
        <v>21</v>
      </c>
      <c r="V1314" s="7">
        <v>2001</v>
      </c>
      <c r="W1314" t="s">
        <v>4403</v>
      </c>
      <c r="X1314" s="2">
        <v>0.108</v>
      </c>
      <c r="Y1314" s="6">
        <f t="shared" si="166"/>
        <v>2.882998318250981E-3</v>
      </c>
      <c r="AA1314">
        <v>15223965</v>
      </c>
      <c r="AB1314">
        <v>18719</v>
      </c>
      <c r="AD1314" t="s">
        <v>5</v>
      </c>
      <c r="AE1314">
        <v>2</v>
      </c>
      <c r="AH1314" t="s">
        <v>5413</v>
      </c>
      <c r="AI1314" t="s">
        <v>5412</v>
      </c>
      <c r="AK1314" t="s">
        <v>5411</v>
      </c>
      <c r="AL1314">
        <v>7</v>
      </c>
      <c r="AM1314" s="5">
        <f t="shared" si="170"/>
        <v>0.33333333333333331</v>
      </c>
      <c r="AN1314" s="4">
        <f t="shared" si="167"/>
        <v>5.048592704783541E-4</v>
      </c>
      <c r="AO1314" s="3"/>
      <c r="AP1314">
        <v>0</v>
      </c>
      <c r="AR1314" t="s">
        <v>0</v>
      </c>
      <c r="AT1314" s="2" t="s">
        <v>19</v>
      </c>
      <c r="AU1314" s="1">
        <f t="shared" si="171"/>
        <v>0.21695566039191924</v>
      </c>
      <c r="AV1314" s="1">
        <f t="shared" si="172"/>
        <v>0.16939287943646675</v>
      </c>
      <c r="AW1314" s="1">
        <f t="shared" si="173"/>
        <v>0.12183009848101421</v>
      </c>
    </row>
    <row r="1315" spans="1:49" x14ac:dyDescent="0.2">
      <c r="A1315">
        <v>1313</v>
      </c>
      <c r="B1315" t="s">
        <v>5410</v>
      </c>
      <c r="C1315" t="s">
        <v>5409</v>
      </c>
      <c r="F1315" t="s">
        <v>5408</v>
      </c>
      <c r="G1315" t="s">
        <v>15</v>
      </c>
      <c r="H1315" t="s">
        <v>14</v>
      </c>
      <c r="I1315" t="s">
        <v>5407</v>
      </c>
      <c r="J1315" t="s">
        <v>5406</v>
      </c>
      <c r="K1315" t="s">
        <v>5405</v>
      </c>
      <c r="L1315" t="s">
        <v>5404</v>
      </c>
      <c r="M1315" t="s">
        <v>263</v>
      </c>
      <c r="N1315">
        <v>3</v>
      </c>
      <c r="O1315" t="s">
        <v>5403</v>
      </c>
      <c r="P1315" t="s">
        <v>5402</v>
      </c>
      <c r="Q1315" t="s">
        <v>5401</v>
      </c>
      <c r="R1315" s="7">
        <v>36892</v>
      </c>
      <c r="S1315" s="8">
        <f t="shared" si="168"/>
        <v>2001</v>
      </c>
      <c r="T1315" s="8">
        <v>2001</v>
      </c>
      <c r="U1315" s="8">
        <f t="shared" si="169"/>
        <v>21</v>
      </c>
      <c r="V1315" s="7">
        <v>2001</v>
      </c>
      <c r="W1315" t="s">
        <v>4403</v>
      </c>
      <c r="X1315" s="2">
        <v>0.108</v>
      </c>
      <c r="Y1315" s="6">
        <f t="shared" si="166"/>
        <v>2.882998318250981E-3</v>
      </c>
      <c r="AA1315">
        <v>15223965</v>
      </c>
      <c r="AB1315">
        <v>18719</v>
      </c>
      <c r="AD1315" t="s">
        <v>5</v>
      </c>
      <c r="AE1315">
        <v>4</v>
      </c>
      <c r="AH1315" t="s">
        <v>5400</v>
      </c>
      <c r="AI1315" t="s">
        <v>5399</v>
      </c>
      <c r="AK1315" t="s">
        <v>5398</v>
      </c>
      <c r="AL1315">
        <v>7</v>
      </c>
      <c r="AM1315" s="5">
        <f t="shared" si="170"/>
        <v>0.33333333333333331</v>
      </c>
      <c r="AN1315" s="4">
        <f t="shared" si="167"/>
        <v>5.048592704783541E-4</v>
      </c>
      <c r="AO1315" s="3"/>
      <c r="AP1315">
        <v>0</v>
      </c>
      <c r="AR1315" t="s">
        <v>0</v>
      </c>
      <c r="AT1315" s="2" t="s">
        <v>19</v>
      </c>
      <c r="AU1315" s="1">
        <f t="shared" si="171"/>
        <v>0.21695566039191924</v>
      </c>
      <c r="AV1315" s="1">
        <f t="shared" si="172"/>
        <v>0.16939287943646675</v>
      </c>
      <c r="AW1315" s="1">
        <f t="shared" si="173"/>
        <v>0.12183009848101421</v>
      </c>
    </row>
    <row r="1316" spans="1:49" x14ac:dyDescent="0.2">
      <c r="A1316">
        <v>1314</v>
      </c>
      <c r="B1316" t="s">
        <v>5397</v>
      </c>
      <c r="C1316" t="s">
        <v>5396</v>
      </c>
      <c r="F1316" t="s">
        <v>5395</v>
      </c>
      <c r="G1316" t="s">
        <v>15</v>
      </c>
      <c r="H1316" t="s">
        <v>14</v>
      </c>
      <c r="I1316" t="s">
        <v>5394</v>
      </c>
      <c r="J1316">
        <v>60005049</v>
      </c>
      <c r="K1316" t="s">
        <v>5305</v>
      </c>
      <c r="L1316" t="s">
        <v>4394</v>
      </c>
      <c r="M1316" t="s">
        <v>782</v>
      </c>
      <c r="N1316">
        <v>3</v>
      </c>
      <c r="O1316" t="s">
        <v>5393</v>
      </c>
      <c r="P1316" t="s">
        <v>5392</v>
      </c>
      <c r="Q1316" t="s">
        <v>5391</v>
      </c>
      <c r="R1316" s="7">
        <v>36892</v>
      </c>
      <c r="S1316" s="8">
        <f t="shared" si="168"/>
        <v>2001</v>
      </c>
      <c r="T1316" s="8">
        <v>2001</v>
      </c>
      <c r="U1316" s="8">
        <f t="shared" si="169"/>
        <v>21</v>
      </c>
      <c r="V1316" s="7">
        <v>2001</v>
      </c>
      <c r="W1316" t="s">
        <v>4403</v>
      </c>
      <c r="X1316" s="2">
        <v>0.108</v>
      </c>
      <c r="Y1316" s="6">
        <f t="shared" si="166"/>
        <v>2.882998318250981E-3</v>
      </c>
      <c r="AA1316">
        <v>15223965</v>
      </c>
      <c r="AB1316">
        <v>18719</v>
      </c>
      <c r="AD1316" t="s">
        <v>5</v>
      </c>
      <c r="AE1316">
        <v>4</v>
      </c>
      <c r="AH1316" t="s">
        <v>5390</v>
      </c>
      <c r="AI1316" t="s">
        <v>5389</v>
      </c>
      <c r="AK1316" t="s">
        <v>5388</v>
      </c>
      <c r="AL1316">
        <v>3</v>
      </c>
      <c r="AM1316" s="5">
        <f t="shared" si="170"/>
        <v>0.14285714285714285</v>
      </c>
      <c r="AN1316" s="4">
        <f t="shared" si="167"/>
        <v>2.1636825877643749E-4</v>
      </c>
      <c r="AO1316" s="3"/>
      <c r="AP1316">
        <v>0</v>
      </c>
      <c r="AR1316" t="s">
        <v>0</v>
      </c>
      <c r="AT1316" s="2" t="s">
        <v>19</v>
      </c>
      <c r="AU1316" s="1">
        <f t="shared" si="171"/>
        <v>0.20830093004086175</v>
      </c>
      <c r="AV1316" s="1">
        <f t="shared" si="172"/>
        <v>0.15496832885137093</v>
      </c>
      <c r="AW1316" s="1">
        <f t="shared" si="173"/>
        <v>0.10163572766188006</v>
      </c>
    </row>
    <row r="1317" spans="1:49" x14ac:dyDescent="0.2">
      <c r="A1317">
        <v>1315</v>
      </c>
      <c r="B1317" t="s">
        <v>5387</v>
      </c>
      <c r="C1317" t="s">
        <v>5386</v>
      </c>
      <c r="F1317" t="s">
        <v>5385</v>
      </c>
      <c r="G1317" t="s">
        <v>15</v>
      </c>
      <c r="H1317" t="s">
        <v>14</v>
      </c>
      <c r="I1317" t="s">
        <v>5384</v>
      </c>
      <c r="J1317">
        <v>60103680</v>
      </c>
      <c r="K1317" t="s">
        <v>5383</v>
      </c>
      <c r="L1317" t="s">
        <v>5382</v>
      </c>
      <c r="M1317" t="s">
        <v>141</v>
      </c>
      <c r="N1317">
        <v>2</v>
      </c>
      <c r="O1317" t="s">
        <v>5381</v>
      </c>
      <c r="P1317" t="s">
        <v>5380</v>
      </c>
      <c r="Q1317" t="s">
        <v>5379</v>
      </c>
      <c r="R1317" s="7">
        <v>36892</v>
      </c>
      <c r="S1317" s="8">
        <f t="shared" si="168"/>
        <v>2001</v>
      </c>
      <c r="T1317" s="8">
        <v>2001</v>
      </c>
      <c r="U1317" s="8">
        <f t="shared" si="169"/>
        <v>21</v>
      </c>
      <c r="V1317" s="7">
        <v>2001</v>
      </c>
      <c r="W1317" t="s">
        <v>4403</v>
      </c>
      <c r="X1317" s="2">
        <v>0.108</v>
      </c>
      <c r="Y1317" s="6">
        <f t="shared" si="166"/>
        <v>2.882998318250981E-3</v>
      </c>
      <c r="AA1317">
        <v>15223965</v>
      </c>
      <c r="AB1317">
        <v>18719</v>
      </c>
      <c r="AD1317" t="s">
        <v>5</v>
      </c>
      <c r="AE1317">
        <v>3</v>
      </c>
      <c r="AH1317" t="s">
        <v>5378</v>
      </c>
      <c r="AI1317" t="s">
        <v>5377</v>
      </c>
      <c r="AK1317" t="s">
        <v>5376</v>
      </c>
      <c r="AL1317">
        <v>2</v>
      </c>
      <c r="AM1317" s="5">
        <f t="shared" si="170"/>
        <v>9.5238095238095233E-2</v>
      </c>
      <c r="AN1317" s="4">
        <f t="shared" si="167"/>
        <v>1.4424550585095833E-4</v>
      </c>
      <c r="AO1317" s="3"/>
      <c r="AP1317">
        <v>0</v>
      </c>
      <c r="AR1317" t="s">
        <v>0</v>
      </c>
      <c r="AT1317" s="2" t="s">
        <v>19</v>
      </c>
      <c r="AU1317" s="1">
        <f t="shared" si="171"/>
        <v>0.20613724745309742</v>
      </c>
      <c r="AV1317" s="1">
        <f t="shared" si="172"/>
        <v>0.15136219120509697</v>
      </c>
      <c r="AW1317" s="1">
        <f t="shared" si="173"/>
        <v>9.6587134957096518E-2</v>
      </c>
    </row>
    <row r="1318" spans="1:49" x14ac:dyDescent="0.2">
      <c r="A1318">
        <v>1316</v>
      </c>
      <c r="B1318" t="s">
        <v>5375</v>
      </c>
      <c r="C1318" t="s">
        <v>5374</v>
      </c>
      <c r="F1318" t="s">
        <v>5373</v>
      </c>
      <c r="G1318" t="s">
        <v>15</v>
      </c>
      <c r="H1318" t="s">
        <v>14</v>
      </c>
      <c r="I1318" t="s">
        <v>5372</v>
      </c>
      <c r="J1318" t="s">
        <v>5371</v>
      </c>
      <c r="K1318" t="s">
        <v>5370</v>
      </c>
      <c r="L1318" t="s">
        <v>5369</v>
      </c>
      <c r="M1318" t="s">
        <v>5368</v>
      </c>
      <c r="N1318">
        <v>4</v>
      </c>
      <c r="O1318" t="s">
        <v>5367</v>
      </c>
      <c r="P1318" t="s">
        <v>5366</v>
      </c>
      <c r="Q1318" t="s">
        <v>5365</v>
      </c>
      <c r="R1318" s="7">
        <v>36892</v>
      </c>
      <c r="S1318" s="8">
        <f t="shared" si="168"/>
        <v>2001</v>
      </c>
      <c r="T1318" s="8">
        <v>2001</v>
      </c>
      <c r="U1318" s="8">
        <f t="shared" si="169"/>
        <v>21</v>
      </c>
      <c r="V1318" s="7">
        <v>2001</v>
      </c>
      <c r="W1318" t="s">
        <v>4403</v>
      </c>
      <c r="X1318" s="2">
        <v>0.108</v>
      </c>
      <c r="Y1318" s="6">
        <f t="shared" si="166"/>
        <v>2.882998318250981E-3</v>
      </c>
      <c r="AA1318">
        <v>15223965</v>
      </c>
      <c r="AB1318">
        <v>18719</v>
      </c>
      <c r="AD1318" t="s">
        <v>5</v>
      </c>
      <c r="AE1318">
        <v>4</v>
      </c>
      <c r="AH1318" t="s">
        <v>5364</v>
      </c>
      <c r="AI1318" t="s">
        <v>5363</v>
      </c>
      <c r="AK1318" t="s">
        <v>5362</v>
      </c>
      <c r="AL1318">
        <v>2</v>
      </c>
      <c r="AM1318" s="5">
        <f t="shared" si="170"/>
        <v>9.5238095238095233E-2</v>
      </c>
      <c r="AN1318" s="4">
        <f t="shared" si="167"/>
        <v>1.4424550585095833E-4</v>
      </c>
      <c r="AO1318" s="3"/>
      <c r="AP1318">
        <v>0</v>
      </c>
      <c r="AR1318" t="s">
        <v>0</v>
      </c>
      <c r="AT1318" s="2" t="s">
        <v>19</v>
      </c>
      <c r="AU1318" s="1">
        <f t="shared" si="171"/>
        <v>0.20613724745309742</v>
      </c>
      <c r="AV1318" s="1">
        <f t="shared" si="172"/>
        <v>0.15136219120509697</v>
      </c>
      <c r="AW1318" s="1">
        <f t="shared" si="173"/>
        <v>9.6587134957096518E-2</v>
      </c>
    </row>
    <row r="1319" spans="1:49" x14ac:dyDescent="0.2">
      <c r="A1319">
        <v>1317</v>
      </c>
      <c r="B1319" t="s">
        <v>5361</v>
      </c>
      <c r="C1319" t="s">
        <v>5360</v>
      </c>
      <c r="F1319" t="s">
        <v>5359</v>
      </c>
      <c r="G1319" t="s">
        <v>15</v>
      </c>
      <c r="H1319" t="s">
        <v>14</v>
      </c>
      <c r="I1319" t="s">
        <v>5358</v>
      </c>
      <c r="J1319">
        <v>60008435</v>
      </c>
      <c r="K1319" t="s">
        <v>5357</v>
      </c>
      <c r="L1319" t="s">
        <v>5356</v>
      </c>
      <c r="M1319" t="s">
        <v>141</v>
      </c>
      <c r="N1319">
        <v>3</v>
      </c>
      <c r="O1319" t="s">
        <v>5355</v>
      </c>
      <c r="P1319" t="s">
        <v>5354</v>
      </c>
      <c r="Q1319" t="s">
        <v>5353</v>
      </c>
      <c r="R1319" s="7">
        <v>36892</v>
      </c>
      <c r="S1319" s="8">
        <f t="shared" si="168"/>
        <v>2001</v>
      </c>
      <c r="T1319" s="8">
        <v>2001</v>
      </c>
      <c r="U1319" s="8">
        <f t="shared" si="169"/>
        <v>21</v>
      </c>
      <c r="V1319" s="7">
        <v>2001</v>
      </c>
      <c r="W1319" t="s">
        <v>4403</v>
      </c>
      <c r="X1319" s="2">
        <v>0.108</v>
      </c>
      <c r="Y1319" s="6">
        <f t="shared" si="166"/>
        <v>2.882998318250981E-3</v>
      </c>
      <c r="AA1319">
        <v>15223965</v>
      </c>
      <c r="AB1319">
        <v>18719</v>
      </c>
      <c r="AD1319" t="s">
        <v>5</v>
      </c>
      <c r="AE1319">
        <v>2</v>
      </c>
      <c r="AH1319" t="s">
        <v>5352</v>
      </c>
      <c r="AI1319" t="s">
        <v>5351</v>
      </c>
      <c r="AK1319" t="s">
        <v>5350</v>
      </c>
      <c r="AL1319">
        <v>5</v>
      </c>
      <c r="AM1319" s="5">
        <f t="shared" si="170"/>
        <v>0.23809523809523808</v>
      </c>
      <c r="AN1319" s="4">
        <f t="shared" si="167"/>
        <v>3.6061376462739582E-4</v>
      </c>
      <c r="AO1319" s="3"/>
      <c r="AP1319">
        <v>0</v>
      </c>
      <c r="AR1319" t="s">
        <v>0</v>
      </c>
      <c r="AT1319" s="2" t="s">
        <v>19</v>
      </c>
      <c r="AU1319" s="1">
        <f t="shared" si="171"/>
        <v>0.21262829521639051</v>
      </c>
      <c r="AV1319" s="1">
        <f t="shared" si="172"/>
        <v>0.16218060414391883</v>
      </c>
      <c r="AW1319" s="1">
        <f t="shared" si="173"/>
        <v>0.11173291307144714</v>
      </c>
    </row>
    <row r="1320" spans="1:49" x14ac:dyDescent="0.2">
      <c r="A1320">
        <v>1318</v>
      </c>
      <c r="B1320" t="s">
        <v>5349</v>
      </c>
      <c r="C1320" t="s">
        <v>5348</v>
      </c>
      <c r="F1320" t="s">
        <v>5347</v>
      </c>
      <c r="G1320" t="s">
        <v>15</v>
      </c>
      <c r="H1320" t="s">
        <v>14</v>
      </c>
      <c r="I1320" t="s">
        <v>5346</v>
      </c>
      <c r="J1320" t="s">
        <v>5345</v>
      </c>
      <c r="K1320" t="s">
        <v>5344</v>
      </c>
      <c r="L1320" t="s">
        <v>5343</v>
      </c>
      <c r="M1320" t="s">
        <v>5342</v>
      </c>
      <c r="N1320">
        <v>5</v>
      </c>
      <c r="O1320" t="s">
        <v>5341</v>
      </c>
      <c r="P1320" t="s">
        <v>5340</v>
      </c>
      <c r="Q1320" t="s">
        <v>5339</v>
      </c>
      <c r="R1320" s="7">
        <v>36892</v>
      </c>
      <c r="S1320" s="8">
        <f t="shared" si="168"/>
        <v>2001</v>
      </c>
      <c r="T1320" s="8">
        <v>2001</v>
      </c>
      <c r="U1320" s="8">
        <f t="shared" si="169"/>
        <v>21</v>
      </c>
      <c r="V1320" s="7">
        <v>2001</v>
      </c>
      <c r="W1320" t="s">
        <v>4403</v>
      </c>
      <c r="X1320" s="2">
        <v>0.108</v>
      </c>
      <c r="Y1320" s="6">
        <f t="shared" si="166"/>
        <v>2.882998318250981E-3</v>
      </c>
      <c r="AA1320">
        <v>15223965</v>
      </c>
      <c r="AB1320">
        <v>18719</v>
      </c>
      <c r="AD1320" t="s">
        <v>5</v>
      </c>
      <c r="AE1320">
        <v>2</v>
      </c>
      <c r="AH1320" t="s">
        <v>5338</v>
      </c>
      <c r="AI1320" t="s">
        <v>5337</v>
      </c>
      <c r="AK1320" t="s">
        <v>5336</v>
      </c>
      <c r="AL1320">
        <v>4</v>
      </c>
      <c r="AM1320" s="5">
        <f t="shared" si="170"/>
        <v>0.19047619047619047</v>
      </c>
      <c r="AN1320" s="4">
        <f t="shared" si="167"/>
        <v>2.8849101170191666E-4</v>
      </c>
      <c r="AO1320" s="3"/>
      <c r="AP1320">
        <v>0</v>
      </c>
      <c r="AR1320" t="s">
        <v>0</v>
      </c>
      <c r="AT1320" s="2" t="s">
        <v>19</v>
      </c>
      <c r="AU1320" s="1">
        <f t="shared" si="171"/>
        <v>0.21046461262862615</v>
      </c>
      <c r="AV1320" s="1">
        <f t="shared" si="172"/>
        <v>0.15857446649764489</v>
      </c>
      <c r="AW1320" s="1">
        <f t="shared" si="173"/>
        <v>0.10668432036666359</v>
      </c>
    </row>
    <row r="1321" spans="1:49" x14ac:dyDescent="0.2">
      <c r="A1321">
        <v>1319</v>
      </c>
      <c r="B1321" t="s">
        <v>5335</v>
      </c>
      <c r="C1321" t="s">
        <v>5334</v>
      </c>
      <c r="F1321" t="s">
        <v>5333</v>
      </c>
      <c r="G1321" t="s">
        <v>15</v>
      </c>
      <c r="H1321" t="s">
        <v>14</v>
      </c>
      <c r="I1321" t="s">
        <v>5332</v>
      </c>
      <c r="J1321" t="s">
        <v>5331</v>
      </c>
      <c r="K1321" t="s">
        <v>5330</v>
      </c>
      <c r="L1321" t="s">
        <v>5329</v>
      </c>
      <c r="M1321" t="s">
        <v>263</v>
      </c>
      <c r="N1321">
        <v>3</v>
      </c>
      <c r="O1321" t="s">
        <v>5328</v>
      </c>
      <c r="P1321" t="s">
        <v>5327</v>
      </c>
      <c r="Q1321" t="s">
        <v>5326</v>
      </c>
      <c r="R1321" s="7">
        <v>36892</v>
      </c>
      <c r="S1321" s="8">
        <f t="shared" si="168"/>
        <v>2001</v>
      </c>
      <c r="T1321" s="8">
        <v>2001</v>
      </c>
      <c r="U1321" s="8">
        <f t="shared" si="169"/>
        <v>21</v>
      </c>
      <c r="V1321" s="7">
        <v>2001</v>
      </c>
      <c r="W1321" t="s">
        <v>4403</v>
      </c>
      <c r="X1321" s="2">
        <v>0.108</v>
      </c>
      <c r="Y1321" s="6">
        <f t="shared" si="166"/>
        <v>2.882998318250981E-3</v>
      </c>
      <c r="AA1321">
        <v>15223965</v>
      </c>
      <c r="AB1321">
        <v>18719</v>
      </c>
      <c r="AD1321" t="s">
        <v>5</v>
      </c>
      <c r="AE1321">
        <v>4</v>
      </c>
      <c r="AH1321" t="s">
        <v>5325</v>
      </c>
      <c r="AI1321" t="s">
        <v>5324</v>
      </c>
      <c r="AK1321" t="s">
        <v>5323</v>
      </c>
      <c r="AL1321">
        <v>0</v>
      </c>
      <c r="AM1321" s="5">
        <f t="shared" si="170"/>
        <v>0</v>
      </c>
      <c r="AN1321" s="4">
        <f t="shared" si="167"/>
        <v>0</v>
      </c>
      <c r="AO1321" s="3"/>
      <c r="AP1321">
        <v>0</v>
      </c>
      <c r="AR1321" t="s">
        <v>0</v>
      </c>
      <c r="AT1321" s="2" t="s">
        <v>19</v>
      </c>
      <c r="AU1321" s="1">
        <f t="shared" si="171"/>
        <v>0.20180988227756863</v>
      </c>
      <c r="AV1321" s="1">
        <f t="shared" si="172"/>
        <v>0.14414991591254905</v>
      </c>
      <c r="AW1321" s="1">
        <f t="shared" si="173"/>
        <v>8.6489949547529435E-2</v>
      </c>
    </row>
    <row r="1322" spans="1:49" x14ac:dyDescent="0.2">
      <c r="A1322">
        <v>1320</v>
      </c>
      <c r="B1322" t="s">
        <v>5322</v>
      </c>
      <c r="C1322" t="s">
        <v>5321</v>
      </c>
      <c r="F1322" t="s">
        <v>5320</v>
      </c>
      <c r="G1322" t="s">
        <v>15</v>
      </c>
      <c r="H1322" t="s">
        <v>14</v>
      </c>
      <c r="I1322" t="s">
        <v>5319</v>
      </c>
      <c r="J1322" t="s">
        <v>5318</v>
      </c>
      <c r="K1322" t="s">
        <v>5317</v>
      </c>
      <c r="L1322" t="s">
        <v>5316</v>
      </c>
      <c r="M1322" t="s">
        <v>263</v>
      </c>
      <c r="N1322">
        <v>3</v>
      </c>
      <c r="O1322" t="s">
        <v>5315</v>
      </c>
      <c r="P1322" t="s">
        <v>5314</v>
      </c>
      <c r="Q1322" t="s">
        <v>5313</v>
      </c>
      <c r="R1322" s="7">
        <v>36892</v>
      </c>
      <c r="S1322" s="8">
        <f t="shared" si="168"/>
        <v>2001</v>
      </c>
      <c r="T1322" s="8">
        <v>2001</v>
      </c>
      <c r="U1322" s="8">
        <f t="shared" si="169"/>
        <v>21</v>
      </c>
      <c r="V1322" s="7">
        <v>2001</v>
      </c>
      <c r="W1322" t="s">
        <v>4403</v>
      </c>
      <c r="X1322" s="2">
        <v>0.108</v>
      </c>
      <c r="Y1322" s="6">
        <f t="shared" si="166"/>
        <v>2.882998318250981E-3</v>
      </c>
      <c r="AA1322">
        <v>15223965</v>
      </c>
      <c r="AB1322">
        <v>18719</v>
      </c>
      <c r="AD1322" t="s">
        <v>5</v>
      </c>
      <c r="AE1322">
        <v>3</v>
      </c>
      <c r="AH1322" t="s">
        <v>5312</v>
      </c>
      <c r="AI1322" t="s">
        <v>5311</v>
      </c>
      <c r="AK1322" t="s">
        <v>5310</v>
      </c>
      <c r="AL1322">
        <v>31</v>
      </c>
      <c r="AM1322" s="5">
        <f t="shared" si="170"/>
        <v>1.4761904761904763</v>
      </c>
      <c r="AN1322" s="4">
        <f t="shared" si="167"/>
        <v>2.2358053406898544E-3</v>
      </c>
      <c r="AO1322" s="3"/>
      <c r="AP1322">
        <v>0</v>
      </c>
      <c r="AR1322" t="s">
        <v>0</v>
      </c>
      <c r="AT1322" s="2" t="s">
        <v>19</v>
      </c>
      <c r="AU1322" s="1">
        <f t="shared" si="171"/>
        <v>0.26888404249826425</v>
      </c>
      <c r="AV1322" s="1">
        <f t="shared" si="172"/>
        <v>0.25594018294704179</v>
      </c>
      <c r="AW1322" s="1">
        <f t="shared" si="173"/>
        <v>0.2429963233958192</v>
      </c>
    </row>
    <row r="1323" spans="1:49" x14ac:dyDescent="0.2">
      <c r="A1323">
        <v>1321</v>
      </c>
      <c r="B1323" t="s">
        <v>5309</v>
      </c>
      <c r="C1323" t="s">
        <v>5308</v>
      </c>
      <c r="F1323" t="s">
        <v>5307</v>
      </c>
      <c r="G1323" t="s">
        <v>15</v>
      </c>
      <c r="H1323" t="s">
        <v>14</v>
      </c>
      <c r="I1323" t="s">
        <v>5306</v>
      </c>
      <c r="J1323">
        <v>60005049</v>
      </c>
      <c r="K1323" t="s">
        <v>5305</v>
      </c>
      <c r="L1323" t="s">
        <v>4394</v>
      </c>
      <c r="M1323" t="s">
        <v>782</v>
      </c>
      <c r="N1323">
        <v>2</v>
      </c>
      <c r="O1323" t="s">
        <v>5304</v>
      </c>
      <c r="P1323" t="s">
        <v>5303</v>
      </c>
      <c r="Q1323" t="s">
        <v>5302</v>
      </c>
      <c r="R1323" s="7">
        <v>36892</v>
      </c>
      <c r="S1323" s="8">
        <f t="shared" si="168"/>
        <v>2001</v>
      </c>
      <c r="T1323" s="8">
        <v>2001</v>
      </c>
      <c r="U1323" s="8">
        <f t="shared" si="169"/>
        <v>21</v>
      </c>
      <c r="V1323" s="7">
        <v>2001</v>
      </c>
      <c r="W1323" t="s">
        <v>4403</v>
      </c>
      <c r="X1323" s="2">
        <v>0.108</v>
      </c>
      <c r="Y1323" s="6">
        <f t="shared" si="166"/>
        <v>2.882998318250981E-3</v>
      </c>
      <c r="AA1323">
        <v>15223965</v>
      </c>
      <c r="AB1323">
        <v>18719</v>
      </c>
      <c r="AD1323" t="s">
        <v>5</v>
      </c>
      <c r="AE1323">
        <v>3</v>
      </c>
      <c r="AH1323" t="s">
        <v>5301</v>
      </c>
      <c r="AI1323" t="s">
        <v>5300</v>
      </c>
      <c r="AK1323" t="s">
        <v>5299</v>
      </c>
      <c r="AL1323">
        <v>1</v>
      </c>
      <c r="AM1323" s="5">
        <f t="shared" si="170"/>
        <v>4.7619047619047616E-2</v>
      </c>
      <c r="AN1323" s="4">
        <f t="shared" si="167"/>
        <v>7.2122752925479164E-5</v>
      </c>
      <c r="AO1323" s="3"/>
      <c r="AP1323">
        <v>0</v>
      </c>
      <c r="AR1323" t="s">
        <v>0</v>
      </c>
      <c r="AT1323" s="2" t="s">
        <v>19</v>
      </c>
      <c r="AU1323" s="1">
        <f t="shared" si="171"/>
        <v>0.20397356486533302</v>
      </c>
      <c r="AV1323" s="1">
        <f t="shared" si="172"/>
        <v>0.14775605355882301</v>
      </c>
      <c r="AW1323" s="1">
        <f t="shared" si="173"/>
        <v>9.1538542252312963E-2</v>
      </c>
    </row>
    <row r="1324" spans="1:49" x14ac:dyDescent="0.2">
      <c r="A1324">
        <v>1322</v>
      </c>
      <c r="B1324" t="s">
        <v>5298</v>
      </c>
      <c r="C1324" t="s">
        <v>5297</v>
      </c>
      <c r="F1324" t="s">
        <v>5296</v>
      </c>
      <c r="G1324" t="s">
        <v>15</v>
      </c>
      <c r="H1324" t="s">
        <v>14</v>
      </c>
      <c r="I1324" t="s">
        <v>5295</v>
      </c>
      <c r="J1324">
        <v>60024908</v>
      </c>
      <c r="K1324" t="s">
        <v>5294</v>
      </c>
      <c r="L1324" t="s">
        <v>5293</v>
      </c>
      <c r="M1324" t="s">
        <v>993</v>
      </c>
      <c r="N1324">
        <v>4</v>
      </c>
      <c r="O1324" t="s">
        <v>5292</v>
      </c>
      <c r="P1324" t="s">
        <v>5291</v>
      </c>
      <c r="Q1324" t="s">
        <v>5290</v>
      </c>
      <c r="R1324" s="7">
        <v>36892</v>
      </c>
      <c r="S1324" s="8">
        <f t="shared" si="168"/>
        <v>2001</v>
      </c>
      <c r="T1324" s="8">
        <v>2001</v>
      </c>
      <c r="U1324" s="8">
        <f t="shared" si="169"/>
        <v>21</v>
      </c>
      <c r="V1324" s="7">
        <v>2001</v>
      </c>
      <c r="W1324" t="s">
        <v>4403</v>
      </c>
      <c r="X1324" s="2">
        <v>0.108</v>
      </c>
      <c r="Y1324" s="6">
        <f t="shared" si="166"/>
        <v>2.882998318250981E-3</v>
      </c>
      <c r="AA1324">
        <v>15223965</v>
      </c>
      <c r="AB1324">
        <v>18719</v>
      </c>
      <c r="AD1324" t="s">
        <v>5</v>
      </c>
      <c r="AE1324">
        <v>3</v>
      </c>
      <c r="AH1324" t="s">
        <v>5289</v>
      </c>
      <c r="AI1324" t="s">
        <v>5288</v>
      </c>
      <c r="AK1324" t="s">
        <v>5287</v>
      </c>
      <c r="AL1324">
        <v>2</v>
      </c>
      <c r="AM1324" s="5">
        <f t="shared" si="170"/>
        <v>9.5238095238095233E-2</v>
      </c>
      <c r="AN1324" s="4">
        <f t="shared" si="167"/>
        <v>1.4424550585095833E-4</v>
      </c>
      <c r="AO1324" s="3"/>
      <c r="AP1324">
        <v>0</v>
      </c>
      <c r="AR1324" t="s">
        <v>0</v>
      </c>
      <c r="AT1324" s="2" t="s">
        <v>19</v>
      </c>
      <c r="AU1324" s="1">
        <f t="shared" si="171"/>
        <v>0.20613724745309742</v>
      </c>
      <c r="AV1324" s="1">
        <f t="shared" si="172"/>
        <v>0.15136219120509697</v>
      </c>
      <c r="AW1324" s="1">
        <f t="shared" si="173"/>
        <v>9.6587134957096518E-2</v>
      </c>
    </row>
    <row r="1325" spans="1:49" x14ac:dyDescent="0.2">
      <c r="A1325">
        <v>1323</v>
      </c>
      <c r="B1325" t="s">
        <v>5286</v>
      </c>
      <c r="C1325" t="s">
        <v>5285</v>
      </c>
      <c r="F1325" t="s">
        <v>5284</v>
      </c>
      <c r="G1325" t="s">
        <v>15</v>
      </c>
      <c r="H1325" t="s">
        <v>14</v>
      </c>
      <c r="I1325" t="s">
        <v>5283</v>
      </c>
      <c r="J1325" t="s">
        <v>5282</v>
      </c>
      <c r="K1325" t="s">
        <v>5281</v>
      </c>
      <c r="L1325" t="s">
        <v>5280</v>
      </c>
      <c r="M1325" t="s">
        <v>5279</v>
      </c>
      <c r="N1325">
        <v>4</v>
      </c>
      <c r="O1325" t="s">
        <v>5278</v>
      </c>
      <c r="P1325" t="s">
        <v>5277</v>
      </c>
      <c r="Q1325" t="s">
        <v>5276</v>
      </c>
      <c r="R1325" s="7">
        <v>36892</v>
      </c>
      <c r="S1325" s="8">
        <f t="shared" si="168"/>
        <v>2001</v>
      </c>
      <c r="T1325" s="8">
        <v>2001</v>
      </c>
      <c r="U1325" s="8">
        <f t="shared" si="169"/>
        <v>21</v>
      </c>
      <c r="V1325" s="7">
        <v>2001</v>
      </c>
      <c r="W1325" t="s">
        <v>4403</v>
      </c>
      <c r="X1325" s="2">
        <v>0.108</v>
      </c>
      <c r="Y1325" s="6">
        <f t="shared" si="166"/>
        <v>2.882998318250981E-3</v>
      </c>
      <c r="AA1325">
        <v>15223965</v>
      </c>
      <c r="AB1325">
        <v>18719</v>
      </c>
      <c r="AD1325" t="s">
        <v>5</v>
      </c>
      <c r="AE1325">
        <v>3</v>
      </c>
      <c r="AH1325" t="s">
        <v>5275</v>
      </c>
      <c r="AI1325" t="s">
        <v>5274</v>
      </c>
      <c r="AK1325" t="s">
        <v>5273</v>
      </c>
      <c r="AL1325">
        <v>8</v>
      </c>
      <c r="AM1325" s="5">
        <f t="shared" si="170"/>
        <v>0.38095238095238093</v>
      </c>
      <c r="AN1325" s="4">
        <f t="shared" si="167"/>
        <v>5.7698202340383331E-4</v>
      </c>
      <c r="AO1325" s="3"/>
      <c r="AP1325">
        <v>0</v>
      </c>
      <c r="AR1325" t="s">
        <v>0</v>
      </c>
      <c r="AT1325" s="2" t="s">
        <v>19</v>
      </c>
      <c r="AU1325" s="1">
        <f t="shared" si="171"/>
        <v>0.21911934297968363</v>
      </c>
      <c r="AV1325" s="1">
        <f t="shared" si="172"/>
        <v>0.17299901708274071</v>
      </c>
      <c r="AW1325" s="1">
        <f t="shared" si="173"/>
        <v>0.12687869118579775</v>
      </c>
    </row>
    <row r="1326" spans="1:49" x14ac:dyDescent="0.2">
      <c r="A1326">
        <v>1324</v>
      </c>
      <c r="B1326" t="s">
        <v>5272</v>
      </c>
      <c r="C1326" t="s">
        <v>5271</v>
      </c>
      <c r="F1326" t="s">
        <v>5270</v>
      </c>
      <c r="G1326" t="s">
        <v>15</v>
      </c>
      <c r="H1326" t="s">
        <v>14</v>
      </c>
      <c r="I1326" t="s">
        <v>5269</v>
      </c>
      <c r="J1326" t="s">
        <v>5268</v>
      </c>
      <c r="K1326" t="s">
        <v>5267</v>
      </c>
      <c r="L1326" t="s">
        <v>5266</v>
      </c>
      <c r="M1326" t="s">
        <v>5265</v>
      </c>
      <c r="N1326">
        <v>4</v>
      </c>
      <c r="O1326" t="s">
        <v>5264</v>
      </c>
      <c r="P1326" t="s">
        <v>5263</v>
      </c>
      <c r="Q1326" t="s">
        <v>5262</v>
      </c>
      <c r="R1326" s="7">
        <v>36892</v>
      </c>
      <c r="S1326" s="8">
        <f t="shared" si="168"/>
        <v>2001</v>
      </c>
      <c r="T1326" s="8">
        <v>2001</v>
      </c>
      <c r="U1326" s="8">
        <f t="shared" si="169"/>
        <v>21</v>
      </c>
      <c r="V1326" s="7">
        <v>2001</v>
      </c>
      <c r="W1326" t="s">
        <v>4403</v>
      </c>
      <c r="X1326" s="2">
        <v>0.108</v>
      </c>
      <c r="Y1326" s="6">
        <f t="shared" si="166"/>
        <v>2.882998318250981E-3</v>
      </c>
      <c r="AA1326">
        <v>15223965</v>
      </c>
      <c r="AB1326">
        <v>18719</v>
      </c>
      <c r="AD1326" t="s">
        <v>5</v>
      </c>
      <c r="AE1326">
        <v>2</v>
      </c>
      <c r="AH1326" t="s">
        <v>3711</v>
      </c>
      <c r="AI1326" t="s">
        <v>5261</v>
      </c>
      <c r="AK1326" t="s">
        <v>5260</v>
      </c>
      <c r="AL1326">
        <v>1</v>
      </c>
      <c r="AM1326" s="5">
        <f t="shared" si="170"/>
        <v>4.7619047619047616E-2</v>
      </c>
      <c r="AN1326" s="4">
        <f t="shared" si="167"/>
        <v>7.2122752925479164E-5</v>
      </c>
      <c r="AO1326" s="3"/>
      <c r="AP1326">
        <v>0</v>
      </c>
      <c r="AR1326" t="s">
        <v>0</v>
      </c>
      <c r="AT1326" s="2" t="s">
        <v>19</v>
      </c>
      <c r="AU1326" s="1">
        <f t="shared" si="171"/>
        <v>0.20397356486533302</v>
      </c>
      <c r="AV1326" s="1">
        <f t="shared" si="172"/>
        <v>0.14775605355882301</v>
      </c>
      <c r="AW1326" s="1">
        <f t="shared" si="173"/>
        <v>9.1538542252312963E-2</v>
      </c>
    </row>
    <row r="1327" spans="1:49" x14ac:dyDescent="0.2">
      <c r="A1327">
        <v>1325</v>
      </c>
      <c r="B1327" t="s">
        <v>5259</v>
      </c>
      <c r="C1327" t="s">
        <v>5258</v>
      </c>
      <c r="F1327" t="s">
        <v>5257</v>
      </c>
      <c r="G1327" t="s">
        <v>15</v>
      </c>
      <c r="H1327" t="s">
        <v>14</v>
      </c>
      <c r="I1327" t="s">
        <v>5256</v>
      </c>
      <c r="J1327" t="s">
        <v>5255</v>
      </c>
      <c r="K1327" t="s">
        <v>5254</v>
      </c>
      <c r="L1327" t="s">
        <v>5253</v>
      </c>
      <c r="M1327" t="s">
        <v>5252</v>
      </c>
      <c r="N1327">
        <v>4</v>
      </c>
      <c r="O1327" t="s">
        <v>5251</v>
      </c>
      <c r="P1327" t="s">
        <v>5250</v>
      </c>
      <c r="Q1327" t="s">
        <v>5249</v>
      </c>
      <c r="R1327" s="7">
        <v>36892</v>
      </c>
      <c r="S1327" s="8">
        <f t="shared" si="168"/>
        <v>2001</v>
      </c>
      <c r="T1327" s="8">
        <v>2001</v>
      </c>
      <c r="U1327" s="8">
        <f t="shared" si="169"/>
        <v>21</v>
      </c>
      <c r="V1327" s="7">
        <v>2001</v>
      </c>
      <c r="W1327" t="s">
        <v>4403</v>
      </c>
      <c r="X1327" s="2">
        <v>0.108</v>
      </c>
      <c r="Y1327" s="6">
        <f t="shared" si="166"/>
        <v>2.882998318250981E-3</v>
      </c>
      <c r="AA1327">
        <v>15223965</v>
      </c>
      <c r="AB1327">
        <v>18719</v>
      </c>
      <c r="AD1327" t="s">
        <v>5</v>
      </c>
      <c r="AE1327">
        <v>2</v>
      </c>
      <c r="AH1327" t="s">
        <v>5248</v>
      </c>
      <c r="AI1327" t="s">
        <v>5247</v>
      </c>
      <c r="AK1327" t="s">
        <v>5246</v>
      </c>
      <c r="AL1327">
        <v>11</v>
      </c>
      <c r="AM1327" s="5">
        <f t="shared" si="170"/>
        <v>0.52380952380952384</v>
      </c>
      <c r="AN1327" s="4">
        <f t="shared" si="167"/>
        <v>7.9335028218027086E-4</v>
      </c>
      <c r="AO1327" s="3"/>
      <c r="AP1327">
        <v>0</v>
      </c>
      <c r="AR1327" t="s">
        <v>0</v>
      </c>
      <c r="AT1327" s="2" t="s">
        <v>19</v>
      </c>
      <c r="AU1327" s="1">
        <f t="shared" si="171"/>
        <v>0.22561039074297679</v>
      </c>
      <c r="AV1327" s="1">
        <f t="shared" si="172"/>
        <v>0.18381743002156259</v>
      </c>
      <c r="AW1327" s="1">
        <f t="shared" si="173"/>
        <v>0.14202446930014839</v>
      </c>
    </row>
    <row r="1328" spans="1:49" x14ac:dyDescent="0.2">
      <c r="A1328">
        <v>1326</v>
      </c>
      <c r="B1328" t="s">
        <v>5245</v>
      </c>
      <c r="C1328" t="s">
        <v>5244</v>
      </c>
      <c r="F1328" t="s">
        <v>5243</v>
      </c>
      <c r="G1328" t="s">
        <v>15</v>
      </c>
      <c r="H1328" t="s">
        <v>14</v>
      </c>
      <c r="I1328" t="s">
        <v>5242</v>
      </c>
      <c r="J1328">
        <v>60013983</v>
      </c>
      <c r="K1328" t="s">
        <v>5241</v>
      </c>
      <c r="L1328" t="s">
        <v>5240</v>
      </c>
      <c r="M1328" t="s">
        <v>3985</v>
      </c>
      <c r="N1328">
        <v>3</v>
      </c>
      <c r="O1328" t="s">
        <v>5239</v>
      </c>
      <c r="P1328" t="s">
        <v>5238</v>
      </c>
      <c r="Q1328" t="s">
        <v>5237</v>
      </c>
      <c r="R1328" s="7">
        <v>36892</v>
      </c>
      <c r="S1328" s="8">
        <f t="shared" si="168"/>
        <v>2001</v>
      </c>
      <c r="T1328" s="8">
        <v>2001</v>
      </c>
      <c r="U1328" s="8">
        <f t="shared" si="169"/>
        <v>21</v>
      </c>
      <c r="V1328" s="7">
        <v>2001</v>
      </c>
      <c r="W1328" t="s">
        <v>4403</v>
      </c>
      <c r="X1328" s="2">
        <v>0.108</v>
      </c>
      <c r="Y1328" s="6">
        <f t="shared" si="166"/>
        <v>2.882998318250981E-3</v>
      </c>
      <c r="AA1328">
        <v>15223965</v>
      </c>
      <c r="AB1328">
        <v>18719</v>
      </c>
      <c r="AD1328" t="s">
        <v>5</v>
      </c>
      <c r="AE1328">
        <v>1</v>
      </c>
      <c r="AH1328" t="s">
        <v>5236</v>
      </c>
      <c r="AI1328" t="s">
        <v>5235</v>
      </c>
      <c r="AK1328" t="s">
        <v>5234</v>
      </c>
      <c r="AL1328">
        <v>20</v>
      </c>
      <c r="AM1328" s="5">
        <f t="shared" si="170"/>
        <v>0.95238095238095233</v>
      </c>
      <c r="AN1328" s="4">
        <f t="shared" si="167"/>
        <v>1.4424550585095833E-3</v>
      </c>
      <c r="AO1328" s="3"/>
      <c r="AP1328">
        <v>0</v>
      </c>
      <c r="AR1328" t="s">
        <v>0</v>
      </c>
      <c r="AT1328" s="2" t="s">
        <v>19</v>
      </c>
      <c r="AU1328" s="1">
        <f t="shared" si="171"/>
        <v>0.24508353403285615</v>
      </c>
      <c r="AV1328" s="1">
        <f t="shared" si="172"/>
        <v>0.21627266883802823</v>
      </c>
      <c r="AW1328" s="1">
        <f t="shared" si="173"/>
        <v>0.18746180364320025</v>
      </c>
    </row>
    <row r="1329" spans="1:49" x14ac:dyDescent="0.2">
      <c r="A1329">
        <v>1327</v>
      </c>
      <c r="B1329" t="s">
        <v>5233</v>
      </c>
      <c r="C1329" t="s">
        <v>5232</v>
      </c>
      <c r="F1329" t="s">
        <v>5231</v>
      </c>
      <c r="G1329" t="s">
        <v>15</v>
      </c>
      <c r="H1329" t="s">
        <v>14</v>
      </c>
      <c r="I1329" t="s">
        <v>5230</v>
      </c>
      <c r="J1329" t="s">
        <v>5229</v>
      </c>
      <c r="K1329" t="s">
        <v>5228</v>
      </c>
      <c r="L1329" t="s">
        <v>5227</v>
      </c>
      <c r="M1329" t="s">
        <v>263</v>
      </c>
      <c r="N1329">
        <v>2</v>
      </c>
      <c r="O1329" t="s">
        <v>5226</v>
      </c>
      <c r="P1329" t="s">
        <v>5225</v>
      </c>
      <c r="Q1329" t="s">
        <v>5224</v>
      </c>
      <c r="R1329" s="7">
        <v>36892</v>
      </c>
      <c r="S1329" s="8">
        <f t="shared" si="168"/>
        <v>2001</v>
      </c>
      <c r="T1329" s="8">
        <v>2001</v>
      </c>
      <c r="U1329" s="8">
        <f t="shared" si="169"/>
        <v>21</v>
      </c>
      <c r="V1329" s="7">
        <v>2001</v>
      </c>
      <c r="W1329" t="s">
        <v>4403</v>
      </c>
      <c r="X1329" s="2">
        <v>0.108</v>
      </c>
      <c r="Y1329" s="6">
        <f t="shared" si="166"/>
        <v>2.882998318250981E-3</v>
      </c>
      <c r="AA1329">
        <v>15223965</v>
      </c>
      <c r="AB1329">
        <v>18719</v>
      </c>
      <c r="AD1329" t="s">
        <v>5</v>
      </c>
      <c r="AE1329">
        <v>4</v>
      </c>
      <c r="AH1329" t="s">
        <v>5223</v>
      </c>
      <c r="AI1329" t="s">
        <v>5222</v>
      </c>
      <c r="AK1329" t="s">
        <v>5221</v>
      </c>
      <c r="AL1329">
        <v>3</v>
      </c>
      <c r="AM1329" s="5">
        <f t="shared" si="170"/>
        <v>0.14285714285714285</v>
      </c>
      <c r="AN1329" s="4">
        <f t="shared" si="167"/>
        <v>2.1636825877643749E-4</v>
      </c>
      <c r="AO1329" s="3"/>
      <c r="AP1329">
        <v>0</v>
      </c>
      <c r="AR1329" t="s">
        <v>0</v>
      </c>
      <c r="AT1329" s="2" t="s">
        <v>19</v>
      </c>
      <c r="AU1329" s="1">
        <f t="shared" si="171"/>
        <v>0.20830093004086175</v>
      </c>
      <c r="AV1329" s="1">
        <f t="shared" si="172"/>
        <v>0.15496832885137093</v>
      </c>
      <c r="AW1329" s="1">
        <f t="shared" si="173"/>
        <v>0.10163572766188006</v>
      </c>
    </row>
    <row r="1330" spans="1:49" x14ac:dyDescent="0.2">
      <c r="A1330">
        <v>1328</v>
      </c>
      <c r="B1330" t="s">
        <v>5220</v>
      </c>
      <c r="C1330" t="s">
        <v>5219</v>
      </c>
      <c r="F1330" t="s">
        <v>5218</v>
      </c>
      <c r="G1330" t="s">
        <v>15</v>
      </c>
      <c r="H1330" t="s">
        <v>14</v>
      </c>
      <c r="I1330" t="s">
        <v>5217</v>
      </c>
      <c r="J1330">
        <v>100333450</v>
      </c>
      <c r="K1330" t="s">
        <v>5216</v>
      </c>
      <c r="L1330" t="s">
        <v>539</v>
      </c>
      <c r="M1330" t="s">
        <v>10</v>
      </c>
      <c r="N1330">
        <v>9</v>
      </c>
      <c r="O1330" t="s">
        <v>5215</v>
      </c>
      <c r="P1330" t="s">
        <v>5214</v>
      </c>
      <c r="Q1330" t="s">
        <v>5213</v>
      </c>
      <c r="R1330" s="7">
        <v>36892</v>
      </c>
      <c r="S1330" s="8">
        <f t="shared" si="168"/>
        <v>2001</v>
      </c>
      <c r="T1330" s="8">
        <v>2001</v>
      </c>
      <c r="U1330" s="8">
        <f t="shared" si="169"/>
        <v>21</v>
      </c>
      <c r="V1330" s="7">
        <v>2001</v>
      </c>
      <c r="W1330" t="s">
        <v>4403</v>
      </c>
      <c r="X1330" s="2">
        <v>0.108</v>
      </c>
      <c r="Y1330" s="6">
        <f t="shared" si="166"/>
        <v>2.882998318250981E-3</v>
      </c>
      <c r="AA1330">
        <v>15223965</v>
      </c>
      <c r="AB1330">
        <v>18719</v>
      </c>
      <c r="AD1330" t="s">
        <v>5</v>
      </c>
      <c r="AE1330">
        <v>3</v>
      </c>
      <c r="AH1330" t="s">
        <v>5212</v>
      </c>
      <c r="AI1330" t="s">
        <v>5211</v>
      </c>
      <c r="AK1330" t="s">
        <v>5210</v>
      </c>
      <c r="AL1330">
        <v>2</v>
      </c>
      <c r="AM1330" s="5">
        <f t="shared" si="170"/>
        <v>9.5238095238095233E-2</v>
      </c>
      <c r="AN1330" s="4">
        <f t="shared" si="167"/>
        <v>1.4424550585095833E-4</v>
      </c>
      <c r="AO1330" s="3"/>
      <c r="AP1330">
        <v>0</v>
      </c>
      <c r="AR1330" t="s">
        <v>0</v>
      </c>
      <c r="AT1330" s="2" t="s">
        <v>19</v>
      </c>
      <c r="AU1330" s="1">
        <f t="shared" si="171"/>
        <v>0.20613724745309742</v>
      </c>
      <c r="AV1330" s="1">
        <f t="shared" si="172"/>
        <v>0.15136219120509697</v>
      </c>
      <c r="AW1330" s="1">
        <f t="shared" si="173"/>
        <v>9.6587134957096518E-2</v>
      </c>
    </row>
    <row r="1331" spans="1:49" x14ac:dyDescent="0.2">
      <c r="A1331">
        <v>1329</v>
      </c>
      <c r="B1331" t="s">
        <v>5209</v>
      </c>
      <c r="C1331" t="s">
        <v>5208</v>
      </c>
      <c r="F1331" t="s">
        <v>5207</v>
      </c>
      <c r="G1331" t="s">
        <v>15</v>
      </c>
      <c r="H1331" t="s">
        <v>14</v>
      </c>
      <c r="I1331" t="s">
        <v>5206</v>
      </c>
      <c r="J1331" t="s">
        <v>5205</v>
      </c>
      <c r="K1331" t="s">
        <v>5204</v>
      </c>
      <c r="L1331" t="s">
        <v>5203</v>
      </c>
      <c r="M1331" t="s">
        <v>433</v>
      </c>
      <c r="N1331">
        <v>4</v>
      </c>
      <c r="O1331" t="s">
        <v>5202</v>
      </c>
      <c r="P1331" t="s">
        <v>5201</v>
      </c>
      <c r="Q1331" t="s">
        <v>5200</v>
      </c>
      <c r="R1331" s="7">
        <v>36892</v>
      </c>
      <c r="S1331" s="8">
        <f t="shared" si="168"/>
        <v>2001</v>
      </c>
      <c r="T1331" s="8">
        <v>2001</v>
      </c>
      <c r="U1331" s="8">
        <f t="shared" si="169"/>
        <v>21</v>
      </c>
      <c r="V1331" s="7">
        <v>2001</v>
      </c>
      <c r="W1331" t="s">
        <v>4403</v>
      </c>
      <c r="X1331" s="2">
        <v>0.108</v>
      </c>
      <c r="Y1331" s="6">
        <f t="shared" si="166"/>
        <v>2.882998318250981E-3</v>
      </c>
      <c r="AA1331">
        <v>15223965</v>
      </c>
      <c r="AB1331">
        <v>18719</v>
      </c>
      <c r="AD1331" t="s">
        <v>5</v>
      </c>
      <c r="AE1331">
        <v>3</v>
      </c>
      <c r="AH1331" t="s">
        <v>4492</v>
      </c>
      <c r="AI1331" t="s">
        <v>5199</v>
      </c>
      <c r="AK1331" t="s">
        <v>5198</v>
      </c>
      <c r="AL1331">
        <v>25</v>
      </c>
      <c r="AM1331" s="5">
        <f t="shared" si="170"/>
        <v>1.1904761904761905</v>
      </c>
      <c r="AN1331" s="4">
        <f t="shared" si="167"/>
        <v>1.8030688231369791E-3</v>
      </c>
      <c r="AO1331" s="3"/>
      <c r="AP1331">
        <v>0</v>
      </c>
      <c r="AR1331" t="s">
        <v>0</v>
      </c>
      <c r="AT1331" s="2" t="s">
        <v>19</v>
      </c>
      <c r="AU1331" s="1">
        <f t="shared" si="171"/>
        <v>0.25590194697167801</v>
      </c>
      <c r="AV1331" s="1">
        <f t="shared" si="172"/>
        <v>0.234303357069398</v>
      </c>
      <c r="AW1331" s="1">
        <f t="shared" si="173"/>
        <v>0.21270476716711795</v>
      </c>
    </row>
    <row r="1332" spans="1:49" x14ac:dyDescent="0.2">
      <c r="A1332">
        <v>1330</v>
      </c>
      <c r="B1332" t="s">
        <v>5197</v>
      </c>
      <c r="C1332" t="s">
        <v>5196</v>
      </c>
      <c r="F1332" t="s">
        <v>5195</v>
      </c>
      <c r="G1332" t="s">
        <v>15</v>
      </c>
      <c r="H1332" t="s">
        <v>14</v>
      </c>
      <c r="I1332" t="s">
        <v>5194</v>
      </c>
      <c r="J1332" t="s">
        <v>5193</v>
      </c>
      <c r="K1332" t="s">
        <v>5192</v>
      </c>
      <c r="L1332" t="s">
        <v>5191</v>
      </c>
      <c r="M1332" t="s">
        <v>2944</v>
      </c>
      <c r="N1332">
        <v>2</v>
      </c>
      <c r="O1332" t="s">
        <v>5190</v>
      </c>
      <c r="P1332" t="s">
        <v>5189</v>
      </c>
      <c r="Q1332" t="s">
        <v>5188</v>
      </c>
      <c r="R1332" s="7">
        <v>36892</v>
      </c>
      <c r="S1332" s="8">
        <f t="shared" si="168"/>
        <v>2001</v>
      </c>
      <c r="T1332" s="8">
        <v>2001</v>
      </c>
      <c r="U1332" s="8">
        <f t="shared" si="169"/>
        <v>21</v>
      </c>
      <c r="V1332" s="7">
        <v>2001</v>
      </c>
      <c r="W1332" t="s">
        <v>4403</v>
      </c>
      <c r="X1332" s="2">
        <v>0.108</v>
      </c>
      <c r="Y1332" s="6">
        <f t="shared" si="166"/>
        <v>2.882998318250981E-3</v>
      </c>
      <c r="AA1332">
        <v>15223965</v>
      </c>
      <c r="AB1332">
        <v>18719</v>
      </c>
      <c r="AD1332" t="s">
        <v>5</v>
      </c>
      <c r="AE1332">
        <v>3</v>
      </c>
      <c r="AH1332" t="s">
        <v>5187</v>
      </c>
      <c r="AI1332" t="s">
        <v>5186</v>
      </c>
      <c r="AK1332" t="s">
        <v>5185</v>
      </c>
      <c r="AL1332">
        <v>2</v>
      </c>
      <c r="AM1332" s="5">
        <f t="shared" si="170"/>
        <v>9.5238095238095233E-2</v>
      </c>
      <c r="AN1332" s="4">
        <f t="shared" si="167"/>
        <v>1.4424550585095833E-4</v>
      </c>
      <c r="AO1332" s="3"/>
      <c r="AP1332">
        <v>0</v>
      </c>
      <c r="AR1332" t="s">
        <v>0</v>
      </c>
      <c r="AT1332" s="2" t="s">
        <v>19</v>
      </c>
      <c r="AU1332" s="1">
        <f t="shared" si="171"/>
        <v>0.20613724745309742</v>
      </c>
      <c r="AV1332" s="1">
        <f t="shared" si="172"/>
        <v>0.15136219120509697</v>
      </c>
      <c r="AW1332" s="1">
        <f t="shared" si="173"/>
        <v>9.6587134957096518E-2</v>
      </c>
    </row>
    <row r="1333" spans="1:49" x14ac:dyDescent="0.2">
      <c r="A1333">
        <v>1331</v>
      </c>
      <c r="B1333" t="s">
        <v>5184</v>
      </c>
      <c r="C1333" t="s">
        <v>5183</v>
      </c>
      <c r="F1333" t="s">
        <v>5182</v>
      </c>
      <c r="G1333" t="s">
        <v>15</v>
      </c>
      <c r="H1333" t="s">
        <v>14</v>
      </c>
      <c r="I1333" t="s">
        <v>5181</v>
      </c>
      <c r="J1333" t="s">
        <v>5180</v>
      </c>
      <c r="K1333" t="s">
        <v>5179</v>
      </c>
      <c r="L1333" t="s">
        <v>5178</v>
      </c>
      <c r="M1333" t="s">
        <v>4749</v>
      </c>
      <c r="N1333">
        <v>5</v>
      </c>
      <c r="O1333" t="s">
        <v>5177</v>
      </c>
      <c r="P1333" t="s">
        <v>5176</v>
      </c>
      <c r="Q1333" t="s">
        <v>5175</v>
      </c>
      <c r="R1333" s="7">
        <v>36892</v>
      </c>
      <c r="S1333" s="8">
        <f t="shared" si="168"/>
        <v>2001</v>
      </c>
      <c r="T1333" s="8">
        <v>2001</v>
      </c>
      <c r="U1333" s="8">
        <f t="shared" si="169"/>
        <v>21</v>
      </c>
      <c r="V1333" s="7">
        <v>2001</v>
      </c>
      <c r="W1333" t="s">
        <v>4403</v>
      </c>
      <c r="X1333" s="2">
        <v>0.108</v>
      </c>
      <c r="Y1333" s="6">
        <f t="shared" si="166"/>
        <v>2.882998318250981E-3</v>
      </c>
      <c r="AA1333">
        <v>15223965</v>
      </c>
      <c r="AB1333">
        <v>18719</v>
      </c>
      <c r="AD1333" t="s">
        <v>5</v>
      </c>
      <c r="AE1333">
        <v>2</v>
      </c>
      <c r="AH1333" t="s">
        <v>5174</v>
      </c>
      <c r="AI1333" t="s">
        <v>5173</v>
      </c>
      <c r="AK1333" t="s">
        <v>5172</v>
      </c>
      <c r="AL1333">
        <v>3</v>
      </c>
      <c r="AM1333" s="5">
        <f t="shared" si="170"/>
        <v>0.14285714285714285</v>
      </c>
      <c r="AN1333" s="4">
        <f t="shared" si="167"/>
        <v>2.1636825877643749E-4</v>
      </c>
      <c r="AO1333" s="3"/>
      <c r="AP1333">
        <v>0</v>
      </c>
      <c r="AR1333" t="s">
        <v>0</v>
      </c>
      <c r="AT1333" s="2" t="s">
        <v>19</v>
      </c>
      <c r="AU1333" s="1">
        <f t="shared" si="171"/>
        <v>0.20830093004086175</v>
      </c>
      <c r="AV1333" s="1">
        <f t="shared" si="172"/>
        <v>0.15496832885137093</v>
      </c>
      <c r="AW1333" s="1">
        <f t="shared" si="173"/>
        <v>0.10163572766188006</v>
      </c>
    </row>
    <row r="1334" spans="1:49" x14ac:dyDescent="0.2">
      <c r="A1334">
        <v>1332</v>
      </c>
      <c r="B1334" t="s">
        <v>5171</v>
      </c>
      <c r="C1334" t="s">
        <v>5170</v>
      </c>
      <c r="F1334" t="s">
        <v>5169</v>
      </c>
      <c r="G1334" t="s">
        <v>15</v>
      </c>
      <c r="H1334" t="s">
        <v>14</v>
      </c>
      <c r="I1334" t="s">
        <v>5168</v>
      </c>
      <c r="J1334" t="s">
        <v>5167</v>
      </c>
      <c r="K1334" t="s">
        <v>5166</v>
      </c>
      <c r="L1334" t="s">
        <v>5165</v>
      </c>
      <c r="M1334" t="s">
        <v>279</v>
      </c>
      <c r="N1334">
        <v>4</v>
      </c>
      <c r="O1334" t="s">
        <v>5164</v>
      </c>
      <c r="P1334" t="s">
        <v>5163</v>
      </c>
      <c r="Q1334" t="s">
        <v>5162</v>
      </c>
      <c r="R1334" s="7">
        <v>36892</v>
      </c>
      <c r="S1334" s="8">
        <f t="shared" si="168"/>
        <v>2001</v>
      </c>
      <c r="T1334" s="8">
        <v>2001</v>
      </c>
      <c r="U1334" s="8">
        <f t="shared" si="169"/>
        <v>21</v>
      </c>
      <c r="V1334" s="7">
        <v>2001</v>
      </c>
      <c r="W1334" t="s">
        <v>4403</v>
      </c>
      <c r="X1334" s="2">
        <v>0.108</v>
      </c>
      <c r="Y1334" s="6">
        <f t="shared" si="166"/>
        <v>2.882998318250981E-3</v>
      </c>
      <c r="AA1334">
        <v>15223965</v>
      </c>
      <c r="AB1334">
        <v>18719</v>
      </c>
      <c r="AD1334" t="s">
        <v>5</v>
      </c>
      <c r="AE1334">
        <v>2</v>
      </c>
      <c r="AH1334" t="s">
        <v>3697</v>
      </c>
      <c r="AI1334" t="s">
        <v>5161</v>
      </c>
      <c r="AK1334" t="s">
        <v>5160</v>
      </c>
      <c r="AL1334">
        <v>19</v>
      </c>
      <c r="AM1334" s="5">
        <f t="shared" si="170"/>
        <v>0.90476190476190477</v>
      </c>
      <c r="AN1334" s="4">
        <f t="shared" si="167"/>
        <v>1.3703323055841042E-3</v>
      </c>
      <c r="AO1334" s="3"/>
      <c r="AP1334">
        <v>0</v>
      </c>
      <c r="AR1334" t="s">
        <v>0</v>
      </c>
      <c r="AT1334" s="2" t="s">
        <v>19</v>
      </c>
      <c r="AU1334" s="1">
        <f t="shared" si="171"/>
        <v>0.24291985144509176</v>
      </c>
      <c r="AV1334" s="1">
        <f t="shared" si="172"/>
        <v>0.21266653119175427</v>
      </c>
      <c r="AW1334" s="1">
        <f t="shared" si="173"/>
        <v>0.1824132109384167</v>
      </c>
    </row>
    <row r="1335" spans="1:49" x14ac:dyDescent="0.2">
      <c r="A1335">
        <v>1333</v>
      </c>
      <c r="B1335" t="s">
        <v>5159</v>
      </c>
      <c r="C1335" t="s">
        <v>5158</v>
      </c>
      <c r="F1335" t="s">
        <v>5157</v>
      </c>
      <c r="G1335" t="s">
        <v>15</v>
      </c>
      <c r="H1335" t="s">
        <v>14</v>
      </c>
      <c r="I1335" t="s">
        <v>5156</v>
      </c>
      <c r="J1335">
        <v>60029798</v>
      </c>
      <c r="K1335" t="s">
        <v>5155</v>
      </c>
      <c r="L1335" t="s">
        <v>5154</v>
      </c>
      <c r="M1335" t="s">
        <v>10</v>
      </c>
      <c r="N1335">
        <v>3</v>
      </c>
      <c r="O1335" t="s">
        <v>5153</v>
      </c>
      <c r="P1335" t="s">
        <v>5152</v>
      </c>
      <c r="Q1335" t="s">
        <v>5151</v>
      </c>
      <c r="R1335" s="7">
        <v>36892</v>
      </c>
      <c r="S1335" s="8">
        <f t="shared" si="168"/>
        <v>2001</v>
      </c>
      <c r="T1335" s="8">
        <v>2001</v>
      </c>
      <c r="U1335" s="8">
        <f t="shared" si="169"/>
        <v>21</v>
      </c>
      <c r="V1335" s="7">
        <v>2001</v>
      </c>
      <c r="W1335" t="s">
        <v>4403</v>
      </c>
      <c r="X1335" s="2">
        <v>0.108</v>
      </c>
      <c r="Y1335" s="6">
        <f t="shared" si="166"/>
        <v>2.882998318250981E-3</v>
      </c>
      <c r="AA1335">
        <v>15223965</v>
      </c>
      <c r="AB1335">
        <v>18719</v>
      </c>
      <c r="AD1335" t="s">
        <v>5</v>
      </c>
      <c r="AE1335">
        <v>1</v>
      </c>
      <c r="AH1335" t="s">
        <v>5150</v>
      </c>
      <c r="AI1335" t="s">
        <v>5149</v>
      </c>
      <c r="AK1335" t="s">
        <v>5148</v>
      </c>
      <c r="AL1335">
        <v>9</v>
      </c>
      <c r="AM1335" s="5">
        <f t="shared" si="170"/>
        <v>0.42857142857142855</v>
      </c>
      <c r="AN1335" s="4">
        <f t="shared" si="167"/>
        <v>6.4910477632931242E-4</v>
      </c>
      <c r="AO1335" s="3"/>
      <c r="AP1335">
        <v>0</v>
      </c>
      <c r="AR1335" t="s">
        <v>0</v>
      </c>
      <c r="AT1335" s="2" t="s">
        <v>19</v>
      </c>
      <c r="AU1335" s="1">
        <f t="shared" si="171"/>
        <v>0.221283025567448</v>
      </c>
      <c r="AV1335" s="1">
        <f t="shared" si="172"/>
        <v>0.17660515472901467</v>
      </c>
      <c r="AW1335" s="1">
        <f t="shared" si="173"/>
        <v>0.13192728389058128</v>
      </c>
    </row>
    <row r="1336" spans="1:49" x14ac:dyDescent="0.2">
      <c r="A1336">
        <v>1334</v>
      </c>
      <c r="B1336" t="s">
        <v>5147</v>
      </c>
      <c r="C1336" t="s">
        <v>5146</v>
      </c>
      <c r="F1336" t="s">
        <v>5145</v>
      </c>
      <c r="G1336" t="s">
        <v>15</v>
      </c>
      <c r="H1336" t="s">
        <v>14</v>
      </c>
      <c r="I1336" t="s">
        <v>5144</v>
      </c>
      <c r="J1336" t="s">
        <v>5139</v>
      </c>
      <c r="K1336" t="s">
        <v>5143</v>
      </c>
      <c r="L1336" t="s">
        <v>5142</v>
      </c>
      <c r="M1336" t="s">
        <v>2373</v>
      </c>
      <c r="N1336">
        <v>2</v>
      </c>
      <c r="O1336" t="s">
        <v>5141</v>
      </c>
      <c r="P1336" t="s">
        <v>5140</v>
      </c>
      <c r="Q1336" t="s">
        <v>5139</v>
      </c>
      <c r="R1336" s="7">
        <v>36892</v>
      </c>
      <c r="S1336" s="8">
        <f t="shared" si="168"/>
        <v>2001</v>
      </c>
      <c r="T1336" s="8">
        <v>2001</v>
      </c>
      <c r="U1336" s="8">
        <f t="shared" si="169"/>
        <v>21</v>
      </c>
      <c r="V1336" s="7">
        <v>2001</v>
      </c>
      <c r="W1336" t="s">
        <v>4403</v>
      </c>
      <c r="X1336" s="2">
        <v>0.108</v>
      </c>
      <c r="Y1336" s="6">
        <f t="shared" si="166"/>
        <v>2.882998318250981E-3</v>
      </c>
      <c r="AA1336">
        <v>15223965</v>
      </c>
      <c r="AB1336">
        <v>18719</v>
      </c>
      <c r="AD1336" t="s">
        <v>5</v>
      </c>
      <c r="AE1336">
        <v>4</v>
      </c>
      <c r="AH1336" t="s">
        <v>5138</v>
      </c>
      <c r="AI1336" t="s">
        <v>5137</v>
      </c>
      <c r="AK1336" t="s">
        <v>5136</v>
      </c>
      <c r="AL1336">
        <v>1</v>
      </c>
      <c r="AM1336" s="5">
        <f t="shared" si="170"/>
        <v>4.7619047619047616E-2</v>
      </c>
      <c r="AN1336" s="4">
        <f t="shared" si="167"/>
        <v>7.2122752925479164E-5</v>
      </c>
      <c r="AO1336" s="3"/>
      <c r="AP1336">
        <v>0</v>
      </c>
      <c r="AR1336" t="s">
        <v>0</v>
      </c>
      <c r="AT1336" s="2" t="s">
        <v>19</v>
      </c>
      <c r="AU1336" s="1">
        <f t="shared" si="171"/>
        <v>0.20397356486533302</v>
      </c>
      <c r="AV1336" s="1">
        <f t="shared" si="172"/>
        <v>0.14775605355882301</v>
      </c>
      <c r="AW1336" s="1">
        <f t="shared" si="173"/>
        <v>9.1538542252312963E-2</v>
      </c>
    </row>
    <row r="1337" spans="1:49" x14ac:dyDescent="0.2">
      <c r="A1337">
        <v>1335</v>
      </c>
      <c r="B1337" t="s">
        <v>5135</v>
      </c>
      <c r="C1337" t="s">
        <v>5134</v>
      </c>
      <c r="F1337" t="s">
        <v>5133</v>
      </c>
      <c r="G1337" t="s">
        <v>15</v>
      </c>
      <c r="H1337" t="s">
        <v>14</v>
      </c>
      <c r="I1337" t="s">
        <v>5132</v>
      </c>
      <c r="J1337" t="s">
        <v>5131</v>
      </c>
      <c r="K1337" t="s">
        <v>5130</v>
      </c>
      <c r="L1337" t="s">
        <v>5129</v>
      </c>
      <c r="M1337" t="s">
        <v>263</v>
      </c>
      <c r="N1337">
        <v>2</v>
      </c>
      <c r="O1337" t="s">
        <v>5128</v>
      </c>
      <c r="P1337" t="s">
        <v>5127</v>
      </c>
      <c r="Q1337" t="s">
        <v>5126</v>
      </c>
      <c r="R1337" s="7">
        <v>36892</v>
      </c>
      <c r="S1337" s="8">
        <f t="shared" si="168"/>
        <v>2001</v>
      </c>
      <c r="T1337" s="8">
        <v>2001</v>
      </c>
      <c r="U1337" s="8">
        <f t="shared" si="169"/>
        <v>21</v>
      </c>
      <c r="V1337" s="7">
        <v>2001</v>
      </c>
      <c r="W1337" t="s">
        <v>4403</v>
      </c>
      <c r="X1337" s="2">
        <v>0.108</v>
      </c>
      <c r="Y1337" s="6">
        <f t="shared" si="166"/>
        <v>2.882998318250981E-3</v>
      </c>
      <c r="AA1337">
        <v>15223965</v>
      </c>
      <c r="AB1337">
        <v>18719</v>
      </c>
      <c r="AD1337" t="s">
        <v>5</v>
      </c>
      <c r="AE1337">
        <v>4</v>
      </c>
      <c r="AH1337" t="s">
        <v>5125</v>
      </c>
      <c r="AI1337" t="s">
        <v>5124</v>
      </c>
      <c r="AK1337" t="s">
        <v>5123</v>
      </c>
      <c r="AL1337">
        <v>18</v>
      </c>
      <c r="AM1337" s="5">
        <f t="shared" si="170"/>
        <v>0.8571428571428571</v>
      </c>
      <c r="AN1337" s="4">
        <f t="shared" si="167"/>
        <v>1.2982095526586248E-3</v>
      </c>
      <c r="AO1337" s="3"/>
      <c r="AP1337">
        <v>0</v>
      </c>
      <c r="AR1337" t="s">
        <v>0</v>
      </c>
      <c r="AT1337" s="2" t="s">
        <v>19</v>
      </c>
      <c r="AU1337" s="1">
        <f t="shared" si="171"/>
        <v>0.24075616885732737</v>
      </c>
      <c r="AV1337" s="1">
        <f t="shared" si="172"/>
        <v>0.20906039354548028</v>
      </c>
      <c r="AW1337" s="1">
        <f t="shared" si="173"/>
        <v>0.17736461823363317</v>
      </c>
    </row>
    <row r="1338" spans="1:49" x14ac:dyDescent="0.2">
      <c r="A1338">
        <v>1336</v>
      </c>
      <c r="B1338" t="s">
        <v>5122</v>
      </c>
      <c r="C1338" t="s">
        <v>5121</v>
      </c>
      <c r="F1338" t="s">
        <v>5120</v>
      </c>
      <c r="G1338" t="s">
        <v>15</v>
      </c>
      <c r="H1338" t="s">
        <v>14</v>
      </c>
      <c r="I1338" t="s">
        <v>5119</v>
      </c>
      <c r="J1338" t="s">
        <v>5118</v>
      </c>
      <c r="K1338" t="s">
        <v>5117</v>
      </c>
      <c r="L1338" t="s">
        <v>5116</v>
      </c>
      <c r="M1338" t="s">
        <v>263</v>
      </c>
      <c r="N1338">
        <v>3</v>
      </c>
      <c r="O1338" t="s">
        <v>5115</v>
      </c>
      <c r="P1338" t="s">
        <v>5114</v>
      </c>
      <c r="Q1338" t="s">
        <v>5113</v>
      </c>
      <c r="R1338" s="7">
        <v>36892</v>
      </c>
      <c r="S1338" s="8">
        <f t="shared" si="168"/>
        <v>2001</v>
      </c>
      <c r="T1338" s="8">
        <v>2001</v>
      </c>
      <c r="U1338" s="8">
        <f t="shared" si="169"/>
        <v>21</v>
      </c>
      <c r="V1338" s="7">
        <v>2001</v>
      </c>
      <c r="W1338" t="s">
        <v>4403</v>
      </c>
      <c r="X1338" s="2">
        <v>0.108</v>
      </c>
      <c r="Y1338" s="6">
        <f t="shared" si="166"/>
        <v>2.882998318250981E-3</v>
      </c>
      <c r="AA1338">
        <v>15223965</v>
      </c>
      <c r="AB1338">
        <v>18719</v>
      </c>
      <c r="AD1338" t="s">
        <v>5</v>
      </c>
      <c r="AE1338">
        <v>3</v>
      </c>
      <c r="AH1338" t="s">
        <v>5112</v>
      </c>
      <c r="AI1338" t="s">
        <v>5111</v>
      </c>
      <c r="AK1338" t="s">
        <v>5110</v>
      </c>
      <c r="AL1338">
        <v>121</v>
      </c>
      <c r="AM1338" s="5">
        <f t="shared" si="170"/>
        <v>5.7619047619047619</v>
      </c>
      <c r="AN1338" s="4">
        <f t="shared" si="167"/>
        <v>8.7268531039829782E-3</v>
      </c>
      <c r="AO1338" s="3"/>
      <c r="AP1338">
        <v>0</v>
      </c>
      <c r="AR1338" t="s">
        <v>0</v>
      </c>
      <c r="AT1338" s="2" t="s">
        <v>19</v>
      </c>
      <c r="AU1338" s="1">
        <f t="shared" si="171"/>
        <v>0.46361547539705805</v>
      </c>
      <c r="AV1338" s="1">
        <f t="shared" si="172"/>
        <v>0.58049257111169794</v>
      </c>
      <c r="AW1338" s="1">
        <f t="shared" si="173"/>
        <v>0.69736966682633783</v>
      </c>
    </row>
    <row r="1339" spans="1:49" x14ac:dyDescent="0.2">
      <c r="A1339">
        <v>1337</v>
      </c>
      <c r="B1339" t="s">
        <v>5109</v>
      </c>
      <c r="C1339" t="s">
        <v>5108</v>
      </c>
      <c r="F1339" t="s">
        <v>5107</v>
      </c>
      <c r="G1339" t="s">
        <v>15</v>
      </c>
      <c r="H1339" t="s">
        <v>14</v>
      </c>
      <c r="I1339" t="s">
        <v>5106</v>
      </c>
      <c r="J1339" t="s">
        <v>5101</v>
      </c>
      <c r="K1339" t="s">
        <v>5105</v>
      </c>
      <c r="L1339" t="s">
        <v>5104</v>
      </c>
      <c r="M1339" t="s">
        <v>263</v>
      </c>
      <c r="N1339">
        <v>2</v>
      </c>
      <c r="O1339" t="s">
        <v>5103</v>
      </c>
      <c r="P1339" t="s">
        <v>5102</v>
      </c>
      <c r="Q1339" t="s">
        <v>5101</v>
      </c>
      <c r="R1339" s="7">
        <v>36892</v>
      </c>
      <c r="S1339" s="8">
        <f t="shared" si="168"/>
        <v>2001</v>
      </c>
      <c r="T1339" s="8">
        <v>2001</v>
      </c>
      <c r="U1339" s="8">
        <f t="shared" si="169"/>
        <v>21</v>
      </c>
      <c r="V1339" s="7">
        <v>2001</v>
      </c>
      <c r="W1339" t="s">
        <v>4403</v>
      </c>
      <c r="X1339" s="2">
        <v>0.108</v>
      </c>
      <c r="Y1339" s="6">
        <f t="shared" si="166"/>
        <v>2.882998318250981E-3</v>
      </c>
      <c r="AA1339">
        <v>15223965</v>
      </c>
      <c r="AB1339">
        <v>18719</v>
      </c>
      <c r="AD1339" t="s">
        <v>5</v>
      </c>
      <c r="AE1339">
        <v>3</v>
      </c>
      <c r="AH1339" t="s">
        <v>5100</v>
      </c>
      <c r="AI1339" t="s">
        <v>5099</v>
      </c>
      <c r="AK1339" t="s">
        <v>5098</v>
      </c>
      <c r="AL1339">
        <v>0</v>
      </c>
      <c r="AM1339" s="5">
        <f t="shared" si="170"/>
        <v>0</v>
      </c>
      <c r="AN1339" s="4">
        <f t="shared" si="167"/>
        <v>0</v>
      </c>
      <c r="AO1339" s="3"/>
      <c r="AP1339">
        <v>0</v>
      </c>
      <c r="AR1339" t="s">
        <v>0</v>
      </c>
      <c r="AT1339" s="2" t="s">
        <v>19</v>
      </c>
      <c r="AU1339" s="1">
        <f t="shared" si="171"/>
        <v>0.20180988227756863</v>
      </c>
      <c r="AV1339" s="1">
        <f t="shared" si="172"/>
        <v>0.14414991591254905</v>
      </c>
      <c r="AW1339" s="1">
        <f t="shared" si="173"/>
        <v>8.6489949547529435E-2</v>
      </c>
    </row>
    <row r="1340" spans="1:49" x14ac:dyDescent="0.2">
      <c r="A1340">
        <v>1338</v>
      </c>
      <c r="B1340" t="s">
        <v>5097</v>
      </c>
      <c r="C1340" t="s">
        <v>5096</v>
      </c>
      <c r="F1340" t="s">
        <v>5095</v>
      </c>
      <c r="G1340" t="s">
        <v>15</v>
      </c>
      <c r="H1340" t="s">
        <v>14</v>
      </c>
      <c r="I1340" t="s">
        <v>5094</v>
      </c>
      <c r="J1340" t="s">
        <v>5093</v>
      </c>
      <c r="K1340" t="s">
        <v>5092</v>
      </c>
      <c r="L1340" t="s">
        <v>5091</v>
      </c>
      <c r="M1340" t="s">
        <v>263</v>
      </c>
      <c r="N1340">
        <v>4</v>
      </c>
      <c r="O1340" t="s">
        <v>5090</v>
      </c>
      <c r="P1340" t="s">
        <v>5089</v>
      </c>
      <c r="Q1340" t="s">
        <v>5088</v>
      </c>
      <c r="R1340" s="7">
        <v>36892</v>
      </c>
      <c r="S1340" s="8">
        <f t="shared" si="168"/>
        <v>2001</v>
      </c>
      <c r="T1340" s="8">
        <v>2001</v>
      </c>
      <c r="U1340" s="8">
        <f t="shared" si="169"/>
        <v>21</v>
      </c>
      <c r="V1340" s="7">
        <v>2001</v>
      </c>
      <c r="W1340" t="s">
        <v>4403</v>
      </c>
      <c r="X1340" s="2">
        <v>0.108</v>
      </c>
      <c r="Y1340" s="6">
        <f t="shared" si="166"/>
        <v>2.882998318250981E-3</v>
      </c>
      <c r="AA1340">
        <v>15223965</v>
      </c>
      <c r="AB1340">
        <v>18719</v>
      </c>
      <c r="AD1340" t="s">
        <v>5</v>
      </c>
      <c r="AE1340">
        <v>3</v>
      </c>
      <c r="AH1340" t="s">
        <v>5087</v>
      </c>
      <c r="AI1340" t="s">
        <v>5086</v>
      </c>
      <c r="AK1340" t="s">
        <v>5085</v>
      </c>
      <c r="AL1340">
        <v>13</v>
      </c>
      <c r="AM1340" s="5">
        <f t="shared" si="170"/>
        <v>0.61904761904761907</v>
      </c>
      <c r="AN1340" s="4">
        <f t="shared" si="167"/>
        <v>9.3759578803122919E-4</v>
      </c>
      <c r="AO1340" s="3"/>
      <c r="AP1340">
        <v>0</v>
      </c>
      <c r="AR1340" t="s">
        <v>0</v>
      </c>
      <c r="AT1340" s="2" t="s">
        <v>19</v>
      </c>
      <c r="AU1340" s="1">
        <f t="shared" si="171"/>
        <v>0.22993775591850552</v>
      </c>
      <c r="AV1340" s="1">
        <f t="shared" si="172"/>
        <v>0.19102970531411051</v>
      </c>
      <c r="AW1340" s="1">
        <f t="shared" si="173"/>
        <v>0.15212165470971545</v>
      </c>
    </row>
    <row r="1341" spans="1:49" x14ac:dyDescent="0.2">
      <c r="A1341">
        <v>1339</v>
      </c>
      <c r="B1341" t="s">
        <v>5084</v>
      </c>
      <c r="C1341" t="s">
        <v>5083</v>
      </c>
      <c r="F1341" t="s">
        <v>5082</v>
      </c>
      <c r="G1341" t="s">
        <v>15</v>
      </c>
      <c r="H1341" t="s">
        <v>14</v>
      </c>
      <c r="I1341" t="s">
        <v>5081</v>
      </c>
      <c r="J1341" t="s">
        <v>5080</v>
      </c>
      <c r="K1341" t="s">
        <v>5079</v>
      </c>
      <c r="L1341" t="s">
        <v>5078</v>
      </c>
      <c r="M1341" t="s">
        <v>263</v>
      </c>
      <c r="N1341">
        <v>3</v>
      </c>
      <c r="O1341" t="s">
        <v>5077</v>
      </c>
      <c r="P1341" t="s">
        <v>5076</v>
      </c>
      <c r="Q1341" t="s">
        <v>5075</v>
      </c>
      <c r="R1341" s="7">
        <v>36892</v>
      </c>
      <c r="S1341" s="8">
        <f t="shared" si="168"/>
        <v>2001</v>
      </c>
      <c r="T1341" s="8">
        <v>2001</v>
      </c>
      <c r="U1341" s="8">
        <f t="shared" si="169"/>
        <v>21</v>
      </c>
      <c r="V1341" s="7">
        <v>2001</v>
      </c>
      <c r="W1341" t="s">
        <v>4403</v>
      </c>
      <c r="X1341" s="2">
        <v>0.108</v>
      </c>
      <c r="Y1341" s="6">
        <f t="shared" si="166"/>
        <v>2.882998318250981E-3</v>
      </c>
      <c r="AA1341">
        <v>15223965</v>
      </c>
      <c r="AB1341">
        <v>18719</v>
      </c>
      <c r="AD1341" t="s">
        <v>5</v>
      </c>
      <c r="AE1341">
        <v>3</v>
      </c>
      <c r="AH1341" t="s">
        <v>4567</v>
      </c>
      <c r="AI1341" t="s">
        <v>5074</v>
      </c>
      <c r="AK1341" t="s">
        <v>5073</v>
      </c>
      <c r="AL1341">
        <v>4</v>
      </c>
      <c r="AM1341" s="5">
        <f t="shared" si="170"/>
        <v>0.19047619047619047</v>
      </c>
      <c r="AN1341" s="4">
        <f t="shared" si="167"/>
        <v>2.8849101170191666E-4</v>
      </c>
      <c r="AO1341" s="3"/>
      <c r="AP1341">
        <v>0</v>
      </c>
      <c r="AR1341" t="s">
        <v>0</v>
      </c>
      <c r="AT1341" s="2" t="s">
        <v>19</v>
      </c>
      <c r="AU1341" s="1">
        <f t="shared" si="171"/>
        <v>0.21046461262862615</v>
      </c>
      <c r="AV1341" s="1">
        <f t="shared" si="172"/>
        <v>0.15857446649764489</v>
      </c>
      <c r="AW1341" s="1">
        <f t="shared" si="173"/>
        <v>0.10668432036666359</v>
      </c>
    </row>
    <row r="1342" spans="1:49" x14ac:dyDescent="0.2">
      <c r="A1342">
        <v>1340</v>
      </c>
      <c r="B1342" t="s">
        <v>5072</v>
      </c>
      <c r="C1342" t="s">
        <v>5071</v>
      </c>
      <c r="F1342" t="s">
        <v>5070</v>
      </c>
      <c r="G1342" t="s">
        <v>15</v>
      </c>
      <c r="H1342" t="s">
        <v>14</v>
      </c>
      <c r="I1342" t="s">
        <v>5069</v>
      </c>
      <c r="J1342" t="s">
        <v>5068</v>
      </c>
      <c r="K1342" t="s">
        <v>5067</v>
      </c>
      <c r="L1342" t="s">
        <v>5066</v>
      </c>
      <c r="M1342" t="s">
        <v>4763</v>
      </c>
      <c r="N1342">
        <v>4</v>
      </c>
      <c r="O1342" t="s">
        <v>5065</v>
      </c>
      <c r="P1342" t="s">
        <v>5064</v>
      </c>
      <c r="Q1342" t="s">
        <v>5063</v>
      </c>
      <c r="R1342" s="7">
        <v>36892</v>
      </c>
      <c r="S1342" s="8">
        <f t="shared" si="168"/>
        <v>2001</v>
      </c>
      <c r="T1342" s="8">
        <v>2001</v>
      </c>
      <c r="U1342" s="8">
        <f t="shared" si="169"/>
        <v>21</v>
      </c>
      <c r="V1342" s="7">
        <v>2001</v>
      </c>
      <c r="W1342" t="s">
        <v>4403</v>
      </c>
      <c r="X1342" s="2">
        <v>0.108</v>
      </c>
      <c r="Y1342" s="6">
        <f t="shared" si="166"/>
        <v>2.882998318250981E-3</v>
      </c>
      <c r="AA1342">
        <v>15223965</v>
      </c>
      <c r="AB1342">
        <v>18719</v>
      </c>
      <c r="AD1342" t="s">
        <v>5</v>
      </c>
      <c r="AE1342">
        <v>2</v>
      </c>
      <c r="AH1342" t="s">
        <v>5062</v>
      </c>
      <c r="AI1342" t="s">
        <v>5061</v>
      </c>
      <c r="AK1342" t="s">
        <v>5060</v>
      </c>
      <c r="AL1342">
        <v>1</v>
      </c>
      <c r="AM1342" s="5">
        <f t="shared" si="170"/>
        <v>4.7619047619047616E-2</v>
      </c>
      <c r="AN1342" s="4">
        <f t="shared" si="167"/>
        <v>7.2122752925479164E-5</v>
      </c>
      <c r="AO1342" s="3"/>
      <c r="AP1342">
        <v>0</v>
      </c>
      <c r="AR1342" t="s">
        <v>0</v>
      </c>
      <c r="AT1342" s="2" t="s">
        <v>19</v>
      </c>
      <c r="AU1342" s="1">
        <f t="shared" si="171"/>
        <v>0.20397356486533302</v>
      </c>
      <c r="AV1342" s="1">
        <f t="shared" si="172"/>
        <v>0.14775605355882301</v>
      </c>
      <c r="AW1342" s="1">
        <f t="shared" si="173"/>
        <v>9.1538542252312963E-2</v>
      </c>
    </row>
    <row r="1343" spans="1:49" x14ac:dyDescent="0.2">
      <c r="A1343">
        <v>1341</v>
      </c>
      <c r="B1343" t="s">
        <v>5059</v>
      </c>
      <c r="C1343" t="s">
        <v>5058</v>
      </c>
      <c r="F1343" t="s">
        <v>5057</v>
      </c>
      <c r="G1343" t="s">
        <v>15</v>
      </c>
      <c r="H1343" t="s">
        <v>14</v>
      </c>
      <c r="I1343" t="s">
        <v>5056</v>
      </c>
      <c r="J1343" t="s">
        <v>5055</v>
      </c>
      <c r="K1343" t="s">
        <v>5054</v>
      </c>
      <c r="L1343" t="s">
        <v>5053</v>
      </c>
      <c r="M1343" t="s">
        <v>5052</v>
      </c>
      <c r="N1343">
        <v>5</v>
      </c>
      <c r="O1343" t="s">
        <v>5051</v>
      </c>
      <c r="P1343" t="s">
        <v>5050</v>
      </c>
      <c r="Q1343" t="s">
        <v>5049</v>
      </c>
      <c r="R1343" s="7">
        <v>36892</v>
      </c>
      <c r="S1343" s="8">
        <f t="shared" si="168"/>
        <v>2001</v>
      </c>
      <c r="T1343" s="8">
        <v>2001</v>
      </c>
      <c r="U1343" s="8">
        <f t="shared" si="169"/>
        <v>21</v>
      </c>
      <c r="V1343" s="7">
        <v>2001</v>
      </c>
      <c r="W1343" t="s">
        <v>4403</v>
      </c>
      <c r="X1343" s="2">
        <v>0.108</v>
      </c>
      <c r="Y1343" s="6">
        <f t="shared" si="166"/>
        <v>2.882998318250981E-3</v>
      </c>
      <c r="AA1343">
        <v>15223965</v>
      </c>
      <c r="AB1343">
        <v>18719</v>
      </c>
      <c r="AD1343" t="s">
        <v>5</v>
      </c>
      <c r="AE1343">
        <v>2</v>
      </c>
      <c r="AH1343" t="s">
        <v>4916</v>
      </c>
      <c r="AI1343" t="s">
        <v>5048</v>
      </c>
      <c r="AK1343" t="s">
        <v>5047</v>
      </c>
      <c r="AL1343">
        <v>7</v>
      </c>
      <c r="AM1343" s="5">
        <f t="shared" si="170"/>
        <v>0.33333333333333331</v>
      </c>
      <c r="AN1343" s="4">
        <f t="shared" si="167"/>
        <v>5.048592704783541E-4</v>
      </c>
      <c r="AO1343" s="3"/>
      <c r="AP1343">
        <v>0</v>
      </c>
      <c r="AR1343" t="s">
        <v>0</v>
      </c>
      <c r="AT1343" s="2" t="s">
        <v>19</v>
      </c>
      <c r="AU1343" s="1">
        <f t="shared" si="171"/>
        <v>0.21695566039191924</v>
      </c>
      <c r="AV1343" s="1">
        <f t="shared" si="172"/>
        <v>0.16939287943646675</v>
      </c>
      <c r="AW1343" s="1">
        <f t="shared" si="173"/>
        <v>0.12183009848101421</v>
      </c>
    </row>
    <row r="1344" spans="1:49" x14ac:dyDescent="0.2">
      <c r="A1344">
        <v>1342</v>
      </c>
      <c r="B1344" t="s">
        <v>5046</v>
      </c>
      <c r="C1344" t="s">
        <v>5045</v>
      </c>
      <c r="F1344" t="s">
        <v>5044</v>
      </c>
      <c r="G1344" t="s">
        <v>15</v>
      </c>
      <c r="H1344" t="s">
        <v>14</v>
      </c>
      <c r="I1344" t="s">
        <v>5043</v>
      </c>
      <c r="J1344">
        <v>60000745</v>
      </c>
      <c r="K1344" t="s">
        <v>2237</v>
      </c>
      <c r="L1344" t="s">
        <v>2236</v>
      </c>
      <c r="M1344" t="s">
        <v>10</v>
      </c>
      <c r="N1344">
        <v>4</v>
      </c>
      <c r="O1344" t="s">
        <v>5042</v>
      </c>
      <c r="P1344" t="s">
        <v>5041</v>
      </c>
      <c r="Q1344" t="s">
        <v>5040</v>
      </c>
      <c r="R1344" s="7">
        <v>36892</v>
      </c>
      <c r="S1344" s="8">
        <f t="shared" si="168"/>
        <v>2001</v>
      </c>
      <c r="T1344" s="8">
        <v>2001</v>
      </c>
      <c r="U1344" s="8">
        <f t="shared" si="169"/>
        <v>21</v>
      </c>
      <c r="V1344" s="7">
        <v>2001</v>
      </c>
      <c r="W1344" t="s">
        <v>4403</v>
      </c>
      <c r="X1344" s="2">
        <v>0.108</v>
      </c>
      <c r="Y1344" s="6">
        <f t="shared" si="166"/>
        <v>2.882998318250981E-3</v>
      </c>
      <c r="AA1344">
        <v>15223965</v>
      </c>
      <c r="AB1344">
        <v>18719</v>
      </c>
      <c r="AD1344" t="s">
        <v>5</v>
      </c>
      <c r="AE1344">
        <v>1</v>
      </c>
      <c r="AH1344" t="s">
        <v>4879</v>
      </c>
      <c r="AI1344" t="s">
        <v>5039</v>
      </c>
      <c r="AK1344" t="s">
        <v>5038</v>
      </c>
      <c r="AL1344">
        <v>32</v>
      </c>
      <c r="AM1344" s="5">
        <f t="shared" si="170"/>
        <v>1.5238095238095237</v>
      </c>
      <c r="AN1344" s="4">
        <f t="shared" si="167"/>
        <v>2.3079280936153333E-3</v>
      </c>
      <c r="AO1344" s="3"/>
      <c r="AP1344">
        <v>0</v>
      </c>
      <c r="AR1344" t="s">
        <v>0</v>
      </c>
      <c r="AT1344" s="2" t="s">
        <v>19</v>
      </c>
      <c r="AU1344" s="1">
        <f t="shared" si="171"/>
        <v>0.27104772508602865</v>
      </c>
      <c r="AV1344" s="1">
        <f t="shared" si="172"/>
        <v>0.25954632059331567</v>
      </c>
      <c r="AW1344" s="1">
        <f t="shared" si="173"/>
        <v>0.24804491610060275</v>
      </c>
    </row>
    <row r="1345" spans="1:49" x14ac:dyDescent="0.2">
      <c r="A1345">
        <v>1343</v>
      </c>
      <c r="B1345" t="s">
        <v>5037</v>
      </c>
      <c r="C1345" t="s">
        <v>5036</v>
      </c>
      <c r="F1345" t="s">
        <v>5035</v>
      </c>
      <c r="G1345" t="s">
        <v>15</v>
      </c>
      <c r="H1345" t="s">
        <v>14</v>
      </c>
      <c r="I1345" t="s">
        <v>5034</v>
      </c>
      <c r="J1345">
        <v>60024411</v>
      </c>
      <c r="K1345" t="s">
        <v>5033</v>
      </c>
      <c r="L1345" t="s">
        <v>5032</v>
      </c>
      <c r="M1345" t="s">
        <v>1085</v>
      </c>
      <c r="N1345">
        <v>4</v>
      </c>
      <c r="O1345" t="s">
        <v>5031</v>
      </c>
      <c r="P1345" t="s">
        <v>5030</v>
      </c>
      <c r="Q1345" t="s">
        <v>5029</v>
      </c>
      <c r="R1345" s="7">
        <v>36892</v>
      </c>
      <c r="S1345" s="8">
        <f t="shared" si="168"/>
        <v>2001</v>
      </c>
      <c r="T1345" s="8">
        <v>2001</v>
      </c>
      <c r="U1345" s="8">
        <f t="shared" si="169"/>
        <v>21</v>
      </c>
      <c r="V1345" s="7">
        <v>2001</v>
      </c>
      <c r="W1345" t="s">
        <v>4403</v>
      </c>
      <c r="X1345" s="2">
        <v>0.108</v>
      </c>
      <c r="Y1345" s="6">
        <f t="shared" si="166"/>
        <v>2.882998318250981E-3</v>
      </c>
      <c r="AA1345">
        <v>15223965</v>
      </c>
      <c r="AB1345">
        <v>18719</v>
      </c>
      <c r="AD1345" t="s">
        <v>5</v>
      </c>
      <c r="AE1345">
        <v>1</v>
      </c>
      <c r="AH1345" t="s">
        <v>5028</v>
      </c>
      <c r="AI1345" t="s">
        <v>5027</v>
      </c>
      <c r="AK1345" t="s">
        <v>5026</v>
      </c>
      <c r="AL1345">
        <v>0</v>
      </c>
      <c r="AM1345" s="5">
        <f t="shared" si="170"/>
        <v>0</v>
      </c>
      <c r="AN1345" s="4">
        <f t="shared" si="167"/>
        <v>0</v>
      </c>
      <c r="AO1345" s="3"/>
      <c r="AP1345">
        <v>0</v>
      </c>
      <c r="AR1345" t="s">
        <v>0</v>
      </c>
      <c r="AT1345" s="2" t="s">
        <v>19</v>
      </c>
      <c r="AU1345" s="1">
        <f t="shared" si="171"/>
        <v>0.20180988227756863</v>
      </c>
      <c r="AV1345" s="1">
        <f t="shared" si="172"/>
        <v>0.14414991591254905</v>
      </c>
      <c r="AW1345" s="1">
        <f t="shared" si="173"/>
        <v>8.6489949547529435E-2</v>
      </c>
    </row>
    <row r="1346" spans="1:49" x14ac:dyDescent="0.2">
      <c r="A1346">
        <v>1344</v>
      </c>
      <c r="B1346" t="s">
        <v>5025</v>
      </c>
      <c r="C1346" t="s">
        <v>5024</v>
      </c>
      <c r="F1346" t="s">
        <v>5023</v>
      </c>
      <c r="G1346" t="s">
        <v>15</v>
      </c>
      <c r="H1346" t="s">
        <v>14</v>
      </c>
      <c r="I1346" t="s">
        <v>5022</v>
      </c>
      <c r="J1346" t="s">
        <v>5021</v>
      </c>
      <c r="K1346" t="s">
        <v>5020</v>
      </c>
      <c r="L1346" t="s">
        <v>5019</v>
      </c>
      <c r="M1346" t="s">
        <v>3794</v>
      </c>
      <c r="N1346">
        <v>3</v>
      </c>
      <c r="O1346" t="s">
        <v>5018</v>
      </c>
      <c r="P1346" t="s">
        <v>5017</v>
      </c>
      <c r="Q1346" t="s">
        <v>5016</v>
      </c>
      <c r="R1346" s="7">
        <v>36892</v>
      </c>
      <c r="S1346" s="8">
        <f t="shared" si="168"/>
        <v>2001</v>
      </c>
      <c r="T1346" s="8">
        <v>2001</v>
      </c>
      <c r="U1346" s="8">
        <f t="shared" si="169"/>
        <v>21</v>
      </c>
      <c r="V1346" s="7">
        <v>2001</v>
      </c>
      <c r="W1346" t="s">
        <v>4403</v>
      </c>
      <c r="X1346" s="2">
        <v>0.108</v>
      </c>
      <c r="Y1346" s="6">
        <f t="shared" si="166"/>
        <v>2.882998318250981E-3</v>
      </c>
      <c r="AA1346">
        <v>15223965</v>
      </c>
      <c r="AB1346">
        <v>18719</v>
      </c>
      <c r="AD1346" t="s">
        <v>5</v>
      </c>
      <c r="AE1346">
        <v>1</v>
      </c>
      <c r="AH1346" t="s">
        <v>5015</v>
      </c>
      <c r="AI1346" t="s">
        <v>5014</v>
      </c>
      <c r="AK1346" t="s">
        <v>5013</v>
      </c>
      <c r="AL1346">
        <v>8</v>
      </c>
      <c r="AM1346" s="5">
        <f t="shared" si="170"/>
        <v>0.38095238095238093</v>
      </c>
      <c r="AN1346" s="4">
        <f t="shared" si="167"/>
        <v>5.7698202340383331E-4</v>
      </c>
      <c r="AO1346" s="3"/>
      <c r="AP1346">
        <v>0</v>
      </c>
      <c r="AR1346" t="s">
        <v>0</v>
      </c>
      <c r="AT1346" s="2" t="s">
        <v>19</v>
      </c>
      <c r="AU1346" s="1">
        <f t="shared" si="171"/>
        <v>0.21911934297968363</v>
      </c>
      <c r="AV1346" s="1">
        <f t="shared" si="172"/>
        <v>0.17299901708274071</v>
      </c>
      <c r="AW1346" s="1">
        <f t="shared" si="173"/>
        <v>0.12687869118579775</v>
      </c>
    </row>
    <row r="1347" spans="1:49" x14ac:dyDescent="0.2">
      <c r="A1347">
        <v>1345</v>
      </c>
      <c r="B1347" t="s">
        <v>5012</v>
      </c>
      <c r="C1347" t="s">
        <v>5011</v>
      </c>
      <c r="F1347" t="s">
        <v>5010</v>
      </c>
      <c r="G1347" t="s">
        <v>15</v>
      </c>
      <c r="H1347" t="s">
        <v>14</v>
      </c>
      <c r="I1347" t="s">
        <v>5009</v>
      </c>
      <c r="J1347" t="s">
        <v>5008</v>
      </c>
      <c r="K1347" t="s">
        <v>5007</v>
      </c>
      <c r="L1347" t="s">
        <v>5006</v>
      </c>
      <c r="M1347" t="s">
        <v>2944</v>
      </c>
      <c r="N1347">
        <v>3</v>
      </c>
      <c r="O1347" t="s">
        <v>5005</v>
      </c>
      <c r="P1347" t="s">
        <v>5004</v>
      </c>
      <c r="Q1347" t="s">
        <v>5003</v>
      </c>
      <c r="R1347" s="7">
        <v>36892</v>
      </c>
      <c r="S1347" s="8">
        <f t="shared" si="168"/>
        <v>2001</v>
      </c>
      <c r="T1347" s="8">
        <v>2001</v>
      </c>
      <c r="U1347" s="8">
        <f t="shared" si="169"/>
        <v>21</v>
      </c>
      <c r="V1347" s="7">
        <v>2001</v>
      </c>
      <c r="W1347" t="s">
        <v>4403</v>
      </c>
      <c r="X1347" s="2">
        <v>0.108</v>
      </c>
      <c r="Y1347" s="6">
        <f t="shared" ref="Y1347:Y1410" si="174">(X1347-$Z$3)/($Z$2-$Z$3)</f>
        <v>2.882998318250981E-3</v>
      </c>
      <c r="AA1347">
        <v>15223965</v>
      </c>
      <c r="AB1347">
        <v>18719</v>
      </c>
      <c r="AD1347" t="s">
        <v>5</v>
      </c>
      <c r="AE1347">
        <v>1</v>
      </c>
      <c r="AH1347" t="s">
        <v>5002</v>
      </c>
      <c r="AI1347" t="s">
        <v>5001</v>
      </c>
      <c r="AK1347" t="s">
        <v>5000</v>
      </c>
      <c r="AL1347">
        <v>0</v>
      </c>
      <c r="AM1347" s="5">
        <f t="shared" si="170"/>
        <v>0</v>
      </c>
      <c r="AN1347" s="4">
        <f t="shared" ref="AN1347:AN1410" si="175">(AM1347-$AO$3)/($AO$2-$AO$3)</f>
        <v>0</v>
      </c>
      <c r="AO1347" s="3"/>
      <c r="AP1347">
        <v>0</v>
      </c>
      <c r="AR1347" t="s">
        <v>0</v>
      </c>
      <c r="AT1347" s="2" t="s">
        <v>19</v>
      </c>
      <c r="AU1347" s="1">
        <f t="shared" si="171"/>
        <v>0.20180988227756863</v>
      </c>
      <c r="AV1347" s="1">
        <f t="shared" si="172"/>
        <v>0.14414991591254905</v>
      </c>
      <c r="AW1347" s="1">
        <f t="shared" si="173"/>
        <v>8.6489949547529435E-2</v>
      </c>
    </row>
    <row r="1348" spans="1:49" x14ac:dyDescent="0.2">
      <c r="A1348">
        <v>1346</v>
      </c>
      <c r="B1348" t="s">
        <v>4999</v>
      </c>
      <c r="C1348" t="s">
        <v>4998</v>
      </c>
      <c r="F1348" t="s">
        <v>4997</v>
      </c>
      <c r="G1348" t="s">
        <v>15</v>
      </c>
      <c r="H1348" t="s">
        <v>14</v>
      </c>
      <c r="I1348" t="s">
        <v>4996</v>
      </c>
      <c r="J1348" t="s">
        <v>4995</v>
      </c>
      <c r="K1348" t="s">
        <v>4994</v>
      </c>
      <c r="L1348" t="s">
        <v>4993</v>
      </c>
      <c r="M1348" t="s">
        <v>962</v>
      </c>
      <c r="N1348">
        <v>4</v>
      </c>
      <c r="O1348" t="s">
        <v>4992</v>
      </c>
      <c r="P1348" t="s">
        <v>4991</v>
      </c>
      <c r="Q1348" t="s">
        <v>4990</v>
      </c>
      <c r="R1348" s="7">
        <v>36892</v>
      </c>
      <c r="S1348" s="8">
        <f t="shared" si="168"/>
        <v>2001</v>
      </c>
      <c r="T1348" s="8">
        <v>2001</v>
      </c>
      <c r="U1348" s="8">
        <f t="shared" si="169"/>
        <v>21</v>
      </c>
      <c r="V1348" s="7">
        <v>2001</v>
      </c>
      <c r="W1348" t="s">
        <v>4074</v>
      </c>
      <c r="X1348" s="2">
        <v>0.30399999999999999</v>
      </c>
      <c r="Y1348" s="6">
        <f t="shared" si="174"/>
        <v>8.115106377299057E-3</v>
      </c>
      <c r="AA1348">
        <v>8952477</v>
      </c>
      <c r="AB1348">
        <v>12250</v>
      </c>
      <c r="AD1348" t="s">
        <v>5</v>
      </c>
      <c r="AE1348">
        <v>28</v>
      </c>
      <c r="AF1348">
        <v>2</v>
      </c>
      <c r="AH1348" t="s">
        <v>4989</v>
      </c>
      <c r="AI1348" t="s">
        <v>4988</v>
      </c>
      <c r="AK1348" t="s">
        <v>4987</v>
      </c>
      <c r="AL1348">
        <v>2</v>
      </c>
      <c r="AM1348" s="5">
        <f t="shared" si="170"/>
        <v>9.5238095238095233E-2</v>
      </c>
      <c r="AN1348" s="4">
        <f t="shared" si="175"/>
        <v>1.4424550585095833E-4</v>
      </c>
      <c r="AO1348" s="3"/>
      <c r="AP1348">
        <v>0</v>
      </c>
      <c r="AR1348" t="s">
        <v>0</v>
      </c>
      <c r="AT1348" s="2" t="s">
        <v>19</v>
      </c>
      <c r="AU1348" s="1">
        <f t="shared" si="171"/>
        <v>0.57238481158646271</v>
      </c>
      <c r="AV1348" s="1">
        <f t="shared" si="172"/>
        <v>0.41296759415750073</v>
      </c>
      <c r="AW1348" s="1">
        <f t="shared" si="173"/>
        <v>0.25355037672853881</v>
      </c>
    </row>
    <row r="1349" spans="1:49" x14ac:dyDescent="0.2">
      <c r="A1349">
        <v>1347</v>
      </c>
      <c r="B1349" t="s">
        <v>4986</v>
      </c>
      <c r="C1349" t="s">
        <v>4985</v>
      </c>
      <c r="F1349" t="s">
        <v>4984</v>
      </c>
      <c r="G1349" t="s">
        <v>15</v>
      </c>
      <c r="H1349" t="s">
        <v>14</v>
      </c>
      <c r="I1349" t="s">
        <v>4983</v>
      </c>
      <c r="J1349">
        <v>60011357</v>
      </c>
      <c r="K1349" t="s">
        <v>4982</v>
      </c>
      <c r="L1349" t="s">
        <v>4654</v>
      </c>
      <c r="M1349" t="s">
        <v>993</v>
      </c>
      <c r="N1349">
        <v>2</v>
      </c>
      <c r="O1349" t="s">
        <v>4981</v>
      </c>
      <c r="P1349" t="s">
        <v>4980</v>
      </c>
      <c r="Q1349" t="s">
        <v>4979</v>
      </c>
      <c r="R1349" s="7">
        <v>36892</v>
      </c>
      <c r="S1349" s="8">
        <f t="shared" si="168"/>
        <v>2001</v>
      </c>
      <c r="T1349" s="8">
        <v>2001</v>
      </c>
      <c r="U1349" s="8">
        <f t="shared" si="169"/>
        <v>21</v>
      </c>
      <c r="V1349" s="7">
        <v>36892</v>
      </c>
      <c r="W1349" t="s">
        <v>4074</v>
      </c>
      <c r="X1349" s="2">
        <v>0.30399999999999999</v>
      </c>
      <c r="Y1349" s="6">
        <f t="shared" si="174"/>
        <v>8.115106377299057E-3</v>
      </c>
      <c r="AA1349">
        <v>8952477</v>
      </c>
      <c r="AB1349">
        <v>12250</v>
      </c>
      <c r="AD1349" t="s">
        <v>5</v>
      </c>
      <c r="AE1349">
        <v>28</v>
      </c>
      <c r="AF1349">
        <v>2</v>
      </c>
      <c r="AH1349" t="s">
        <v>4978</v>
      </c>
      <c r="AI1349" t="s">
        <v>4977</v>
      </c>
      <c r="AK1349" t="s">
        <v>4976</v>
      </c>
      <c r="AL1349">
        <v>22</v>
      </c>
      <c r="AM1349" s="5">
        <f t="shared" si="170"/>
        <v>1.0476190476190477</v>
      </c>
      <c r="AN1349" s="4">
        <f t="shared" si="175"/>
        <v>1.5867005643605417E-3</v>
      </c>
      <c r="AO1349" s="3"/>
      <c r="AP1349">
        <v>0</v>
      </c>
      <c r="AR1349" t="s">
        <v>0</v>
      </c>
      <c r="AT1349" s="2" t="s">
        <v>19</v>
      </c>
      <c r="AU1349" s="1">
        <f t="shared" si="171"/>
        <v>0.61565846334175023</v>
      </c>
      <c r="AV1349" s="1">
        <f t="shared" si="172"/>
        <v>0.48509034708297988</v>
      </c>
      <c r="AW1349" s="1">
        <f t="shared" si="173"/>
        <v>0.35452223082420964</v>
      </c>
    </row>
    <row r="1350" spans="1:49" x14ac:dyDescent="0.2">
      <c r="A1350">
        <v>1348</v>
      </c>
      <c r="B1350" t="s">
        <v>4975</v>
      </c>
      <c r="C1350" t="s">
        <v>4974</v>
      </c>
      <c r="F1350" t="s">
        <v>4973</v>
      </c>
      <c r="G1350" t="s">
        <v>15</v>
      </c>
      <c r="H1350" t="s">
        <v>14</v>
      </c>
      <c r="I1350" t="s">
        <v>4972</v>
      </c>
      <c r="J1350" t="s">
        <v>4971</v>
      </c>
      <c r="K1350" t="s">
        <v>4970</v>
      </c>
      <c r="L1350" t="s">
        <v>4969</v>
      </c>
      <c r="M1350" t="s">
        <v>279</v>
      </c>
      <c r="N1350">
        <v>5</v>
      </c>
      <c r="O1350" t="s">
        <v>4968</v>
      </c>
      <c r="P1350" t="s">
        <v>4967</v>
      </c>
      <c r="Q1350" t="s">
        <v>4966</v>
      </c>
      <c r="R1350" s="7">
        <v>36892</v>
      </c>
      <c r="S1350" s="8">
        <f t="shared" si="168"/>
        <v>2001</v>
      </c>
      <c r="T1350" s="8">
        <v>2001</v>
      </c>
      <c r="U1350" s="8">
        <f t="shared" si="169"/>
        <v>21</v>
      </c>
      <c r="V1350" s="7">
        <v>2001</v>
      </c>
      <c r="W1350" t="s">
        <v>2478</v>
      </c>
      <c r="X1350" s="2">
        <v>0.111</v>
      </c>
      <c r="Y1350" s="6">
        <f t="shared" si="174"/>
        <v>2.9630816048690639E-3</v>
      </c>
      <c r="AA1350">
        <v>87566621</v>
      </c>
      <c r="AB1350">
        <v>24890</v>
      </c>
      <c r="AD1350" t="s">
        <v>5</v>
      </c>
      <c r="AE1350">
        <v>84</v>
      </c>
      <c r="AF1350">
        <v>3</v>
      </c>
      <c r="AH1350" t="s">
        <v>4965</v>
      </c>
      <c r="AI1350" t="s">
        <v>4964</v>
      </c>
      <c r="AK1350" t="s">
        <v>4963</v>
      </c>
      <c r="AL1350">
        <v>1</v>
      </c>
      <c r="AM1350" s="5">
        <f t="shared" si="170"/>
        <v>4.7619047619047616E-2</v>
      </c>
      <c r="AN1350" s="4">
        <f t="shared" si="175"/>
        <v>7.2122752925479164E-5</v>
      </c>
      <c r="AO1350" s="3"/>
      <c r="AP1350">
        <v>0</v>
      </c>
      <c r="AR1350" t="s">
        <v>0</v>
      </c>
      <c r="AT1350" s="2" t="s">
        <v>19</v>
      </c>
      <c r="AU1350" s="1">
        <f t="shared" si="171"/>
        <v>0.20957939492859881</v>
      </c>
      <c r="AV1350" s="1">
        <f t="shared" si="172"/>
        <v>0.15176021788972716</v>
      </c>
      <c r="AW1350" s="1">
        <f t="shared" si="173"/>
        <v>9.3941040850855445E-2</v>
      </c>
    </row>
    <row r="1351" spans="1:49" x14ac:dyDescent="0.2">
      <c r="A1351">
        <v>1349</v>
      </c>
      <c r="B1351" t="s">
        <v>4962</v>
      </c>
      <c r="C1351" t="s">
        <v>4961</v>
      </c>
      <c r="F1351" t="s">
        <v>4960</v>
      </c>
      <c r="G1351" t="s">
        <v>15</v>
      </c>
      <c r="H1351" t="s">
        <v>14</v>
      </c>
      <c r="I1351" t="s">
        <v>4959</v>
      </c>
      <c r="J1351" t="s">
        <v>4958</v>
      </c>
      <c r="K1351" t="s">
        <v>4957</v>
      </c>
      <c r="L1351" t="s">
        <v>4956</v>
      </c>
      <c r="M1351" t="s">
        <v>263</v>
      </c>
      <c r="N1351">
        <v>4</v>
      </c>
      <c r="O1351" t="s">
        <v>4955</v>
      </c>
      <c r="P1351" t="s">
        <v>4954</v>
      </c>
      <c r="Q1351" t="s">
        <v>4953</v>
      </c>
      <c r="R1351" s="7">
        <v>36892</v>
      </c>
      <c r="S1351" s="8">
        <f t="shared" si="168"/>
        <v>2001</v>
      </c>
      <c r="T1351" s="8">
        <v>2001</v>
      </c>
      <c r="U1351" s="8">
        <f t="shared" si="169"/>
        <v>21</v>
      </c>
      <c r="V1351" s="7">
        <v>2001</v>
      </c>
      <c r="W1351" t="s">
        <v>4403</v>
      </c>
      <c r="X1351" s="2">
        <v>0.108</v>
      </c>
      <c r="Y1351" s="6">
        <f t="shared" si="174"/>
        <v>2.882998318250981E-3</v>
      </c>
      <c r="AA1351">
        <v>15223965</v>
      </c>
      <c r="AB1351">
        <v>18719</v>
      </c>
      <c r="AD1351" t="s">
        <v>5</v>
      </c>
      <c r="AE1351">
        <v>3</v>
      </c>
      <c r="AH1351" t="s">
        <v>4952</v>
      </c>
      <c r="AI1351" t="s">
        <v>4951</v>
      </c>
      <c r="AK1351" t="s">
        <v>4950</v>
      </c>
      <c r="AL1351">
        <v>24</v>
      </c>
      <c r="AM1351" s="5">
        <f t="shared" si="170"/>
        <v>1.1428571428571428</v>
      </c>
      <c r="AN1351" s="4">
        <f t="shared" si="175"/>
        <v>1.7309460702114999E-3</v>
      </c>
      <c r="AO1351" s="3"/>
      <c r="AP1351">
        <v>0</v>
      </c>
      <c r="AR1351" t="s">
        <v>0</v>
      </c>
      <c r="AT1351" s="2" t="s">
        <v>19</v>
      </c>
      <c r="AU1351" s="1">
        <f t="shared" si="171"/>
        <v>0.25373826438391367</v>
      </c>
      <c r="AV1351" s="1">
        <f t="shared" si="172"/>
        <v>0.23069721942312404</v>
      </c>
      <c r="AW1351" s="1">
        <f t="shared" si="173"/>
        <v>0.20765617446233442</v>
      </c>
    </row>
    <row r="1352" spans="1:49" x14ac:dyDescent="0.2">
      <c r="A1352">
        <v>1350</v>
      </c>
      <c r="B1352" t="s">
        <v>4949</v>
      </c>
      <c r="C1352" t="s">
        <v>4948</v>
      </c>
      <c r="F1352" t="s">
        <v>4947</v>
      </c>
      <c r="G1352" t="s">
        <v>15</v>
      </c>
      <c r="H1352" t="s">
        <v>14</v>
      </c>
      <c r="I1352" t="s">
        <v>4946</v>
      </c>
      <c r="J1352" t="s">
        <v>4945</v>
      </c>
      <c r="K1352" t="s">
        <v>4944</v>
      </c>
      <c r="L1352" t="s">
        <v>1803</v>
      </c>
      <c r="M1352" t="s">
        <v>1802</v>
      </c>
      <c r="N1352">
        <v>9</v>
      </c>
      <c r="O1352" t="s">
        <v>4943</v>
      </c>
      <c r="P1352" t="s">
        <v>4942</v>
      </c>
      <c r="Q1352" t="s">
        <v>4941</v>
      </c>
      <c r="R1352" s="7">
        <v>36892</v>
      </c>
      <c r="S1352" s="8">
        <f t="shared" si="168"/>
        <v>2001</v>
      </c>
      <c r="T1352" s="8">
        <v>2001</v>
      </c>
      <c r="U1352" s="8">
        <f t="shared" si="169"/>
        <v>21</v>
      </c>
      <c r="V1352" s="7">
        <v>2001</v>
      </c>
      <c r="W1352" t="s">
        <v>4403</v>
      </c>
      <c r="X1352" s="2">
        <v>0.108</v>
      </c>
      <c r="Y1352" s="6">
        <f t="shared" si="174"/>
        <v>2.882998318250981E-3</v>
      </c>
      <c r="AA1352">
        <v>15223965</v>
      </c>
      <c r="AB1352">
        <v>18719</v>
      </c>
      <c r="AD1352" t="s">
        <v>5</v>
      </c>
      <c r="AE1352">
        <v>2</v>
      </c>
      <c r="AH1352" t="s">
        <v>4940</v>
      </c>
      <c r="AI1352" t="s">
        <v>4939</v>
      </c>
      <c r="AK1352" t="s">
        <v>4938</v>
      </c>
      <c r="AL1352">
        <v>11</v>
      </c>
      <c r="AM1352" s="5">
        <f t="shared" si="170"/>
        <v>0.52380952380952384</v>
      </c>
      <c r="AN1352" s="4">
        <f t="shared" si="175"/>
        <v>7.9335028218027086E-4</v>
      </c>
      <c r="AO1352" s="3"/>
      <c r="AP1352">
        <v>0</v>
      </c>
      <c r="AR1352" t="s">
        <v>0</v>
      </c>
      <c r="AT1352" s="2" t="s">
        <v>19</v>
      </c>
      <c r="AU1352" s="1">
        <f t="shared" si="171"/>
        <v>0.22561039074297679</v>
      </c>
      <c r="AV1352" s="1">
        <f t="shared" si="172"/>
        <v>0.18381743002156259</v>
      </c>
      <c r="AW1352" s="1">
        <f t="shared" si="173"/>
        <v>0.14202446930014839</v>
      </c>
    </row>
    <row r="1353" spans="1:49" x14ac:dyDescent="0.2">
      <c r="A1353">
        <v>1351</v>
      </c>
      <c r="B1353" t="s">
        <v>4937</v>
      </c>
      <c r="C1353" t="s">
        <v>4936</v>
      </c>
      <c r="F1353" t="s">
        <v>4935</v>
      </c>
      <c r="G1353" t="s">
        <v>15</v>
      </c>
      <c r="H1353" t="s">
        <v>14</v>
      </c>
      <c r="I1353" t="s">
        <v>4934</v>
      </c>
      <c r="J1353" t="s">
        <v>4933</v>
      </c>
      <c r="K1353" t="s">
        <v>4932</v>
      </c>
      <c r="L1353" t="s">
        <v>4931</v>
      </c>
      <c r="M1353" t="s">
        <v>4628</v>
      </c>
      <c r="N1353">
        <v>4</v>
      </c>
      <c r="O1353" t="s">
        <v>4930</v>
      </c>
      <c r="P1353" t="s">
        <v>4929</v>
      </c>
      <c r="Q1353" t="s">
        <v>4928</v>
      </c>
      <c r="R1353" s="7">
        <v>36892</v>
      </c>
      <c r="S1353" s="8">
        <f t="shared" si="168"/>
        <v>2001</v>
      </c>
      <c r="T1353" s="8">
        <v>2001</v>
      </c>
      <c r="U1353" s="8">
        <f t="shared" si="169"/>
        <v>21</v>
      </c>
      <c r="V1353" s="7">
        <v>2001</v>
      </c>
      <c r="W1353" t="s">
        <v>4403</v>
      </c>
      <c r="X1353" s="2">
        <v>0.108</v>
      </c>
      <c r="Y1353" s="6">
        <f t="shared" si="174"/>
        <v>2.882998318250981E-3</v>
      </c>
      <c r="AA1353">
        <v>15223965</v>
      </c>
      <c r="AB1353">
        <v>18719</v>
      </c>
      <c r="AD1353" t="s">
        <v>5</v>
      </c>
      <c r="AE1353">
        <v>1</v>
      </c>
      <c r="AH1353" t="s">
        <v>4927</v>
      </c>
      <c r="AI1353" t="s">
        <v>4926</v>
      </c>
      <c r="AK1353" t="s">
        <v>4925</v>
      </c>
      <c r="AL1353">
        <v>2</v>
      </c>
      <c r="AM1353" s="5">
        <f t="shared" si="170"/>
        <v>9.5238095238095233E-2</v>
      </c>
      <c r="AN1353" s="4">
        <f t="shared" si="175"/>
        <v>1.4424550585095833E-4</v>
      </c>
      <c r="AO1353" s="3"/>
      <c r="AP1353">
        <v>0</v>
      </c>
      <c r="AR1353" t="s">
        <v>0</v>
      </c>
      <c r="AT1353" s="2" t="s">
        <v>19</v>
      </c>
      <c r="AU1353" s="1">
        <f t="shared" si="171"/>
        <v>0.20613724745309742</v>
      </c>
      <c r="AV1353" s="1">
        <f t="shared" si="172"/>
        <v>0.15136219120509697</v>
      </c>
      <c r="AW1353" s="1">
        <f t="shared" si="173"/>
        <v>9.6587134957096518E-2</v>
      </c>
    </row>
    <row r="1354" spans="1:49" x14ac:dyDescent="0.2">
      <c r="A1354">
        <v>1352</v>
      </c>
      <c r="B1354" t="s">
        <v>4924</v>
      </c>
      <c r="C1354" t="s">
        <v>4923</v>
      </c>
      <c r="F1354" t="s">
        <v>4922</v>
      </c>
      <c r="G1354" t="s">
        <v>15</v>
      </c>
      <c r="H1354" t="s">
        <v>14</v>
      </c>
      <c r="I1354" t="s">
        <v>4921</v>
      </c>
      <c r="J1354">
        <v>60021032</v>
      </c>
      <c r="K1354" t="s">
        <v>4920</v>
      </c>
      <c r="L1354" t="s">
        <v>3636</v>
      </c>
      <c r="M1354" t="s">
        <v>10</v>
      </c>
      <c r="N1354">
        <v>4</v>
      </c>
      <c r="O1354" t="s">
        <v>4919</v>
      </c>
      <c r="P1354" t="s">
        <v>4918</v>
      </c>
      <c r="Q1354" t="s">
        <v>4917</v>
      </c>
      <c r="R1354" s="7">
        <v>36892</v>
      </c>
      <c r="S1354" s="8">
        <f t="shared" si="168"/>
        <v>2001</v>
      </c>
      <c r="T1354" s="8">
        <v>2001</v>
      </c>
      <c r="U1354" s="8">
        <f t="shared" si="169"/>
        <v>21</v>
      </c>
      <c r="V1354" s="7">
        <v>2001</v>
      </c>
      <c r="W1354" t="s">
        <v>4403</v>
      </c>
      <c r="X1354" s="2">
        <v>0.108</v>
      </c>
      <c r="Y1354" s="6">
        <f t="shared" si="174"/>
        <v>2.882998318250981E-3</v>
      </c>
      <c r="AA1354">
        <v>15223965</v>
      </c>
      <c r="AB1354">
        <v>18719</v>
      </c>
      <c r="AD1354" t="s">
        <v>5</v>
      </c>
      <c r="AE1354">
        <v>4</v>
      </c>
      <c r="AH1354" t="s">
        <v>4916</v>
      </c>
      <c r="AI1354" t="s">
        <v>4915</v>
      </c>
      <c r="AK1354" t="s">
        <v>4914</v>
      </c>
      <c r="AL1354">
        <v>0</v>
      </c>
      <c r="AM1354" s="5">
        <f t="shared" si="170"/>
        <v>0</v>
      </c>
      <c r="AN1354" s="4">
        <f t="shared" si="175"/>
        <v>0</v>
      </c>
      <c r="AO1354" s="3"/>
      <c r="AP1354">
        <v>0</v>
      </c>
      <c r="AR1354" t="s">
        <v>0</v>
      </c>
      <c r="AT1354" s="2" t="s">
        <v>19</v>
      </c>
      <c r="AU1354" s="1">
        <f t="shared" si="171"/>
        <v>0.20180988227756863</v>
      </c>
      <c r="AV1354" s="1">
        <f t="shared" si="172"/>
        <v>0.14414991591254905</v>
      </c>
      <c r="AW1354" s="1">
        <f t="shared" si="173"/>
        <v>8.6489949547529435E-2</v>
      </c>
    </row>
    <row r="1355" spans="1:49" x14ac:dyDescent="0.2">
      <c r="A1355">
        <v>1353</v>
      </c>
      <c r="B1355" t="s">
        <v>4913</v>
      </c>
      <c r="C1355" t="s">
        <v>4912</v>
      </c>
      <c r="F1355" t="s">
        <v>4911</v>
      </c>
      <c r="G1355" t="s">
        <v>15</v>
      </c>
      <c r="H1355" t="s">
        <v>14</v>
      </c>
      <c r="I1355" t="s">
        <v>4446</v>
      </c>
      <c r="J1355">
        <v>60072235</v>
      </c>
      <c r="K1355" t="s">
        <v>4445</v>
      </c>
      <c r="L1355" t="s">
        <v>3137</v>
      </c>
      <c r="M1355" t="s">
        <v>656</v>
      </c>
      <c r="N1355">
        <v>2</v>
      </c>
      <c r="O1355" t="s">
        <v>4910</v>
      </c>
      <c r="P1355" t="s">
        <v>4909</v>
      </c>
      <c r="Q1355" t="s">
        <v>4908</v>
      </c>
      <c r="R1355" s="7">
        <v>36892</v>
      </c>
      <c r="S1355" s="8">
        <f t="shared" si="168"/>
        <v>2001</v>
      </c>
      <c r="T1355" s="8">
        <v>2001</v>
      </c>
      <c r="U1355" s="8">
        <f t="shared" si="169"/>
        <v>21</v>
      </c>
      <c r="V1355" s="7">
        <v>2001</v>
      </c>
      <c r="W1355" t="s">
        <v>4403</v>
      </c>
      <c r="X1355" s="2">
        <v>0.108</v>
      </c>
      <c r="Y1355" s="6">
        <f t="shared" si="174"/>
        <v>2.882998318250981E-3</v>
      </c>
      <c r="AA1355">
        <v>15223965</v>
      </c>
      <c r="AB1355">
        <v>18719</v>
      </c>
      <c r="AD1355" t="s">
        <v>5</v>
      </c>
      <c r="AE1355">
        <v>4</v>
      </c>
      <c r="AH1355" t="s">
        <v>4907</v>
      </c>
      <c r="AI1355" t="s">
        <v>4906</v>
      </c>
      <c r="AK1355" t="s">
        <v>4905</v>
      </c>
      <c r="AL1355">
        <v>11</v>
      </c>
      <c r="AM1355" s="5">
        <f t="shared" si="170"/>
        <v>0.52380952380952384</v>
      </c>
      <c r="AN1355" s="4">
        <f t="shared" si="175"/>
        <v>7.9335028218027086E-4</v>
      </c>
      <c r="AO1355" s="3"/>
      <c r="AP1355">
        <v>0</v>
      </c>
      <c r="AR1355" t="s">
        <v>0</v>
      </c>
      <c r="AT1355" s="2" t="s">
        <v>19</v>
      </c>
      <c r="AU1355" s="1">
        <f t="shared" si="171"/>
        <v>0.22561039074297679</v>
      </c>
      <c r="AV1355" s="1">
        <f t="shared" si="172"/>
        <v>0.18381743002156259</v>
      </c>
      <c r="AW1355" s="1">
        <f t="shared" si="173"/>
        <v>0.14202446930014839</v>
      </c>
    </row>
    <row r="1356" spans="1:49" x14ac:dyDescent="0.2">
      <c r="A1356">
        <v>1354</v>
      </c>
      <c r="B1356" t="s">
        <v>4904</v>
      </c>
      <c r="C1356" t="s">
        <v>4903</v>
      </c>
      <c r="F1356" t="s">
        <v>4902</v>
      </c>
      <c r="G1356" t="s">
        <v>15</v>
      </c>
      <c r="H1356" t="s">
        <v>14</v>
      </c>
      <c r="I1356" t="s">
        <v>4901</v>
      </c>
      <c r="J1356" t="s">
        <v>4900</v>
      </c>
      <c r="K1356" t="s">
        <v>4899</v>
      </c>
      <c r="L1356" t="s">
        <v>4898</v>
      </c>
      <c r="M1356" t="s">
        <v>4897</v>
      </c>
      <c r="N1356">
        <v>4</v>
      </c>
      <c r="O1356" t="s">
        <v>4896</v>
      </c>
      <c r="P1356" t="s">
        <v>4895</v>
      </c>
      <c r="Q1356" t="s">
        <v>4894</v>
      </c>
      <c r="R1356" s="7">
        <v>36892</v>
      </c>
      <c r="S1356" s="8">
        <f t="shared" si="168"/>
        <v>2001</v>
      </c>
      <c r="T1356" s="8">
        <v>2001</v>
      </c>
      <c r="U1356" s="8">
        <f t="shared" si="169"/>
        <v>21</v>
      </c>
      <c r="V1356" s="7">
        <v>2001</v>
      </c>
      <c r="W1356" t="s">
        <v>4403</v>
      </c>
      <c r="X1356" s="2">
        <v>0.108</v>
      </c>
      <c r="Y1356" s="6">
        <f t="shared" si="174"/>
        <v>2.882998318250981E-3</v>
      </c>
      <c r="AA1356">
        <v>15223965</v>
      </c>
      <c r="AB1356">
        <v>18719</v>
      </c>
      <c r="AD1356" t="s">
        <v>5</v>
      </c>
      <c r="AE1356">
        <v>4</v>
      </c>
      <c r="AH1356" t="s">
        <v>4893</v>
      </c>
      <c r="AI1356" t="s">
        <v>4892</v>
      </c>
      <c r="AK1356" t="s">
        <v>4891</v>
      </c>
      <c r="AL1356">
        <v>14</v>
      </c>
      <c r="AM1356" s="5">
        <f t="shared" si="170"/>
        <v>0.66666666666666663</v>
      </c>
      <c r="AN1356" s="4">
        <f t="shared" si="175"/>
        <v>1.0097185409567082E-3</v>
      </c>
      <c r="AO1356" s="3"/>
      <c r="AP1356">
        <v>0</v>
      </c>
      <c r="AR1356" t="s">
        <v>0</v>
      </c>
      <c r="AT1356" s="2" t="s">
        <v>19</v>
      </c>
      <c r="AU1356" s="1">
        <f t="shared" si="171"/>
        <v>0.23210143850626988</v>
      </c>
      <c r="AV1356" s="1">
        <f t="shared" si="172"/>
        <v>0.19463584296038447</v>
      </c>
      <c r="AW1356" s="1">
        <f t="shared" si="173"/>
        <v>0.157170247414499</v>
      </c>
    </row>
    <row r="1357" spans="1:49" x14ac:dyDescent="0.2">
      <c r="A1357">
        <v>1355</v>
      </c>
      <c r="B1357" t="s">
        <v>4890</v>
      </c>
      <c r="C1357" t="s">
        <v>4889</v>
      </c>
      <c r="F1357" t="s">
        <v>4888</v>
      </c>
      <c r="G1357" t="s">
        <v>15</v>
      </c>
      <c r="H1357" t="s">
        <v>14</v>
      </c>
      <c r="I1357" t="s">
        <v>4887</v>
      </c>
      <c r="J1357" t="s">
        <v>4886</v>
      </c>
      <c r="K1357" t="s">
        <v>4885</v>
      </c>
      <c r="L1357" t="s">
        <v>4884</v>
      </c>
      <c r="M1357" t="s">
        <v>4883</v>
      </c>
      <c r="N1357">
        <v>3</v>
      </c>
      <c r="O1357" t="s">
        <v>4882</v>
      </c>
      <c r="P1357" t="s">
        <v>4881</v>
      </c>
      <c r="Q1357" t="s">
        <v>4880</v>
      </c>
      <c r="R1357" s="7">
        <v>36892</v>
      </c>
      <c r="S1357" s="8">
        <f t="shared" si="168"/>
        <v>2001</v>
      </c>
      <c r="T1357" s="8">
        <v>2001</v>
      </c>
      <c r="U1357" s="8">
        <f t="shared" si="169"/>
        <v>21</v>
      </c>
      <c r="V1357" s="7">
        <v>2001</v>
      </c>
      <c r="W1357" t="s">
        <v>4403</v>
      </c>
      <c r="X1357" s="2">
        <v>0.108</v>
      </c>
      <c r="Y1357" s="6">
        <f t="shared" si="174"/>
        <v>2.882998318250981E-3</v>
      </c>
      <c r="AA1357">
        <v>15223965</v>
      </c>
      <c r="AB1357">
        <v>18719</v>
      </c>
      <c r="AD1357" t="s">
        <v>5</v>
      </c>
      <c r="AE1357">
        <v>4</v>
      </c>
      <c r="AH1357" t="s">
        <v>4879</v>
      </c>
      <c r="AI1357" t="s">
        <v>4878</v>
      </c>
      <c r="AK1357" t="s">
        <v>4877</v>
      </c>
      <c r="AL1357">
        <v>3</v>
      </c>
      <c r="AM1357" s="5">
        <f t="shared" si="170"/>
        <v>0.14285714285714285</v>
      </c>
      <c r="AN1357" s="4">
        <f t="shared" si="175"/>
        <v>2.1636825877643749E-4</v>
      </c>
      <c r="AO1357" s="3"/>
      <c r="AP1357">
        <v>0</v>
      </c>
      <c r="AR1357" t="s">
        <v>0</v>
      </c>
      <c r="AT1357" s="2" t="s">
        <v>19</v>
      </c>
      <c r="AU1357" s="1">
        <f t="shared" si="171"/>
        <v>0.20830093004086175</v>
      </c>
      <c r="AV1357" s="1">
        <f t="shared" si="172"/>
        <v>0.15496832885137093</v>
      </c>
      <c r="AW1357" s="1">
        <f t="shared" si="173"/>
        <v>0.10163572766188006</v>
      </c>
    </row>
    <row r="1358" spans="1:49" x14ac:dyDescent="0.2">
      <c r="A1358">
        <v>1356</v>
      </c>
      <c r="B1358" t="s">
        <v>4876</v>
      </c>
      <c r="C1358" t="s">
        <v>4875</v>
      </c>
      <c r="F1358" t="s">
        <v>4874</v>
      </c>
      <c r="G1358" t="s">
        <v>15</v>
      </c>
      <c r="H1358" t="s">
        <v>14</v>
      </c>
      <c r="I1358" t="s">
        <v>4873</v>
      </c>
      <c r="J1358">
        <v>106000565</v>
      </c>
      <c r="K1358" t="s">
        <v>4872</v>
      </c>
      <c r="L1358" t="s">
        <v>499</v>
      </c>
      <c r="M1358" t="s">
        <v>10</v>
      </c>
      <c r="N1358">
        <v>1</v>
      </c>
      <c r="O1358" t="s">
        <v>4871</v>
      </c>
      <c r="P1358">
        <v>57010317900</v>
      </c>
      <c r="Q1358">
        <v>106000565</v>
      </c>
      <c r="R1358" s="7">
        <v>36892</v>
      </c>
      <c r="S1358" s="8">
        <f t="shared" si="168"/>
        <v>2001</v>
      </c>
      <c r="T1358" s="8">
        <v>2001</v>
      </c>
      <c r="U1358" s="8">
        <f t="shared" si="169"/>
        <v>21</v>
      </c>
      <c r="V1358" s="7">
        <v>2001</v>
      </c>
      <c r="W1358" t="s">
        <v>4403</v>
      </c>
      <c r="X1358" s="2">
        <v>0.108</v>
      </c>
      <c r="Y1358" s="6">
        <f t="shared" si="174"/>
        <v>2.882998318250981E-3</v>
      </c>
      <c r="AB1358">
        <v>18719</v>
      </c>
      <c r="AD1358" t="s">
        <v>5</v>
      </c>
      <c r="AE1358">
        <v>4</v>
      </c>
      <c r="AH1358" t="s">
        <v>4870</v>
      </c>
      <c r="AI1358" t="s">
        <v>4869</v>
      </c>
      <c r="AK1358" t="s">
        <v>4868</v>
      </c>
      <c r="AL1358">
        <v>0</v>
      </c>
      <c r="AM1358" s="5">
        <f t="shared" si="170"/>
        <v>0</v>
      </c>
      <c r="AN1358" s="4">
        <f t="shared" si="175"/>
        <v>0</v>
      </c>
      <c r="AO1358" s="3"/>
      <c r="AP1358">
        <v>0</v>
      </c>
      <c r="AR1358" t="s">
        <v>0</v>
      </c>
      <c r="AT1358" s="2" t="s">
        <v>19</v>
      </c>
      <c r="AU1358" s="1">
        <f t="shared" si="171"/>
        <v>0.20180988227756863</v>
      </c>
      <c r="AV1358" s="1">
        <f t="shared" si="172"/>
        <v>0.14414991591254905</v>
      </c>
      <c r="AW1358" s="1">
        <f t="shared" si="173"/>
        <v>8.6489949547529435E-2</v>
      </c>
    </row>
    <row r="1359" spans="1:49" x14ac:dyDescent="0.2">
      <c r="A1359">
        <v>1357</v>
      </c>
      <c r="B1359" t="s">
        <v>4867</v>
      </c>
      <c r="C1359" t="s">
        <v>4866</v>
      </c>
      <c r="F1359" t="s">
        <v>4865</v>
      </c>
      <c r="G1359" t="s">
        <v>15</v>
      </c>
      <c r="H1359" t="s">
        <v>14</v>
      </c>
      <c r="I1359" t="s">
        <v>4864</v>
      </c>
      <c r="J1359" t="s">
        <v>4863</v>
      </c>
      <c r="K1359" t="s">
        <v>4862</v>
      </c>
      <c r="L1359" t="s">
        <v>4861</v>
      </c>
      <c r="M1359" t="s">
        <v>4860</v>
      </c>
      <c r="N1359">
        <v>6</v>
      </c>
      <c r="O1359" t="s">
        <v>4859</v>
      </c>
      <c r="P1359" t="s">
        <v>4858</v>
      </c>
      <c r="Q1359" t="s">
        <v>4857</v>
      </c>
      <c r="R1359" s="7">
        <v>36892</v>
      </c>
      <c r="S1359" s="8">
        <f t="shared" si="168"/>
        <v>2001</v>
      </c>
      <c r="T1359" s="8">
        <v>2001</v>
      </c>
      <c r="U1359" s="8">
        <f t="shared" si="169"/>
        <v>21</v>
      </c>
      <c r="V1359" s="7">
        <v>2001</v>
      </c>
      <c r="W1359" t="s">
        <v>4403</v>
      </c>
      <c r="X1359" s="2">
        <v>0.108</v>
      </c>
      <c r="Y1359" s="6">
        <f t="shared" si="174"/>
        <v>2.882998318250981E-3</v>
      </c>
      <c r="AA1359">
        <v>15223965</v>
      </c>
      <c r="AB1359">
        <v>18719</v>
      </c>
      <c r="AD1359" t="s">
        <v>5</v>
      </c>
      <c r="AE1359">
        <v>4</v>
      </c>
      <c r="AH1359" t="s">
        <v>4856</v>
      </c>
      <c r="AI1359" t="s">
        <v>4855</v>
      </c>
      <c r="AK1359" t="s">
        <v>4854</v>
      </c>
      <c r="AL1359">
        <v>1</v>
      </c>
      <c r="AM1359" s="5">
        <f t="shared" si="170"/>
        <v>4.7619047619047616E-2</v>
      </c>
      <c r="AN1359" s="4">
        <f t="shared" si="175"/>
        <v>7.2122752925479164E-5</v>
      </c>
      <c r="AO1359" s="3"/>
      <c r="AP1359">
        <v>0</v>
      </c>
      <c r="AR1359" t="s">
        <v>0</v>
      </c>
      <c r="AT1359" s="2" t="s">
        <v>19</v>
      </c>
      <c r="AU1359" s="1">
        <f t="shared" si="171"/>
        <v>0.20397356486533302</v>
      </c>
      <c r="AV1359" s="1">
        <f t="shared" si="172"/>
        <v>0.14775605355882301</v>
      </c>
      <c r="AW1359" s="1">
        <f t="shared" si="173"/>
        <v>9.1538542252312963E-2</v>
      </c>
    </row>
    <row r="1360" spans="1:49" x14ac:dyDescent="0.2">
      <c r="A1360">
        <v>1358</v>
      </c>
      <c r="B1360" t="s">
        <v>4853</v>
      </c>
      <c r="C1360" t="s">
        <v>4852</v>
      </c>
      <c r="F1360" t="s">
        <v>4851</v>
      </c>
      <c r="G1360" t="s">
        <v>15</v>
      </c>
      <c r="H1360" t="s">
        <v>14</v>
      </c>
      <c r="I1360" t="s">
        <v>4850</v>
      </c>
      <c r="J1360" t="s">
        <v>4752</v>
      </c>
      <c r="K1360" t="s">
        <v>4751</v>
      </c>
      <c r="L1360" t="s">
        <v>4750</v>
      </c>
      <c r="M1360" t="s">
        <v>4749</v>
      </c>
      <c r="N1360">
        <v>4</v>
      </c>
      <c r="O1360" t="s">
        <v>4849</v>
      </c>
      <c r="P1360" t="s">
        <v>4848</v>
      </c>
      <c r="Q1360" t="s">
        <v>4847</v>
      </c>
      <c r="R1360" s="7">
        <v>36892</v>
      </c>
      <c r="S1360" s="8">
        <f t="shared" si="168"/>
        <v>2001</v>
      </c>
      <c r="T1360" s="8">
        <v>2001</v>
      </c>
      <c r="U1360" s="8">
        <f t="shared" si="169"/>
        <v>21</v>
      </c>
      <c r="V1360" s="7">
        <v>2001</v>
      </c>
      <c r="W1360" t="s">
        <v>4403</v>
      </c>
      <c r="X1360" s="2">
        <v>0.108</v>
      </c>
      <c r="Y1360" s="6">
        <f t="shared" si="174"/>
        <v>2.882998318250981E-3</v>
      </c>
      <c r="AA1360">
        <v>15223965</v>
      </c>
      <c r="AB1360">
        <v>18719</v>
      </c>
      <c r="AD1360" t="s">
        <v>5</v>
      </c>
      <c r="AE1360">
        <v>3</v>
      </c>
      <c r="AH1360" t="s">
        <v>4846</v>
      </c>
      <c r="AI1360" t="s">
        <v>4845</v>
      </c>
      <c r="AK1360" t="s">
        <v>4844</v>
      </c>
      <c r="AL1360">
        <v>0</v>
      </c>
      <c r="AM1360" s="5">
        <f t="shared" si="170"/>
        <v>0</v>
      </c>
      <c r="AN1360" s="4">
        <f t="shared" si="175"/>
        <v>0</v>
      </c>
      <c r="AO1360" s="3"/>
      <c r="AP1360">
        <v>0</v>
      </c>
      <c r="AR1360" t="s">
        <v>0</v>
      </c>
      <c r="AT1360" s="2" t="s">
        <v>19</v>
      </c>
      <c r="AU1360" s="1">
        <f t="shared" si="171"/>
        <v>0.20180988227756863</v>
      </c>
      <c r="AV1360" s="1">
        <f t="shared" si="172"/>
        <v>0.14414991591254905</v>
      </c>
      <c r="AW1360" s="1">
        <f t="shared" si="173"/>
        <v>8.6489949547529435E-2</v>
      </c>
    </row>
    <row r="1361" spans="1:49" x14ac:dyDescent="0.2">
      <c r="A1361">
        <v>1359</v>
      </c>
      <c r="B1361" t="s">
        <v>4843</v>
      </c>
      <c r="C1361" t="s">
        <v>4842</v>
      </c>
      <c r="F1361" t="s">
        <v>4841</v>
      </c>
      <c r="G1361" t="s">
        <v>15</v>
      </c>
      <c r="H1361" t="s">
        <v>14</v>
      </c>
      <c r="I1361" t="s">
        <v>4840</v>
      </c>
      <c r="J1361" t="s">
        <v>4839</v>
      </c>
      <c r="K1361" t="s">
        <v>4838</v>
      </c>
      <c r="L1361" t="s">
        <v>4837</v>
      </c>
      <c r="M1361" t="s">
        <v>4836</v>
      </c>
      <c r="N1361">
        <v>3</v>
      </c>
      <c r="O1361" t="s">
        <v>4835</v>
      </c>
      <c r="P1361" t="s">
        <v>4834</v>
      </c>
      <c r="Q1361" t="s">
        <v>4833</v>
      </c>
      <c r="R1361" s="7">
        <v>36892</v>
      </c>
      <c r="S1361" s="8">
        <f t="shared" si="168"/>
        <v>2001</v>
      </c>
      <c r="T1361" s="8">
        <v>2001</v>
      </c>
      <c r="U1361" s="8">
        <f t="shared" si="169"/>
        <v>21</v>
      </c>
      <c r="V1361" s="7">
        <v>2001</v>
      </c>
      <c r="W1361" t="s">
        <v>4403</v>
      </c>
      <c r="X1361" s="2">
        <v>0.108</v>
      </c>
      <c r="Y1361" s="6">
        <f t="shared" si="174"/>
        <v>2.882998318250981E-3</v>
      </c>
      <c r="AA1361">
        <v>15223965</v>
      </c>
      <c r="AB1361">
        <v>18719</v>
      </c>
      <c r="AD1361" t="s">
        <v>5</v>
      </c>
      <c r="AE1361">
        <v>3</v>
      </c>
      <c r="AH1361" t="s">
        <v>4832</v>
      </c>
      <c r="AI1361" t="s">
        <v>4831</v>
      </c>
      <c r="AK1361" t="s">
        <v>4830</v>
      </c>
      <c r="AL1361">
        <v>10</v>
      </c>
      <c r="AM1361" s="5">
        <f t="shared" si="170"/>
        <v>0.47619047619047616</v>
      </c>
      <c r="AN1361" s="4">
        <f t="shared" si="175"/>
        <v>7.2122752925479164E-4</v>
      </c>
      <c r="AO1361" s="3"/>
      <c r="AP1361">
        <v>0</v>
      </c>
      <c r="AR1361" t="s">
        <v>0</v>
      </c>
      <c r="AT1361" s="2" t="s">
        <v>19</v>
      </c>
      <c r="AU1361" s="1">
        <f t="shared" si="171"/>
        <v>0.22344670815521239</v>
      </c>
      <c r="AV1361" s="1">
        <f t="shared" si="172"/>
        <v>0.18021129237528863</v>
      </c>
      <c r="AW1361" s="1">
        <f t="shared" si="173"/>
        <v>0.13697587659536484</v>
      </c>
    </row>
    <row r="1362" spans="1:49" x14ac:dyDescent="0.2">
      <c r="A1362">
        <v>1360</v>
      </c>
      <c r="B1362" t="s">
        <v>4829</v>
      </c>
      <c r="C1362" t="s">
        <v>4828</v>
      </c>
      <c r="F1362" t="s">
        <v>4827</v>
      </c>
      <c r="G1362" t="s">
        <v>15</v>
      </c>
      <c r="H1362" t="s">
        <v>14</v>
      </c>
      <c r="I1362" t="s">
        <v>4826</v>
      </c>
      <c r="J1362">
        <v>60009628</v>
      </c>
      <c r="K1362" t="s">
        <v>4825</v>
      </c>
      <c r="L1362" t="s">
        <v>4824</v>
      </c>
      <c r="M1362" t="s">
        <v>498</v>
      </c>
      <c r="N1362">
        <v>4</v>
      </c>
      <c r="O1362" t="s">
        <v>4823</v>
      </c>
      <c r="P1362" t="s">
        <v>4822</v>
      </c>
      <c r="Q1362" t="s">
        <v>4821</v>
      </c>
      <c r="R1362" s="7">
        <v>36892</v>
      </c>
      <c r="S1362" s="8">
        <f t="shared" si="168"/>
        <v>2001</v>
      </c>
      <c r="T1362" s="8">
        <v>2001</v>
      </c>
      <c r="U1362" s="8">
        <f t="shared" si="169"/>
        <v>21</v>
      </c>
      <c r="V1362" s="7">
        <v>2001</v>
      </c>
      <c r="W1362" t="s">
        <v>4403</v>
      </c>
      <c r="X1362" s="2">
        <v>0.108</v>
      </c>
      <c r="Y1362" s="6">
        <f t="shared" si="174"/>
        <v>2.882998318250981E-3</v>
      </c>
      <c r="AA1362">
        <v>15223965</v>
      </c>
      <c r="AB1362">
        <v>18719</v>
      </c>
      <c r="AD1362" t="s">
        <v>5</v>
      </c>
      <c r="AE1362">
        <v>3</v>
      </c>
      <c r="AH1362" t="s">
        <v>4662</v>
      </c>
      <c r="AI1362" t="s">
        <v>4820</v>
      </c>
      <c r="AK1362" t="s">
        <v>4819</v>
      </c>
      <c r="AL1362">
        <v>6</v>
      </c>
      <c r="AM1362" s="5">
        <f t="shared" si="170"/>
        <v>0.2857142857142857</v>
      </c>
      <c r="AN1362" s="4">
        <f t="shared" si="175"/>
        <v>4.3273651755287499E-4</v>
      </c>
      <c r="AO1362" s="3"/>
      <c r="AP1362">
        <v>0</v>
      </c>
      <c r="AR1362" t="s">
        <v>0</v>
      </c>
      <c r="AT1362" s="2" t="s">
        <v>19</v>
      </c>
      <c r="AU1362" s="1">
        <f t="shared" si="171"/>
        <v>0.2147919778041549</v>
      </c>
      <c r="AV1362" s="1">
        <f t="shared" si="172"/>
        <v>0.16578674179019282</v>
      </c>
      <c r="AW1362" s="1">
        <f t="shared" si="173"/>
        <v>0.11678150577623067</v>
      </c>
    </row>
    <row r="1363" spans="1:49" x14ac:dyDescent="0.2">
      <c r="A1363">
        <v>1361</v>
      </c>
      <c r="B1363" t="s">
        <v>4818</v>
      </c>
      <c r="C1363" t="s">
        <v>4817</v>
      </c>
      <c r="F1363" t="s">
        <v>4816</v>
      </c>
      <c r="G1363" t="s">
        <v>15</v>
      </c>
      <c r="H1363" t="s">
        <v>14</v>
      </c>
      <c r="I1363" t="s">
        <v>4815</v>
      </c>
      <c r="J1363">
        <v>60023864</v>
      </c>
      <c r="K1363" t="s">
        <v>2715</v>
      </c>
      <c r="L1363" t="s">
        <v>2714</v>
      </c>
      <c r="M1363" t="s">
        <v>10</v>
      </c>
      <c r="N1363">
        <v>2</v>
      </c>
      <c r="O1363" t="s">
        <v>4814</v>
      </c>
      <c r="P1363" t="s">
        <v>4813</v>
      </c>
      <c r="Q1363" t="s">
        <v>4812</v>
      </c>
      <c r="R1363" s="7">
        <v>36892</v>
      </c>
      <c r="S1363" s="8">
        <f t="shared" si="168"/>
        <v>2001</v>
      </c>
      <c r="T1363" s="8">
        <v>2001</v>
      </c>
      <c r="U1363" s="8">
        <f t="shared" si="169"/>
        <v>21</v>
      </c>
      <c r="V1363" s="7">
        <v>2001</v>
      </c>
      <c r="W1363" t="s">
        <v>4403</v>
      </c>
      <c r="X1363" s="2">
        <v>0.108</v>
      </c>
      <c r="Y1363" s="6">
        <f t="shared" si="174"/>
        <v>2.882998318250981E-3</v>
      </c>
      <c r="AA1363">
        <v>15223965</v>
      </c>
      <c r="AB1363">
        <v>18719</v>
      </c>
      <c r="AD1363" t="s">
        <v>5</v>
      </c>
      <c r="AE1363">
        <v>4</v>
      </c>
      <c r="AH1363" t="s">
        <v>4811</v>
      </c>
      <c r="AI1363" t="s">
        <v>4810</v>
      </c>
      <c r="AK1363" t="s">
        <v>4809</v>
      </c>
      <c r="AL1363">
        <v>34</v>
      </c>
      <c r="AM1363" s="5">
        <f t="shared" si="170"/>
        <v>1.6190476190476191</v>
      </c>
      <c r="AN1363" s="4">
        <f t="shared" si="175"/>
        <v>2.4521735994662915E-3</v>
      </c>
      <c r="AO1363" s="3"/>
      <c r="AP1363">
        <v>0</v>
      </c>
      <c r="AR1363" t="s">
        <v>0</v>
      </c>
      <c r="AT1363" s="2" t="s">
        <v>19</v>
      </c>
      <c r="AU1363" s="1">
        <f t="shared" si="171"/>
        <v>0.27537509026155738</v>
      </c>
      <c r="AV1363" s="1">
        <f t="shared" si="172"/>
        <v>0.26675859588586365</v>
      </c>
      <c r="AW1363" s="1">
        <f t="shared" si="173"/>
        <v>0.25814210151016981</v>
      </c>
    </row>
    <row r="1364" spans="1:49" x14ac:dyDescent="0.2">
      <c r="A1364">
        <v>1362</v>
      </c>
      <c r="B1364" t="s">
        <v>4808</v>
      </c>
      <c r="C1364" t="s">
        <v>4807</v>
      </c>
      <c r="F1364" t="s">
        <v>4806</v>
      </c>
      <c r="G1364" t="s">
        <v>15</v>
      </c>
      <c r="H1364" t="s">
        <v>14</v>
      </c>
      <c r="I1364" t="s">
        <v>4805</v>
      </c>
      <c r="J1364">
        <v>100646442</v>
      </c>
      <c r="K1364" t="s">
        <v>4804</v>
      </c>
      <c r="L1364" t="s">
        <v>2510</v>
      </c>
      <c r="M1364" t="s">
        <v>2509</v>
      </c>
      <c r="N1364">
        <v>4</v>
      </c>
      <c r="O1364" t="s">
        <v>4803</v>
      </c>
      <c r="P1364" t="s">
        <v>4802</v>
      </c>
      <c r="Q1364" t="s">
        <v>4801</v>
      </c>
      <c r="R1364" s="7">
        <v>36892</v>
      </c>
      <c r="S1364" s="8">
        <f t="shared" si="168"/>
        <v>2001</v>
      </c>
      <c r="T1364" s="8">
        <v>2001</v>
      </c>
      <c r="U1364" s="8">
        <f t="shared" si="169"/>
        <v>21</v>
      </c>
      <c r="V1364" s="7">
        <v>2001</v>
      </c>
      <c r="W1364" t="s">
        <v>4403</v>
      </c>
      <c r="X1364" s="2">
        <v>0.108</v>
      </c>
      <c r="Y1364" s="6">
        <f t="shared" si="174"/>
        <v>2.882998318250981E-3</v>
      </c>
      <c r="AA1364">
        <v>15223965</v>
      </c>
      <c r="AB1364">
        <v>18719</v>
      </c>
      <c r="AD1364" t="s">
        <v>5</v>
      </c>
      <c r="AE1364">
        <v>3</v>
      </c>
      <c r="AH1364" t="s">
        <v>4800</v>
      </c>
      <c r="AI1364" t="s">
        <v>4799</v>
      </c>
      <c r="AK1364" t="s">
        <v>4798</v>
      </c>
      <c r="AL1364">
        <v>14</v>
      </c>
      <c r="AM1364" s="5">
        <f t="shared" si="170"/>
        <v>0.66666666666666663</v>
      </c>
      <c r="AN1364" s="4">
        <f t="shared" si="175"/>
        <v>1.0097185409567082E-3</v>
      </c>
      <c r="AO1364" s="3"/>
      <c r="AP1364">
        <v>0</v>
      </c>
      <c r="AR1364" t="s">
        <v>0</v>
      </c>
      <c r="AT1364" s="2" t="s">
        <v>19</v>
      </c>
      <c r="AU1364" s="1">
        <f t="shared" si="171"/>
        <v>0.23210143850626988</v>
      </c>
      <c r="AV1364" s="1">
        <f t="shared" si="172"/>
        <v>0.19463584296038447</v>
      </c>
      <c r="AW1364" s="1">
        <f t="shared" si="173"/>
        <v>0.157170247414499</v>
      </c>
    </row>
    <row r="1365" spans="1:49" x14ac:dyDescent="0.2">
      <c r="A1365">
        <v>1363</v>
      </c>
      <c r="B1365" t="s">
        <v>4797</v>
      </c>
      <c r="C1365" t="s">
        <v>4796</v>
      </c>
      <c r="F1365" t="s">
        <v>4795</v>
      </c>
      <c r="G1365" t="s">
        <v>15</v>
      </c>
      <c r="H1365" t="s">
        <v>14</v>
      </c>
      <c r="I1365" t="s">
        <v>4794</v>
      </c>
      <c r="J1365" t="s">
        <v>4793</v>
      </c>
      <c r="K1365" t="s">
        <v>4792</v>
      </c>
      <c r="L1365" t="s">
        <v>4791</v>
      </c>
      <c r="M1365" t="s">
        <v>2425</v>
      </c>
      <c r="N1365">
        <v>2</v>
      </c>
      <c r="O1365" t="s">
        <v>4790</v>
      </c>
      <c r="P1365" t="s">
        <v>4789</v>
      </c>
      <c r="Q1365" t="s">
        <v>4788</v>
      </c>
      <c r="R1365" s="7">
        <v>36892</v>
      </c>
      <c r="S1365" s="8">
        <f t="shared" si="168"/>
        <v>2001</v>
      </c>
      <c r="T1365" s="8">
        <v>2001</v>
      </c>
      <c r="U1365" s="8">
        <f t="shared" si="169"/>
        <v>21</v>
      </c>
      <c r="V1365" s="7">
        <v>2001</v>
      </c>
      <c r="W1365" t="s">
        <v>4403</v>
      </c>
      <c r="X1365" s="2">
        <v>0.108</v>
      </c>
      <c r="Y1365" s="6">
        <f t="shared" si="174"/>
        <v>2.882998318250981E-3</v>
      </c>
      <c r="AA1365">
        <v>15223965</v>
      </c>
      <c r="AB1365">
        <v>18719</v>
      </c>
      <c r="AD1365" t="s">
        <v>5</v>
      </c>
      <c r="AE1365">
        <v>3</v>
      </c>
      <c r="AH1365" t="s">
        <v>4787</v>
      </c>
      <c r="AI1365" t="s">
        <v>4786</v>
      </c>
      <c r="AK1365" t="s">
        <v>4785</v>
      </c>
      <c r="AL1365">
        <v>21</v>
      </c>
      <c r="AM1365" s="5">
        <f t="shared" si="170"/>
        <v>1</v>
      </c>
      <c r="AN1365" s="4">
        <f t="shared" si="175"/>
        <v>1.5145778114350624E-3</v>
      </c>
      <c r="AO1365" s="3"/>
      <c r="AP1365">
        <v>0</v>
      </c>
      <c r="AR1365" t="s">
        <v>0</v>
      </c>
      <c r="AT1365" s="2" t="s">
        <v>19</v>
      </c>
      <c r="AU1365" s="1">
        <f t="shared" si="171"/>
        <v>0.24724721662062049</v>
      </c>
      <c r="AV1365" s="1">
        <f t="shared" si="172"/>
        <v>0.21987880648430216</v>
      </c>
      <c r="AW1365" s="1">
        <f t="shared" si="173"/>
        <v>0.19251039634798381</v>
      </c>
    </row>
    <row r="1366" spans="1:49" x14ac:dyDescent="0.2">
      <c r="A1366">
        <v>1364</v>
      </c>
      <c r="B1366" t="s">
        <v>4784</v>
      </c>
      <c r="C1366" t="s">
        <v>4783</v>
      </c>
      <c r="F1366" t="s">
        <v>4782</v>
      </c>
      <c r="G1366" t="s">
        <v>15</v>
      </c>
      <c r="H1366" t="s">
        <v>14</v>
      </c>
      <c r="I1366" t="s">
        <v>4781</v>
      </c>
      <c r="J1366" t="s">
        <v>4780</v>
      </c>
      <c r="K1366" t="s">
        <v>4779</v>
      </c>
      <c r="L1366" t="s">
        <v>4778</v>
      </c>
      <c r="M1366" t="s">
        <v>4777</v>
      </c>
      <c r="N1366">
        <v>3</v>
      </c>
      <c r="O1366" t="s">
        <v>4776</v>
      </c>
      <c r="P1366" t="s">
        <v>4775</v>
      </c>
      <c r="Q1366" t="s">
        <v>4774</v>
      </c>
      <c r="R1366" s="7">
        <v>36892</v>
      </c>
      <c r="S1366" s="8">
        <f t="shared" si="168"/>
        <v>2001</v>
      </c>
      <c r="T1366" s="8">
        <v>2001</v>
      </c>
      <c r="U1366" s="8">
        <f t="shared" si="169"/>
        <v>21</v>
      </c>
      <c r="V1366" s="7">
        <v>2001</v>
      </c>
      <c r="W1366" t="s">
        <v>4403</v>
      </c>
      <c r="X1366" s="2">
        <v>0.108</v>
      </c>
      <c r="Y1366" s="6">
        <f t="shared" si="174"/>
        <v>2.882998318250981E-3</v>
      </c>
      <c r="AA1366">
        <v>15223965</v>
      </c>
      <c r="AB1366">
        <v>18719</v>
      </c>
      <c r="AD1366" t="s">
        <v>5</v>
      </c>
      <c r="AE1366">
        <v>3</v>
      </c>
      <c r="AH1366" t="s">
        <v>4773</v>
      </c>
      <c r="AI1366" t="s">
        <v>4772</v>
      </c>
      <c r="AK1366" t="s">
        <v>4771</v>
      </c>
      <c r="AL1366">
        <v>2</v>
      </c>
      <c r="AM1366" s="5">
        <f t="shared" si="170"/>
        <v>9.5238095238095233E-2</v>
      </c>
      <c r="AN1366" s="4">
        <f t="shared" si="175"/>
        <v>1.4424550585095833E-4</v>
      </c>
      <c r="AO1366" s="3"/>
      <c r="AP1366">
        <v>0</v>
      </c>
      <c r="AR1366" t="s">
        <v>0</v>
      </c>
      <c r="AT1366" s="2" t="s">
        <v>19</v>
      </c>
      <c r="AU1366" s="1">
        <f t="shared" si="171"/>
        <v>0.20613724745309742</v>
      </c>
      <c r="AV1366" s="1">
        <f t="shared" si="172"/>
        <v>0.15136219120509697</v>
      </c>
      <c r="AW1366" s="1">
        <f t="shared" si="173"/>
        <v>9.6587134957096518E-2</v>
      </c>
    </row>
    <row r="1367" spans="1:49" x14ac:dyDescent="0.2">
      <c r="A1367">
        <v>1365</v>
      </c>
      <c r="B1367" t="s">
        <v>4770</v>
      </c>
      <c r="C1367" t="s">
        <v>4769</v>
      </c>
      <c r="F1367" t="s">
        <v>4768</v>
      </c>
      <c r="G1367" t="s">
        <v>15</v>
      </c>
      <c r="H1367" t="s">
        <v>14</v>
      </c>
      <c r="I1367" t="s">
        <v>4767</v>
      </c>
      <c r="J1367" t="s">
        <v>4766</v>
      </c>
      <c r="K1367" t="s">
        <v>4765</v>
      </c>
      <c r="L1367" t="s">
        <v>4764</v>
      </c>
      <c r="M1367" t="s">
        <v>4763</v>
      </c>
      <c r="N1367">
        <v>2</v>
      </c>
      <c r="O1367" t="s">
        <v>4762</v>
      </c>
      <c r="P1367" t="s">
        <v>4761</v>
      </c>
      <c r="Q1367" t="s">
        <v>4760</v>
      </c>
      <c r="R1367" s="7">
        <v>36892</v>
      </c>
      <c r="S1367" s="8">
        <f t="shared" ref="S1367:S1430" si="176">YEAR(R1367)</f>
        <v>2001</v>
      </c>
      <c r="T1367" s="8">
        <v>2001</v>
      </c>
      <c r="U1367" s="8">
        <f t="shared" ref="U1367:U1430" si="177">2022-T1367</f>
        <v>21</v>
      </c>
      <c r="V1367" s="7">
        <v>2001</v>
      </c>
      <c r="W1367" t="s">
        <v>4403</v>
      </c>
      <c r="X1367" s="2">
        <v>0.108</v>
      </c>
      <c r="Y1367" s="6">
        <f t="shared" si="174"/>
        <v>2.882998318250981E-3</v>
      </c>
      <c r="AA1367">
        <v>15223965</v>
      </c>
      <c r="AB1367">
        <v>18719</v>
      </c>
      <c r="AD1367" t="s">
        <v>5</v>
      </c>
      <c r="AE1367">
        <v>4</v>
      </c>
      <c r="AH1367" t="s">
        <v>4759</v>
      </c>
      <c r="AI1367" t="s">
        <v>4758</v>
      </c>
      <c r="AK1367" t="s">
        <v>4757</v>
      </c>
      <c r="AL1367">
        <v>0</v>
      </c>
      <c r="AM1367" s="5">
        <f t="shared" ref="AM1367:AM1430" si="178">AL1367/U1367</f>
        <v>0</v>
      </c>
      <c r="AN1367" s="4">
        <f t="shared" si="175"/>
        <v>0</v>
      </c>
      <c r="AO1367" s="3"/>
      <c r="AP1367">
        <v>0</v>
      </c>
      <c r="AR1367" t="s">
        <v>0</v>
      </c>
      <c r="AT1367" s="2" t="s">
        <v>19</v>
      </c>
      <c r="AU1367" s="1">
        <f t="shared" ref="AU1367:AU1430" si="179">(Y1367*0.7+AN1367*0.3)*100</f>
        <v>0.20180988227756863</v>
      </c>
      <c r="AV1367" s="1">
        <f t="shared" ref="AV1367:AV1430" si="180">(Y1367*0.5+AN1367*0.5)*100</f>
        <v>0.14414991591254905</v>
      </c>
      <c r="AW1367" s="1">
        <f t="shared" ref="AW1367:AW1430" si="181">(Y1367*0.3+AN1367*0.7)*100</f>
        <v>8.6489949547529435E-2</v>
      </c>
    </row>
    <row r="1368" spans="1:49" x14ac:dyDescent="0.2">
      <c r="A1368">
        <v>1366</v>
      </c>
      <c r="B1368" t="s">
        <v>4756</v>
      </c>
      <c r="C1368" t="s">
        <v>4755</v>
      </c>
      <c r="F1368" t="s">
        <v>4754</v>
      </c>
      <c r="G1368" t="s">
        <v>15</v>
      </c>
      <c r="H1368" t="s">
        <v>14</v>
      </c>
      <c r="I1368" t="s">
        <v>4753</v>
      </c>
      <c r="J1368" t="s">
        <v>4752</v>
      </c>
      <c r="K1368" t="s">
        <v>4751</v>
      </c>
      <c r="L1368" t="s">
        <v>4750</v>
      </c>
      <c r="M1368" t="s">
        <v>4749</v>
      </c>
      <c r="N1368">
        <v>4</v>
      </c>
      <c r="O1368" t="s">
        <v>4748</v>
      </c>
      <c r="P1368" t="s">
        <v>4747</v>
      </c>
      <c r="Q1368" t="s">
        <v>4746</v>
      </c>
      <c r="R1368" s="7">
        <v>36892</v>
      </c>
      <c r="S1368" s="8">
        <f t="shared" si="176"/>
        <v>2001</v>
      </c>
      <c r="T1368" s="8">
        <v>2001</v>
      </c>
      <c r="U1368" s="8">
        <f t="shared" si="177"/>
        <v>21</v>
      </c>
      <c r="V1368" s="7">
        <v>2001</v>
      </c>
      <c r="W1368" t="s">
        <v>4403</v>
      </c>
      <c r="X1368" s="2">
        <v>0.108</v>
      </c>
      <c r="Y1368" s="6">
        <f t="shared" si="174"/>
        <v>2.882998318250981E-3</v>
      </c>
      <c r="AA1368">
        <v>15223965</v>
      </c>
      <c r="AB1368">
        <v>18719</v>
      </c>
      <c r="AD1368" t="s">
        <v>5</v>
      </c>
      <c r="AE1368">
        <v>3</v>
      </c>
      <c r="AH1368" t="s">
        <v>4745</v>
      </c>
      <c r="AI1368" t="s">
        <v>4744</v>
      </c>
      <c r="AK1368" t="s">
        <v>4743</v>
      </c>
      <c r="AL1368">
        <v>0</v>
      </c>
      <c r="AM1368" s="5">
        <f t="shared" si="178"/>
        <v>0</v>
      </c>
      <c r="AN1368" s="4">
        <f t="shared" si="175"/>
        <v>0</v>
      </c>
      <c r="AO1368" s="3"/>
      <c r="AP1368">
        <v>0</v>
      </c>
      <c r="AR1368" t="s">
        <v>0</v>
      </c>
      <c r="AT1368" s="2" t="s">
        <v>19</v>
      </c>
      <c r="AU1368" s="1">
        <f t="shared" si="179"/>
        <v>0.20180988227756863</v>
      </c>
      <c r="AV1368" s="1">
        <f t="shared" si="180"/>
        <v>0.14414991591254905</v>
      </c>
      <c r="AW1368" s="1">
        <f t="shared" si="181"/>
        <v>8.6489949547529435E-2</v>
      </c>
    </row>
    <row r="1369" spans="1:49" x14ac:dyDescent="0.2">
      <c r="A1369">
        <v>1367</v>
      </c>
      <c r="B1369" t="s">
        <v>4742</v>
      </c>
      <c r="C1369" t="s">
        <v>4741</v>
      </c>
      <c r="F1369" t="s">
        <v>4740</v>
      </c>
      <c r="G1369" t="s">
        <v>15</v>
      </c>
      <c r="H1369" t="s">
        <v>14</v>
      </c>
      <c r="I1369" t="s">
        <v>4739</v>
      </c>
      <c r="J1369">
        <v>60012630</v>
      </c>
      <c r="K1369" t="s">
        <v>4738</v>
      </c>
      <c r="L1369" t="s">
        <v>499</v>
      </c>
      <c r="M1369" t="s">
        <v>498</v>
      </c>
      <c r="N1369">
        <v>3</v>
      </c>
      <c r="O1369" t="s">
        <v>4737</v>
      </c>
      <c r="P1369" t="s">
        <v>4736</v>
      </c>
      <c r="Q1369" t="s">
        <v>4735</v>
      </c>
      <c r="R1369" s="7">
        <v>36892</v>
      </c>
      <c r="S1369" s="8">
        <f t="shared" si="176"/>
        <v>2001</v>
      </c>
      <c r="T1369" s="8">
        <v>2001</v>
      </c>
      <c r="U1369" s="8">
        <f t="shared" si="177"/>
        <v>21</v>
      </c>
      <c r="V1369" s="7">
        <v>2001</v>
      </c>
      <c r="W1369" t="s">
        <v>4403</v>
      </c>
      <c r="X1369" s="2">
        <v>0.108</v>
      </c>
      <c r="Y1369" s="6">
        <f t="shared" si="174"/>
        <v>2.882998318250981E-3</v>
      </c>
      <c r="AA1369">
        <v>15223965</v>
      </c>
      <c r="AB1369">
        <v>18719</v>
      </c>
      <c r="AD1369" t="s">
        <v>5</v>
      </c>
      <c r="AE1369">
        <v>4</v>
      </c>
      <c r="AH1369" t="s">
        <v>4734</v>
      </c>
      <c r="AI1369" t="s">
        <v>4733</v>
      </c>
      <c r="AK1369" t="s">
        <v>4732</v>
      </c>
      <c r="AL1369">
        <v>4</v>
      </c>
      <c r="AM1369" s="5">
        <f t="shared" si="178"/>
        <v>0.19047619047619047</v>
      </c>
      <c r="AN1369" s="4">
        <f t="shared" si="175"/>
        <v>2.8849101170191666E-4</v>
      </c>
      <c r="AO1369" s="3"/>
      <c r="AP1369">
        <v>0</v>
      </c>
      <c r="AR1369" t="s">
        <v>0</v>
      </c>
      <c r="AT1369" s="2" t="s">
        <v>19</v>
      </c>
      <c r="AU1369" s="1">
        <f t="shared" si="179"/>
        <v>0.21046461262862615</v>
      </c>
      <c r="AV1369" s="1">
        <f t="shared" si="180"/>
        <v>0.15857446649764489</v>
      </c>
      <c r="AW1369" s="1">
        <f t="shared" si="181"/>
        <v>0.10668432036666359</v>
      </c>
    </row>
    <row r="1370" spans="1:49" x14ac:dyDescent="0.2">
      <c r="A1370">
        <v>1368</v>
      </c>
      <c r="B1370" t="s">
        <v>4731</v>
      </c>
      <c r="C1370" t="s">
        <v>4730</v>
      </c>
      <c r="F1370" t="s">
        <v>4729</v>
      </c>
      <c r="G1370" t="s">
        <v>15</v>
      </c>
      <c r="H1370" t="s">
        <v>14</v>
      </c>
      <c r="I1370" t="s">
        <v>4561</v>
      </c>
      <c r="J1370" t="s">
        <v>4560</v>
      </c>
      <c r="K1370" t="s">
        <v>4559</v>
      </c>
      <c r="L1370" t="s">
        <v>4558</v>
      </c>
      <c r="M1370" t="s">
        <v>263</v>
      </c>
      <c r="N1370">
        <v>6</v>
      </c>
      <c r="O1370" t="s">
        <v>4728</v>
      </c>
      <c r="P1370" t="s">
        <v>4727</v>
      </c>
      <c r="Q1370" t="s">
        <v>4555</v>
      </c>
      <c r="R1370" s="7">
        <v>36892</v>
      </c>
      <c r="S1370" s="8">
        <f t="shared" si="176"/>
        <v>2001</v>
      </c>
      <c r="T1370" s="8">
        <v>2001</v>
      </c>
      <c r="U1370" s="8">
        <f t="shared" si="177"/>
        <v>21</v>
      </c>
      <c r="V1370" s="7">
        <v>2001</v>
      </c>
      <c r="W1370" t="s">
        <v>4403</v>
      </c>
      <c r="X1370" s="2">
        <v>0.108</v>
      </c>
      <c r="Y1370" s="6">
        <f t="shared" si="174"/>
        <v>2.882998318250981E-3</v>
      </c>
      <c r="AA1370">
        <v>15223965</v>
      </c>
      <c r="AB1370">
        <v>18719</v>
      </c>
      <c r="AD1370" t="s">
        <v>5</v>
      </c>
      <c r="AE1370">
        <v>3</v>
      </c>
      <c r="AH1370" t="s">
        <v>4726</v>
      </c>
      <c r="AI1370" t="s">
        <v>4725</v>
      </c>
      <c r="AK1370" t="s">
        <v>4724</v>
      </c>
      <c r="AL1370">
        <v>4</v>
      </c>
      <c r="AM1370" s="5">
        <f t="shared" si="178"/>
        <v>0.19047619047619047</v>
      </c>
      <c r="AN1370" s="4">
        <f t="shared" si="175"/>
        <v>2.8849101170191666E-4</v>
      </c>
      <c r="AO1370" s="3"/>
      <c r="AP1370">
        <v>0</v>
      </c>
      <c r="AR1370" t="s">
        <v>0</v>
      </c>
      <c r="AT1370" s="2" t="s">
        <v>19</v>
      </c>
      <c r="AU1370" s="1">
        <f t="shared" si="179"/>
        <v>0.21046461262862615</v>
      </c>
      <c r="AV1370" s="1">
        <f t="shared" si="180"/>
        <v>0.15857446649764489</v>
      </c>
      <c r="AW1370" s="1">
        <f t="shared" si="181"/>
        <v>0.10668432036666359</v>
      </c>
    </row>
    <row r="1371" spans="1:49" x14ac:dyDescent="0.2">
      <c r="A1371">
        <v>1369</v>
      </c>
      <c r="B1371" t="s">
        <v>4723</v>
      </c>
      <c r="C1371" t="s">
        <v>4722</v>
      </c>
      <c r="F1371" t="s">
        <v>4721</v>
      </c>
      <c r="G1371" t="s">
        <v>15</v>
      </c>
      <c r="H1371" t="s">
        <v>14</v>
      </c>
      <c r="I1371" t="s">
        <v>4720</v>
      </c>
      <c r="J1371" t="s">
        <v>4719</v>
      </c>
      <c r="K1371" t="s">
        <v>4718</v>
      </c>
      <c r="L1371" t="s">
        <v>4717</v>
      </c>
      <c r="M1371" t="s">
        <v>279</v>
      </c>
      <c r="N1371">
        <v>3</v>
      </c>
      <c r="O1371" t="s">
        <v>4716</v>
      </c>
      <c r="P1371" t="s">
        <v>4715</v>
      </c>
      <c r="Q1371" t="s">
        <v>4714</v>
      </c>
      <c r="R1371" s="7">
        <v>36892</v>
      </c>
      <c r="S1371" s="8">
        <f t="shared" si="176"/>
        <v>2001</v>
      </c>
      <c r="T1371" s="8">
        <v>2001</v>
      </c>
      <c r="U1371" s="8">
        <f t="shared" si="177"/>
        <v>21</v>
      </c>
      <c r="V1371" s="7">
        <v>2001</v>
      </c>
      <c r="W1371" t="s">
        <v>4403</v>
      </c>
      <c r="X1371" s="2">
        <v>0.108</v>
      </c>
      <c r="Y1371" s="6">
        <f t="shared" si="174"/>
        <v>2.882998318250981E-3</v>
      </c>
      <c r="AA1371">
        <v>15223965</v>
      </c>
      <c r="AB1371">
        <v>18719</v>
      </c>
      <c r="AD1371" t="s">
        <v>5</v>
      </c>
      <c r="AE1371">
        <v>3</v>
      </c>
      <c r="AH1371" t="s">
        <v>4713</v>
      </c>
      <c r="AI1371" t="s">
        <v>4712</v>
      </c>
      <c r="AK1371" t="s">
        <v>4711</v>
      </c>
      <c r="AL1371">
        <v>0</v>
      </c>
      <c r="AM1371" s="5">
        <f t="shared" si="178"/>
        <v>0</v>
      </c>
      <c r="AN1371" s="4">
        <f t="shared" si="175"/>
        <v>0</v>
      </c>
      <c r="AO1371" s="3"/>
      <c r="AP1371">
        <v>0</v>
      </c>
      <c r="AR1371" t="s">
        <v>0</v>
      </c>
      <c r="AT1371" s="2" t="s">
        <v>19</v>
      </c>
      <c r="AU1371" s="1">
        <f t="shared" si="179"/>
        <v>0.20180988227756863</v>
      </c>
      <c r="AV1371" s="1">
        <f t="shared" si="180"/>
        <v>0.14414991591254905</v>
      </c>
      <c r="AW1371" s="1">
        <f t="shared" si="181"/>
        <v>8.6489949547529435E-2</v>
      </c>
    </row>
    <row r="1372" spans="1:49" x14ac:dyDescent="0.2">
      <c r="A1372">
        <v>1370</v>
      </c>
      <c r="B1372" t="s">
        <v>4710</v>
      </c>
      <c r="C1372" t="s">
        <v>4709</v>
      </c>
      <c r="F1372" t="s">
        <v>4708</v>
      </c>
      <c r="G1372" t="s">
        <v>15</v>
      </c>
      <c r="H1372" t="s">
        <v>14</v>
      </c>
      <c r="I1372" t="s">
        <v>4707</v>
      </c>
      <c r="J1372" t="s">
        <v>4706</v>
      </c>
      <c r="K1372" t="s">
        <v>4705</v>
      </c>
      <c r="L1372" t="s">
        <v>4704</v>
      </c>
      <c r="M1372" t="s">
        <v>1237</v>
      </c>
      <c r="N1372">
        <v>9</v>
      </c>
      <c r="O1372" t="s">
        <v>4703</v>
      </c>
      <c r="P1372" t="s">
        <v>4702</v>
      </c>
      <c r="Q1372" t="s">
        <v>4701</v>
      </c>
      <c r="R1372" s="7">
        <v>36892</v>
      </c>
      <c r="S1372" s="8">
        <f t="shared" si="176"/>
        <v>2001</v>
      </c>
      <c r="T1372" s="8">
        <v>2001</v>
      </c>
      <c r="U1372" s="8">
        <f t="shared" si="177"/>
        <v>21</v>
      </c>
      <c r="V1372" s="7">
        <v>2001</v>
      </c>
      <c r="W1372" t="s">
        <v>4403</v>
      </c>
      <c r="X1372" s="2">
        <v>0.108</v>
      </c>
      <c r="Y1372" s="6">
        <f t="shared" si="174"/>
        <v>2.882998318250981E-3</v>
      </c>
      <c r="AA1372">
        <v>15223965</v>
      </c>
      <c r="AB1372">
        <v>18719</v>
      </c>
      <c r="AD1372" t="s">
        <v>5</v>
      </c>
      <c r="AE1372">
        <v>3</v>
      </c>
      <c r="AH1372" t="s">
        <v>4700</v>
      </c>
      <c r="AI1372" t="s">
        <v>4699</v>
      </c>
      <c r="AK1372" t="s">
        <v>4698</v>
      </c>
      <c r="AL1372">
        <v>2</v>
      </c>
      <c r="AM1372" s="5">
        <f t="shared" si="178"/>
        <v>9.5238095238095233E-2</v>
      </c>
      <c r="AN1372" s="4">
        <f t="shared" si="175"/>
        <v>1.4424550585095833E-4</v>
      </c>
      <c r="AO1372" s="3"/>
      <c r="AP1372">
        <v>0</v>
      </c>
      <c r="AR1372" t="s">
        <v>0</v>
      </c>
      <c r="AT1372" s="2" t="s">
        <v>19</v>
      </c>
      <c r="AU1372" s="1">
        <f t="shared" si="179"/>
        <v>0.20613724745309742</v>
      </c>
      <c r="AV1372" s="1">
        <f t="shared" si="180"/>
        <v>0.15136219120509697</v>
      </c>
      <c r="AW1372" s="1">
        <f t="shared" si="181"/>
        <v>9.6587134957096518E-2</v>
      </c>
    </row>
    <row r="1373" spans="1:49" x14ac:dyDescent="0.2">
      <c r="A1373">
        <v>1371</v>
      </c>
      <c r="B1373" t="s">
        <v>4697</v>
      </c>
      <c r="C1373" t="s">
        <v>4696</v>
      </c>
      <c r="F1373" t="s">
        <v>4695</v>
      </c>
      <c r="G1373" t="s">
        <v>15</v>
      </c>
      <c r="H1373" t="s">
        <v>14</v>
      </c>
      <c r="I1373" t="s">
        <v>4694</v>
      </c>
      <c r="J1373">
        <v>118141981</v>
      </c>
      <c r="K1373" t="s">
        <v>4693</v>
      </c>
      <c r="L1373" t="s">
        <v>4692</v>
      </c>
      <c r="M1373" t="s">
        <v>588</v>
      </c>
      <c r="N1373">
        <v>2</v>
      </c>
      <c r="O1373" t="s">
        <v>4691</v>
      </c>
      <c r="P1373" t="s">
        <v>4690</v>
      </c>
      <c r="Q1373" t="s">
        <v>4689</v>
      </c>
      <c r="R1373" s="7">
        <v>36892</v>
      </c>
      <c r="S1373" s="8">
        <f t="shared" si="176"/>
        <v>2001</v>
      </c>
      <c r="T1373" s="8">
        <v>2001</v>
      </c>
      <c r="U1373" s="8">
        <f t="shared" si="177"/>
        <v>21</v>
      </c>
      <c r="V1373" s="7">
        <v>2001</v>
      </c>
      <c r="W1373" t="s">
        <v>4403</v>
      </c>
      <c r="X1373" s="2">
        <v>0.108</v>
      </c>
      <c r="Y1373" s="6">
        <f t="shared" si="174"/>
        <v>2.882998318250981E-3</v>
      </c>
      <c r="AA1373">
        <v>15223965</v>
      </c>
      <c r="AB1373">
        <v>18719</v>
      </c>
      <c r="AD1373" t="s">
        <v>5</v>
      </c>
      <c r="AE1373">
        <v>2</v>
      </c>
      <c r="AH1373" s="9">
        <v>41548</v>
      </c>
      <c r="AI1373" t="s">
        <v>4688</v>
      </c>
      <c r="AK1373" t="s">
        <v>4687</v>
      </c>
      <c r="AL1373">
        <v>4</v>
      </c>
      <c r="AM1373" s="5">
        <f t="shared" si="178"/>
        <v>0.19047619047619047</v>
      </c>
      <c r="AN1373" s="4">
        <f t="shared" si="175"/>
        <v>2.8849101170191666E-4</v>
      </c>
      <c r="AO1373" s="3"/>
      <c r="AP1373">
        <v>0</v>
      </c>
      <c r="AR1373" t="s">
        <v>0</v>
      </c>
      <c r="AT1373" s="2" t="s">
        <v>19</v>
      </c>
      <c r="AU1373" s="1">
        <f t="shared" si="179"/>
        <v>0.21046461262862615</v>
      </c>
      <c r="AV1373" s="1">
        <f t="shared" si="180"/>
        <v>0.15857446649764489</v>
      </c>
      <c r="AW1373" s="1">
        <f t="shared" si="181"/>
        <v>0.10668432036666359</v>
      </c>
    </row>
    <row r="1374" spans="1:49" x14ac:dyDescent="0.2">
      <c r="A1374">
        <v>1372</v>
      </c>
      <c r="B1374" t="s">
        <v>4686</v>
      </c>
      <c r="C1374" t="s">
        <v>4685</v>
      </c>
      <c r="F1374" t="s">
        <v>4684</v>
      </c>
      <c r="G1374" t="s">
        <v>15</v>
      </c>
      <c r="H1374" t="s">
        <v>14</v>
      </c>
      <c r="I1374" t="s">
        <v>4683</v>
      </c>
      <c r="J1374" t="s">
        <v>4682</v>
      </c>
      <c r="K1374" t="s">
        <v>4681</v>
      </c>
      <c r="L1374" t="s">
        <v>4680</v>
      </c>
      <c r="M1374" t="s">
        <v>4679</v>
      </c>
      <c r="N1374">
        <v>6</v>
      </c>
      <c r="O1374" t="s">
        <v>4678</v>
      </c>
      <c r="P1374" t="s">
        <v>4677</v>
      </c>
      <c r="Q1374" t="s">
        <v>4676</v>
      </c>
      <c r="R1374" s="7">
        <v>36892</v>
      </c>
      <c r="S1374" s="8">
        <f t="shared" si="176"/>
        <v>2001</v>
      </c>
      <c r="T1374" s="8">
        <v>2001</v>
      </c>
      <c r="U1374" s="8">
        <f t="shared" si="177"/>
        <v>21</v>
      </c>
      <c r="V1374" s="7">
        <v>2001</v>
      </c>
      <c r="W1374" t="s">
        <v>4403</v>
      </c>
      <c r="X1374" s="2">
        <v>0.108</v>
      </c>
      <c r="Y1374" s="6">
        <f t="shared" si="174"/>
        <v>2.882998318250981E-3</v>
      </c>
      <c r="AA1374">
        <v>15223965</v>
      </c>
      <c r="AB1374">
        <v>18719</v>
      </c>
      <c r="AD1374" t="s">
        <v>5</v>
      </c>
      <c r="AE1374">
        <v>1</v>
      </c>
      <c r="AH1374" t="s">
        <v>4675</v>
      </c>
      <c r="AI1374" t="s">
        <v>4674</v>
      </c>
      <c r="AK1374" t="s">
        <v>4673</v>
      </c>
      <c r="AL1374">
        <v>28</v>
      </c>
      <c r="AM1374" s="5">
        <f t="shared" si="178"/>
        <v>1.3333333333333333</v>
      </c>
      <c r="AN1374" s="4">
        <f t="shared" si="175"/>
        <v>2.0194370819134164E-3</v>
      </c>
      <c r="AO1374" s="3"/>
      <c r="AP1374">
        <v>0</v>
      </c>
      <c r="AR1374" t="s">
        <v>0</v>
      </c>
      <c r="AT1374" s="2" t="s">
        <v>19</v>
      </c>
      <c r="AU1374" s="1">
        <f t="shared" si="179"/>
        <v>0.26239299473497113</v>
      </c>
      <c r="AV1374" s="1">
        <f t="shared" si="180"/>
        <v>0.24512177000821986</v>
      </c>
      <c r="AW1374" s="1">
        <f t="shared" si="181"/>
        <v>0.22785054528146856</v>
      </c>
    </row>
    <row r="1375" spans="1:49" x14ac:dyDescent="0.2">
      <c r="A1375">
        <v>1373</v>
      </c>
      <c r="B1375" t="s">
        <v>4672</v>
      </c>
      <c r="C1375" t="s">
        <v>4671</v>
      </c>
      <c r="F1375" t="s">
        <v>4670</v>
      </c>
      <c r="G1375" t="s">
        <v>15</v>
      </c>
      <c r="H1375" t="s">
        <v>14</v>
      </c>
      <c r="I1375" t="s">
        <v>4669</v>
      </c>
      <c r="J1375" t="s">
        <v>4668</v>
      </c>
      <c r="K1375" t="s">
        <v>4667</v>
      </c>
      <c r="L1375" t="s">
        <v>4666</v>
      </c>
      <c r="M1375" t="s">
        <v>263</v>
      </c>
      <c r="N1375">
        <v>4</v>
      </c>
      <c r="O1375" t="s">
        <v>4665</v>
      </c>
      <c r="P1375" t="s">
        <v>4664</v>
      </c>
      <c r="Q1375" t="s">
        <v>4663</v>
      </c>
      <c r="R1375" s="7">
        <v>36892</v>
      </c>
      <c r="S1375" s="8">
        <f t="shared" si="176"/>
        <v>2001</v>
      </c>
      <c r="T1375" s="8">
        <v>2001</v>
      </c>
      <c r="U1375" s="8">
        <f t="shared" si="177"/>
        <v>21</v>
      </c>
      <c r="V1375" s="7">
        <v>2001</v>
      </c>
      <c r="W1375" t="s">
        <v>4403</v>
      </c>
      <c r="X1375" s="2">
        <v>0.108</v>
      </c>
      <c r="Y1375" s="6">
        <f t="shared" si="174"/>
        <v>2.882998318250981E-3</v>
      </c>
      <c r="AA1375">
        <v>15223965</v>
      </c>
      <c r="AB1375">
        <v>18719</v>
      </c>
      <c r="AD1375" t="s">
        <v>5</v>
      </c>
      <c r="AE1375">
        <v>2</v>
      </c>
      <c r="AH1375" t="s">
        <v>4662</v>
      </c>
      <c r="AI1375" t="s">
        <v>4661</v>
      </c>
      <c r="AK1375" t="s">
        <v>4660</v>
      </c>
      <c r="AL1375">
        <v>1</v>
      </c>
      <c r="AM1375" s="5">
        <f t="shared" si="178"/>
        <v>4.7619047619047616E-2</v>
      </c>
      <c r="AN1375" s="4">
        <f t="shared" si="175"/>
        <v>7.2122752925479164E-5</v>
      </c>
      <c r="AO1375" s="3"/>
      <c r="AP1375">
        <v>0</v>
      </c>
      <c r="AR1375" t="s">
        <v>0</v>
      </c>
      <c r="AT1375" s="2" t="s">
        <v>19</v>
      </c>
      <c r="AU1375" s="1">
        <f t="shared" si="179"/>
        <v>0.20397356486533302</v>
      </c>
      <c r="AV1375" s="1">
        <f t="shared" si="180"/>
        <v>0.14775605355882301</v>
      </c>
      <c r="AW1375" s="1">
        <f t="shared" si="181"/>
        <v>9.1538542252312963E-2</v>
      </c>
    </row>
    <row r="1376" spans="1:49" x14ac:dyDescent="0.2">
      <c r="A1376">
        <v>1374</v>
      </c>
      <c r="B1376" t="s">
        <v>4659</v>
      </c>
      <c r="C1376" t="s">
        <v>4658</v>
      </c>
      <c r="F1376" t="s">
        <v>4657</v>
      </c>
      <c r="G1376" t="s">
        <v>15</v>
      </c>
      <c r="H1376" t="s">
        <v>14</v>
      </c>
      <c r="I1376" t="s">
        <v>4656</v>
      </c>
      <c r="J1376">
        <v>60116768</v>
      </c>
      <c r="K1376" t="s">
        <v>4655</v>
      </c>
      <c r="L1376" t="s">
        <v>4654</v>
      </c>
      <c r="M1376" t="s">
        <v>993</v>
      </c>
      <c r="N1376">
        <v>4</v>
      </c>
      <c r="O1376" t="s">
        <v>4653</v>
      </c>
      <c r="P1376" t="s">
        <v>4652</v>
      </c>
      <c r="Q1376" t="s">
        <v>4651</v>
      </c>
      <c r="R1376" s="7">
        <v>36892</v>
      </c>
      <c r="S1376" s="8">
        <f t="shared" si="176"/>
        <v>2001</v>
      </c>
      <c r="T1376" s="8">
        <v>2001</v>
      </c>
      <c r="U1376" s="8">
        <f t="shared" si="177"/>
        <v>21</v>
      </c>
      <c r="V1376" s="7">
        <v>2001</v>
      </c>
      <c r="W1376" t="s">
        <v>4403</v>
      </c>
      <c r="X1376" s="2">
        <v>0.108</v>
      </c>
      <c r="Y1376" s="6">
        <f t="shared" si="174"/>
        <v>2.882998318250981E-3</v>
      </c>
      <c r="AA1376">
        <v>15223965</v>
      </c>
      <c r="AB1376">
        <v>18719</v>
      </c>
      <c r="AD1376" t="s">
        <v>5</v>
      </c>
      <c r="AE1376">
        <v>2</v>
      </c>
      <c r="AH1376" t="s">
        <v>4650</v>
      </c>
      <c r="AI1376" t="s">
        <v>4649</v>
      </c>
      <c r="AK1376" t="s">
        <v>4648</v>
      </c>
      <c r="AL1376">
        <v>18</v>
      </c>
      <c r="AM1376" s="5">
        <f t="shared" si="178"/>
        <v>0.8571428571428571</v>
      </c>
      <c r="AN1376" s="4">
        <f t="shared" si="175"/>
        <v>1.2982095526586248E-3</v>
      </c>
      <c r="AO1376" s="3"/>
      <c r="AP1376">
        <v>0</v>
      </c>
      <c r="AR1376" t="s">
        <v>0</v>
      </c>
      <c r="AT1376" s="2" t="s">
        <v>19</v>
      </c>
      <c r="AU1376" s="1">
        <f t="shared" si="179"/>
        <v>0.24075616885732737</v>
      </c>
      <c r="AV1376" s="1">
        <f t="shared" si="180"/>
        <v>0.20906039354548028</v>
      </c>
      <c r="AW1376" s="1">
        <f t="shared" si="181"/>
        <v>0.17736461823363317</v>
      </c>
    </row>
    <row r="1377" spans="1:49" x14ac:dyDescent="0.2">
      <c r="A1377">
        <v>1375</v>
      </c>
      <c r="B1377" t="s">
        <v>4647</v>
      </c>
      <c r="C1377" t="s">
        <v>4646</v>
      </c>
      <c r="F1377" t="s">
        <v>4645</v>
      </c>
      <c r="G1377" t="s">
        <v>15</v>
      </c>
      <c r="H1377" t="s">
        <v>14</v>
      </c>
      <c r="I1377" t="s">
        <v>4644</v>
      </c>
      <c r="J1377">
        <v>60021939</v>
      </c>
      <c r="K1377" t="s">
        <v>4643</v>
      </c>
      <c r="L1377" t="s">
        <v>4642</v>
      </c>
      <c r="M1377" t="s">
        <v>10</v>
      </c>
      <c r="N1377">
        <v>7</v>
      </c>
      <c r="O1377" t="s">
        <v>4641</v>
      </c>
      <c r="P1377" t="s">
        <v>4640</v>
      </c>
      <c r="Q1377" t="s">
        <v>4639</v>
      </c>
      <c r="R1377" s="7">
        <v>36892</v>
      </c>
      <c r="S1377" s="8">
        <f t="shared" si="176"/>
        <v>2001</v>
      </c>
      <c r="T1377" s="8">
        <v>2001</v>
      </c>
      <c r="U1377" s="8">
        <f t="shared" si="177"/>
        <v>21</v>
      </c>
      <c r="V1377" s="7">
        <v>2001</v>
      </c>
      <c r="W1377" t="s">
        <v>4403</v>
      </c>
      <c r="X1377" s="2">
        <v>0.108</v>
      </c>
      <c r="Y1377" s="6">
        <f t="shared" si="174"/>
        <v>2.882998318250981E-3</v>
      </c>
      <c r="AA1377">
        <v>15223965</v>
      </c>
      <c r="AB1377">
        <v>18719</v>
      </c>
      <c r="AD1377" t="s">
        <v>5</v>
      </c>
      <c r="AE1377">
        <v>1</v>
      </c>
      <c r="AH1377" t="s">
        <v>4638</v>
      </c>
      <c r="AI1377" t="s">
        <v>4637</v>
      </c>
      <c r="AK1377" t="s">
        <v>4636</v>
      </c>
      <c r="AL1377">
        <v>32</v>
      </c>
      <c r="AM1377" s="5">
        <f t="shared" si="178"/>
        <v>1.5238095238095237</v>
      </c>
      <c r="AN1377" s="4">
        <f t="shared" si="175"/>
        <v>2.3079280936153333E-3</v>
      </c>
      <c r="AO1377" s="3"/>
      <c r="AP1377">
        <v>0</v>
      </c>
      <c r="AR1377" t="s">
        <v>0</v>
      </c>
      <c r="AT1377" s="2" t="s">
        <v>19</v>
      </c>
      <c r="AU1377" s="1">
        <f t="shared" si="179"/>
        <v>0.27104772508602865</v>
      </c>
      <c r="AV1377" s="1">
        <f t="shared" si="180"/>
        <v>0.25954632059331567</v>
      </c>
      <c r="AW1377" s="1">
        <f t="shared" si="181"/>
        <v>0.24804491610060275</v>
      </c>
    </row>
    <row r="1378" spans="1:49" x14ac:dyDescent="0.2">
      <c r="A1378">
        <v>1376</v>
      </c>
      <c r="B1378" t="s">
        <v>4635</v>
      </c>
      <c r="C1378" t="s">
        <v>4634</v>
      </c>
      <c r="F1378" t="s">
        <v>4633</v>
      </c>
      <c r="G1378" t="s">
        <v>15</v>
      </c>
      <c r="H1378" t="s">
        <v>14</v>
      </c>
      <c r="I1378" t="s">
        <v>4632</v>
      </c>
      <c r="J1378" t="s">
        <v>4631</v>
      </c>
      <c r="K1378" t="s">
        <v>4630</v>
      </c>
      <c r="L1378" t="s">
        <v>4629</v>
      </c>
      <c r="M1378" t="s">
        <v>4628</v>
      </c>
      <c r="N1378">
        <v>2</v>
      </c>
      <c r="O1378" t="s">
        <v>4627</v>
      </c>
      <c r="P1378" t="s">
        <v>4626</v>
      </c>
      <c r="Q1378" t="s">
        <v>4625</v>
      </c>
      <c r="R1378" s="7">
        <v>36892</v>
      </c>
      <c r="S1378" s="8">
        <f t="shared" si="176"/>
        <v>2001</v>
      </c>
      <c r="T1378" s="8">
        <v>2001</v>
      </c>
      <c r="U1378" s="8">
        <f t="shared" si="177"/>
        <v>21</v>
      </c>
      <c r="V1378" s="7">
        <v>2001</v>
      </c>
      <c r="W1378" t="s">
        <v>4403</v>
      </c>
      <c r="X1378" s="2">
        <v>0.108</v>
      </c>
      <c r="Y1378" s="6">
        <f t="shared" si="174"/>
        <v>2.882998318250981E-3</v>
      </c>
      <c r="AA1378">
        <v>15223965</v>
      </c>
      <c r="AB1378">
        <v>18719</v>
      </c>
      <c r="AD1378" t="s">
        <v>5</v>
      </c>
      <c r="AE1378">
        <v>2</v>
      </c>
      <c r="AH1378" t="s">
        <v>4624</v>
      </c>
      <c r="AI1378" t="s">
        <v>4623</v>
      </c>
      <c r="AK1378" t="s">
        <v>4622</v>
      </c>
      <c r="AL1378">
        <v>6</v>
      </c>
      <c r="AM1378" s="5">
        <f t="shared" si="178"/>
        <v>0.2857142857142857</v>
      </c>
      <c r="AN1378" s="4">
        <f t="shared" si="175"/>
        <v>4.3273651755287499E-4</v>
      </c>
      <c r="AO1378" s="3"/>
      <c r="AP1378">
        <v>0</v>
      </c>
      <c r="AR1378" t="s">
        <v>0</v>
      </c>
      <c r="AT1378" s="2" t="s">
        <v>19</v>
      </c>
      <c r="AU1378" s="1">
        <f t="shared" si="179"/>
        <v>0.2147919778041549</v>
      </c>
      <c r="AV1378" s="1">
        <f t="shared" si="180"/>
        <v>0.16578674179019282</v>
      </c>
      <c r="AW1378" s="1">
        <f t="shared" si="181"/>
        <v>0.11678150577623067</v>
      </c>
    </row>
    <row r="1379" spans="1:49" x14ac:dyDescent="0.2">
      <c r="A1379">
        <v>1377</v>
      </c>
      <c r="B1379" t="s">
        <v>4621</v>
      </c>
      <c r="C1379" t="s">
        <v>4620</v>
      </c>
      <c r="F1379" t="s">
        <v>4619</v>
      </c>
      <c r="G1379" t="s">
        <v>15</v>
      </c>
      <c r="H1379" t="s">
        <v>14</v>
      </c>
      <c r="I1379" t="s">
        <v>4618</v>
      </c>
      <c r="J1379">
        <v>60022109</v>
      </c>
      <c r="K1379" t="s">
        <v>4617</v>
      </c>
      <c r="L1379" t="s">
        <v>4616</v>
      </c>
      <c r="M1379" t="s">
        <v>237</v>
      </c>
      <c r="N1379">
        <v>3</v>
      </c>
      <c r="O1379" t="s">
        <v>4615</v>
      </c>
      <c r="P1379" t="s">
        <v>4614</v>
      </c>
      <c r="Q1379" t="s">
        <v>4613</v>
      </c>
      <c r="R1379" s="7">
        <v>36892</v>
      </c>
      <c r="S1379" s="8">
        <f t="shared" si="176"/>
        <v>2001</v>
      </c>
      <c r="T1379" s="8">
        <v>2001</v>
      </c>
      <c r="U1379" s="8">
        <f t="shared" si="177"/>
        <v>21</v>
      </c>
      <c r="V1379" s="7">
        <v>2001</v>
      </c>
      <c r="W1379" t="s">
        <v>4403</v>
      </c>
      <c r="X1379" s="2">
        <v>0.108</v>
      </c>
      <c r="Y1379" s="6">
        <f t="shared" si="174"/>
        <v>2.882998318250981E-3</v>
      </c>
      <c r="AA1379">
        <v>15223965</v>
      </c>
      <c r="AB1379">
        <v>18719</v>
      </c>
      <c r="AD1379" t="s">
        <v>5</v>
      </c>
      <c r="AE1379">
        <v>1</v>
      </c>
      <c r="AH1379" t="s">
        <v>4612</v>
      </c>
      <c r="AI1379" t="s">
        <v>4611</v>
      </c>
      <c r="AK1379" t="s">
        <v>4610</v>
      </c>
      <c r="AL1379">
        <v>0</v>
      </c>
      <c r="AM1379" s="5">
        <f t="shared" si="178"/>
        <v>0</v>
      </c>
      <c r="AN1379" s="4">
        <f t="shared" si="175"/>
        <v>0</v>
      </c>
      <c r="AO1379" s="3"/>
      <c r="AP1379">
        <v>0</v>
      </c>
      <c r="AR1379" t="s">
        <v>0</v>
      </c>
      <c r="AT1379" s="2" t="s">
        <v>19</v>
      </c>
      <c r="AU1379" s="1">
        <f t="shared" si="179"/>
        <v>0.20180988227756863</v>
      </c>
      <c r="AV1379" s="1">
        <f t="shared" si="180"/>
        <v>0.14414991591254905</v>
      </c>
      <c r="AW1379" s="1">
        <f t="shared" si="181"/>
        <v>8.6489949547529435E-2</v>
      </c>
    </row>
    <row r="1380" spans="1:49" x14ac:dyDescent="0.2">
      <c r="A1380">
        <v>1378</v>
      </c>
      <c r="B1380" t="s">
        <v>4609</v>
      </c>
      <c r="C1380" t="s">
        <v>4608</v>
      </c>
      <c r="F1380" t="s">
        <v>4607</v>
      </c>
      <c r="G1380" t="s">
        <v>15</v>
      </c>
      <c r="H1380" t="s">
        <v>14</v>
      </c>
      <c r="I1380" t="s">
        <v>4606</v>
      </c>
      <c r="J1380">
        <v>60000745</v>
      </c>
      <c r="K1380" t="s">
        <v>2237</v>
      </c>
      <c r="L1380" t="s">
        <v>2236</v>
      </c>
      <c r="M1380" t="s">
        <v>10</v>
      </c>
      <c r="N1380">
        <v>2</v>
      </c>
      <c r="O1380" t="s">
        <v>4605</v>
      </c>
      <c r="P1380" t="s">
        <v>4604</v>
      </c>
      <c r="Q1380" t="s">
        <v>2233</v>
      </c>
      <c r="R1380" s="7">
        <v>36892</v>
      </c>
      <c r="S1380" s="8">
        <f t="shared" si="176"/>
        <v>2001</v>
      </c>
      <c r="T1380" s="8">
        <v>2001</v>
      </c>
      <c r="U1380" s="8">
        <f t="shared" si="177"/>
        <v>21</v>
      </c>
      <c r="V1380" s="7">
        <v>2001</v>
      </c>
      <c r="W1380" t="s">
        <v>4403</v>
      </c>
      <c r="X1380" s="2">
        <v>0.108</v>
      </c>
      <c r="Y1380" s="6">
        <f t="shared" si="174"/>
        <v>2.882998318250981E-3</v>
      </c>
      <c r="AA1380">
        <v>15223965</v>
      </c>
      <c r="AB1380">
        <v>18719</v>
      </c>
      <c r="AD1380" t="s">
        <v>5</v>
      </c>
      <c r="AE1380">
        <v>1</v>
      </c>
      <c r="AH1380" t="s">
        <v>4603</v>
      </c>
      <c r="AI1380" t="s">
        <v>4602</v>
      </c>
      <c r="AK1380" t="s">
        <v>4601</v>
      </c>
      <c r="AL1380">
        <v>0</v>
      </c>
      <c r="AM1380" s="5">
        <f t="shared" si="178"/>
        <v>0</v>
      </c>
      <c r="AN1380" s="4">
        <f t="shared" si="175"/>
        <v>0</v>
      </c>
      <c r="AO1380" s="3"/>
      <c r="AP1380">
        <v>0</v>
      </c>
      <c r="AR1380" t="s">
        <v>0</v>
      </c>
      <c r="AT1380" s="2" t="s">
        <v>19</v>
      </c>
      <c r="AU1380" s="1">
        <f t="shared" si="179"/>
        <v>0.20180988227756863</v>
      </c>
      <c r="AV1380" s="1">
        <f t="shared" si="180"/>
        <v>0.14414991591254905</v>
      </c>
      <c r="AW1380" s="1">
        <f t="shared" si="181"/>
        <v>8.6489949547529435E-2</v>
      </c>
    </row>
    <row r="1381" spans="1:49" x14ac:dyDescent="0.2">
      <c r="A1381">
        <v>1379</v>
      </c>
      <c r="B1381" t="s">
        <v>4600</v>
      </c>
      <c r="C1381" t="s">
        <v>4599</v>
      </c>
      <c r="F1381" t="s">
        <v>4598</v>
      </c>
      <c r="G1381" t="s">
        <v>15</v>
      </c>
      <c r="H1381" t="s">
        <v>14</v>
      </c>
      <c r="I1381" t="s">
        <v>4597</v>
      </c>
      <c r="J1381">
        <v>60000745</v>
      </c>
      <c r="K1381" t="s">
        <v>2237</v>
      </c>
      <c r="L1381" t="s">
        <v>2236</v>
      </c>
      <c r="M1381" t="s">
        <v>10</v>
      </c>
      <c r="N1381">
        <v>3</v>
      </c>
      <c r="O1381" t="s">
        <v>4596</v>
      </c>
      <c r="P1381" t="s">
        <v>4595</v>
      </c>
      <c r="Q1381" t="s">
        <v>3495</v>
      </c>
      <c r="R1381" s="7">
        <v>36892</v>
      </c>
      <c r="S1381" s="8">
        <f t="shared" si="176"/>
        <v>2001</v>
      </c>
      <c r="T1381" s="8">
        <v>2001</v>
      </c>
      <c r="U1381" s="8">
        <f t="shared" si="177"/>
        <v>21</v>
      </c>
      <c r="V1381" s="7">
        <v>2001</v>
      </c>
      <c r="W1381" t="s">
        <v>4403</v>
      </c>
      <c r="X1381" s="2">
        <v>0.108</v>
      </c>
      <c r="Y1381" s="6">
        <f t="shared" si="174"/>
        <v>2.882998318250981E-3</v>
      </c>
      <c r="AA1381">
        <v>15223965</v>
      </c>
      <c r="AB1381">
        <v>18719</v>
      </c>
      <c r="AD1381" t="s">
        <v>5</v>
      </c>
      <c r="AE1381">
        <v>2</v>
      </c>
      <c r="AH1381" t="s">
        <v>4594</v>
      </c>
      <c r="AI1381" t="s">
        <v>4593</v>
      </c>
      <c r="AK1381" t="s">
        <v>4592</v>
      </c>
      <c r="AL1381">
        <v>0</v>
      </c>
      <c r="AM1381" s="5">
        <f t="shared" si="178"/>
        <v>0</v>
      </c>
      <c r="AN1381" s="4">
        <f t="shared" si="175"/>
        <v>0</v>
      </c>
      <c r="AO1381" s="3"/>
      <c r="AP1381">
        <v>0</v>
      </c>
      <c r="AR1381" t="s">
        <v>0</v>
      </c>
      <c r="AT1381" s="2" t="s">
        <v>19</v>
      </c>
      <c r="AU1381" s="1">
        <f t="shared" si="179"/>
        <v>0.20180988227756863</v>
      </c>
      <c r="AV1381" s="1">
        <f t="shared" si="180"/>
        <v>0.14414991591254905</v>
      </c>
      <c r="AW1381" s="1">
        <f t="shared" si="181"/>
        <v>8.6489949547529435E-2</v>
      </c>
    </row>
    <row r="1382" spans="1:49" x14ac:dyDescent="0.2">
      <c r="A1382">
        <v>1380</v>
      </c>
      <c r="B1382" t="s">
        <v>4591</v>
      </c>
      <c r="C1382" t="s">
        <v>4590</v>
      </c>
      <c r="F1382" t="s">
        <v>4589</v>
      </c>
      <c r="G1382" t="s">
        <v>15</v>
      </c>
      <c r="H1382" t="s">
        <v>14</v>
      </c>
      <c r="I1382" t="s">
        <v>4588</v>
      </c>
      <c r="J1382" t="s">
        <v>4587</v>
      </c>
      <c r="K1382" t="s">
        <v>4586</v>
      </c>
      <c r="L1382" t="s">
        <v>4585</v>
      </c>
      <c r="M1382" t="s">
        <v>4584</v>
      </c>
      <c r="N1382">
        <v>2</v>
      </c>
      <c r="O1382" t="s">
        <v>4583</v>
      </c>
      <c r="P1382" t="s">
        <v>4582</v>
      </c>
      <c r="Q1382" t="s">
        <v>4581</v>
      </c>
      <c r="R1382" s="7">
        <v>36892</v>
      </c>
      <c r="S1382" s="8">
        <f t="shared" si="176"/>
        <v>2001</v>
      </c>
      <c r="T1382" s="8">
        <v>2001</v>
      </c>
      <c r="U1382" s="8">
        <f t="shared" si="177"/>
        <v>21</v>
      </c>
      <c r="V1382" s="7">
        <v>2001</v>
      </c>
      <c r="W1382" t="s">
        <v>4403</v>
      </c>
      <c r="X1382" s="2">
        <v>0.108</v>
      </c>
      <c r="Y1382" s="6">
        <f t="shared" si="174"/>
        <v>2.882998318250981E-3</v>
      </c>
      <c r="AA1382">
        <v>15223965</v>
      </c>
      <c r="AB1382">
        <v>18719</v>
      </c>
      <c r="AD1382" t="s">
        <v>5</v>
      </c>
      <c r="AE1382">
        <v>2</v>
      </c>
      <c r="AH1382" t="s">
        <v>4580</v>
      </c>
      <c r="AI1382" t="s">
        <v>4579</v>
      </c>
      <c r="AK1382" t="s">
        <v>4578</v>
      </c>
      <c r="AL1382">
        <v>24</v>
      </c>
      <c r="AM1382" s="5">
        <f t="shared" si="178"/>
        <v>1.1428571428571428</v>
      </c>
      <c r="AN1382" s="4">
        <f t="shared" si="175"/>
        <v>1.7309460702114999E-3</v>
      </c>
      <c r="AO1382" s="3"/>
      <c r="AP1382">
        <v>0</v>
      </c>
      <c r="AR1382" t="s">
        <v>0</v>
      </c>
      <c r="AT1382" s="2" t="s">
        <v>19</v>
      </c>
      <c r="AU1382" s="1">
        <f t="shared" si="179"/>
        <v>0.25373826438391367</v>
      </c>
      <c r="AV1382" s="1">
        <f t="shared" si="180"/>
        <v>0.23069721942312404</v>
      </c>
      <c r="AW1382" s="1">
        <f t="shared" si="181"/>
        <v>0.20765617446233442</v>
      </c>
    </row>
    <row r="1383" spans="1:49" x14ac:dyDescent="0.2">
      <c r="A1383">
        <v>1381</v>
      </c>
      <c r="B1383" t="s">
        <v>4577</v>
      </c>
      <c r="C1383" t="s">
        <v>4576</v>
      </c>
      <c r="F1383" t="s">
        <v>4575</v>
      </c>
      <c r="G1383" t="s">
        <v>15</v>
      </c>
      <c r="H1383" t="s">
        <v>14</v>
      </c>
      <c r="I1383" t="s">
        <v>4574</v>
      </c>
      <c r="J1383" t="s">
        <v>4573</v>
      </c>
      <c r="K1383" t="s">
        <v>4572</v>
      </c>
      <c r="L1383" t="s">
        <v>4571</v>
      </c>
      <c r="M1383" t="s">
        <v>279</v>
      </c>
      <c r="N1383">
        <v>6</v>
      </c>
      <c r="O1383" t="s">
        <v>4570</v>
      </c>
      <c r="P1383" t="s">
        <v>4569</v>
      </c>
      <c r="Q1383" t="s">
        <v>4568</v>
      </c>
      <c r="R1383" s="7">
        <v>36892</v>
      </c>
      <c r="S1383" s="8">
        <f t="shared" si="176"/>
        <v>2001</v>
      </c>
      <c r="T1383" s="8">
        <v>2001</v>
      </c>
      <c r="U1383" s="8">
        <f t="shared" si="177"/>
        <v>21</v>
      </c>
      <c r="V1383" s="7">
        <v>2001</v>
      </c>
      <c r="W1383" t="s">
        <v>4403</v>
      </c>
      <c r="X1383" s="2">
        <v>0.108</v>
      </c>
      <c r="Y1383" s="6">
        <f t="shared" si="174"/>
        <v>2.882998318250981E-3</v>
      </c>
      <c r="AA1383">
        <v>15223965</v>
      </c>
      <c r="AB1383">
        <v>18719</v>
      </c>
      <c r="AD1383" t="s">
        <v>5</v>
      </c>
      <c r="AE1383">
        <v>1</v>
      </c>
      <c r="AH1383" t="s">
        <v>4567</v>
      </c>
      <c r="AI1383" t="s">
        <v>4566</v>
      </c>
      <c r="AK1383" t="s">
        <v>4565</v>
      </c>
      <c r="AL1383">
        <v>8</v>
      </c>
      <c r="AM1383" s="5">
        <f t="shared" si="178"/>
        <v>0.38095238095238093</v>
      </c>
      <c r="AN1383" s="4">
        <f t="shared" si="175"/>
        <v>5.7698202340383331E-4</v>
      </c>
      <c r="AO1383" s="3"/>
      <c r="AP1383">
        <v>0</v>
      </c>
      <c r="AR1383" t="s">
        <v>0</v>
      </c>
      <c r="AT1383" s="2" t="s">
        <v>19</v>
      </c>
      <c r="AU1383" s="1">
        <f t="shared" si="179"/>
        <v>0.21911934297968363</v>
      </c>
      <c r="AV1383" s="1">
        <f t="shared" si="180"/>
        <v>0.17299901708274071</v>
      </c>
      <c r="AW1383" s="1">
        <f t="shared" si="181"/>
        <v>0.12687869118579775</v>
      </c>
    </row>
    <row r="1384" spans="1:49" x14ac:dyDescent="0.2">
      <c r="A1384">
        <v>1382</v>
      </c>
      <c r="B1384" t="s">
        <v>4564</v>
      </c>
      <c r="C1384" t="s">
        <v>4563</v>
      </c>
      <c r="F1384" t="s">
        <v>4562</v>
      </c>
      <c r="G1384" t="s">
        <v>15</v>
      </c>
      <c r="H1384" t="s">
        <v>14</v>
      </c>
      <c r="I1384" t="s">
        <v>4561</v>
      </c>
      <c r="J1384" t="s">
        <v>4560</v>
      </c>
      <c r="K1384" t="s">
        <v>4559</v>
      </c>
      <c r="L1384" t="s">
        <v>4558</v>
      </c>
      <c r="M1384" t="s">
        <v>263</v>
      </c>
      <c r="N1384">
        <v>6</v>
      </c>
      <c r="O1384" t="s">
        <v>4557</v>
      </c>
      <c r="P1384" t="s">
        <v>4556</v>
      </c>
      <c r="Q1384" t="s">
        <v>4555</v>
      </c>
      <c r="R1384" s="7">
        <v>36892</v>
      </c>
      <c r="S1384" s="8">
        <f t="shared" si="176"/>
        <v>2001</v>
      </c>
      <c r="T1384" s="8">
        <v>2001</v>
      </c>
      <c r="U1384" s="8">
        <f t="shared" si="177"/>
        <v>21</v>
      </c>
      <c r="V1384" s="7">
        <v>2001</v>
      </c>
      <c r="W1384" t="s">
        <v>4403</v>
      </c>
      <c r="X1384" s="2">
        <v>0.108</v>
      </c>
      <c r="Y1384" s="6">
        <f t="shared" si="174"/>
        <v>2.882998318250981E-3</v>
      </c>
      <c r="AA1384">
        <v>15223965</v>
      </c>
      <c r="AB1384">
        <v>18719</v>
      </c>
      <c r="AD1384" t="s">
        <v>5</v>
      </c>
      <c r="AE1384">
        <v>2</v>
      </c>
      <c r="AH1384" t="s">
        <v>4554</v>
      </c>
      <c r="AI1384" t="s">
        <v>4553</v>
      </c>
      <c r="AK1384" t="s">
        <v>4552</v>
      </c>
      <c r="AL1384">
        <v>43</v>
      </c>
      <c r="AM1384" s="5">
        <f t="shared" si="178"/>
        <v>2.0476190476190474</v>
      </c>
      <c r="AN1384" s="4">
        <f t="shared" si="175"/>
        <v>3.1012783757956037E-3</v>
      </c>
      <c r="AO1384" s="3"/>
      <c r="AP1384">
        <v>0</v>
      </c>
      <c r="AR1384" t="s">
        <v>0</v>
      </c>
      <c r="AT1384" s="2" t="s">
        <v>19</v>
      </c>
      <c r="AU1384" s="1">
        <f t="shared" si="179"/>
        <v>0.29484823355143674</v>
      </c>
      <c r="AV1384" s="1">
        <f t="shared" si="180"/>
        <v>0.29921383470232921</v>
      </c>
      <c r="AW1384" s="1">
        <f t="shared" si="181"/>
        <v>0.30357943585322167</v>
      </c>
    </row>
    <row r="1385" spans="1:49" x14ac:dyDescent="0.2">
      <c r="A1385">
        <v>1383</v>
      </c>
      <c r="B1385" t="s">
        <v>4551</v>
      </c>
      <c r="C1385" t="s">
        <v>4550</v>
      </c>
      <c r="F1385" t="s">
        <v>4549</v>
      </c>
      <c r="G1385" t="s">
        <v>15</v>
      </c>
      <c r="H1385" t="s">
        <v>14</v>
      </c>
      <c r="I1385" t="s">
        <v>4548</v>
      </c>
      <c r="J1385" t="s">
        <v>4543</v>
      </c>
      <c r="K1385" t="s">
        <v>4547</v>
      </c>
      <c r="L1385" t="s">
        <v>4546</v>
      </c>
      <c r="M1385" t="s">
        <v>263</v>
      </c>
      <c r="N1385">
        <v>2</v>
      </c>
      <c r="O1385" t="s">
        <v>4545</v>
      </c>
      <c r="P1385" t="s">
        <v>4544</v>
      </c>
      <c r="Q1385" t="s">
        <v>4543</v>
      </c>
      <c r="R1385" s="7">
        <v>36892</v>
      </c>
      <c r="S1385" s="8">
        <f t="shared" si="176"/>
        <v>2001</v>
      </c>
      <c r="T1385" s="8">
        <v>2001</v>
      </c>
      <c r="U1385" s="8">
        <f t="shared" si="177"/>
        <v>21</v>
      </c>
      <c r="V1385" s="7">
        <v>2001</v>
      </c>
      <c r="W1385" t="s">
        <v>4403</v>
      </c>
      <c r="X1385" s="2">
        <v>0.108</v>
      </c>
      <c r="Y1385" s="6">
        <f t="shared" si="174"/>
        <v>2.882998318250981E-3</v>
      </c>
      <c r="AA1385">
        <v>15223965</v>
      </c>
      <c r="AB1385">
        <v>18719</v>
      </c>
      <c r="AD1385" t="s">
        <v>5</v>
      </c>
      <c r="AE1385">
        <v>2</v>
      </c>
      <c r="AH1385" t="s">
        <v>4542</v>
      </c>
      <c r="AI1385" t="s">
        <v>4541</v>
      </c>
      <c r="AK1385" t="s">
        <v>4540</v>
      </c>
      <c r="AL1385">
        <v>3</v>
      </c>
      <c r="AM1385" s="5">
        <f t="shared" si="178"/>
        <v>0.14285714285714285</v>
      </c>
      <c r="AN1385" s="4">
        <f t="shared" si="175"/>
        <v>2.1636825877643749E-4</v>
      </c>
      <c r="AO1385" s="3"/>
      <c r="AP1385">
        <v>0</v>
      </c>
      <c r="AR1385" t="s">
        <v>0</v>
      </c>
      <c r="AT1385" s="2" t="s">
        <v>19</v>
      </c>
      <c r="AU1385" s="1">
        <f t="shared" si="179"/>
        <v>0.20830093004086175</v>
      </c>
      <c r="AV1385" s="1">
        <f t="shared" si="180"/>
        <v>0.15496832885137093</v>
      </c>
      <c r="AW1385" s="1">
        <f t="shared" si="181"/>
        <v>0.10163572766188006</v>
      </c>
    </row>
    <row r="1386" spans="1:49" x14ac:dyDescent="0.2">
      <c r="A1386">
        <v>1384</v>
      </c>
      <c r="B1386" t="s">
        <v>4539</v>
      </c>
      <c r="C1386" t="s">
        <v>4538</v>
      </c>
      <c r="F1386" t="s">
        <v>4537</v>
      </c>
      <c r="G1386" t="s">
        <v>15</v>
      </c>
      <c r="H1386" t="s">
        <v>14</v>
      </c>
      <c r="I1386" t="s">
        <v>4536</v>
      </c>
      <c r="J1386" t="s">
        <v>4535</v>
      </c>
      <c r="K1386" t="s">
        <v>4534</v>
      </c>
      <c r="L1386" t="s">
        <v>4533</v>
      </c>
      <c r="M1386" t="s">
        <v>4532</v>
      </c>
      <c r="N1386">
        <v>4</v>
      </c>
      <c r="O1386" t="s">
        <v>4531</v>
      </c>
      <c r="P1386" t="s">
        <v>4530</v>
      </c>
      <c r="Q1386" t="s">
        <v>4529</v>
      </c>
      <c r="R1386" s="7">
        <v>36892</v>
      </c>
      <c r="S1386" s="8">
        <f t="shared" si="176"/>
        <v>2001</v>
      </c>
      <c r="T1386" s="8">
        <v>2001</v>
      </c>
      <c r="U1386" s="8">
        <f t="shared" si="177"/>
        <v>21</v>
      </c>
      <c r="V1386" s="7">
        <v>2001</v>
      </c>
      <c r="W1386" t="s">
        <v>4403</v>
      </c>
      <c r="X1386" s="2">
        <v>0.108</v>
      </c>
      <c r="Y1386" s="6">
        <f t="shared" si="174"/>
        <v>2.882998318250981E-3</v>
      </c>
      <c r="AA1386">
        <v>15223965</v>
      </c>
      <c r="AB1386">
        <v>18719</v>
      </c>
      <c r="AD1386" t="s">
        <v>5</v>
      </c>
      <c r="AE1386">
        <v>2</v>
      </c>
      <c r="AH1386" t="s">
        <v>4528</v>
      </c>
      <c r="AI1386" t="s">
        <v>4527</v>
      </c>
      <c r="AK1386" t="s">
        <v>4526</v>
      </c>
      <c r="AL1386">
        <v>1</v>
      </c>
      <c r="AM1386" s="5">
        <f t="shared" si="178"/>
        <v>4.7619047619047616E-2</v>
      </c>
      <c r="AN1386" s="4">
        <f t="shared" si="175"/>
        <v>7.2122752925479164E-5</v>
      </c>
      <c r="AO1386" s="3"/>
      <c r="AP1386">
        <v>0</v>
      </c>
      <c r="AR1386" t="s">
        <v>0</v>
      </c>
      <c r="AT1386" s="2" t="s">
        <v>19</v>
      </c>
      <c r="AU1386" s="1">
        <f t="shared" si="179"/>
        <v>0.20397356486533302</v>
      </c>
      <c r="AV1386" s="1">
        <f t="shared" si="180"/>
        <v>0.14775605355882301</v>
      </c>
      <c r="AW1386" s="1">
        <f t="shared" si="181"/>
        <v>9.1538542252312963E-2</v>
      </c>
    </row>
    <row r="1387" spans="1:49" x14ac:dyDescent="0.2">
      <c r="A1387">
        <v>1385</v>
      </c>
      <c r="B1387" t="s">
        <v>4525</v>
      </c>
      <c r="C1387" t="s">
        <v>4524</v>
      </c>
      <c r="F1387" t="s">
        <v>4523</v>
      </c>
      <c r="G1387" t="s">
        <v>15</v>
      </c>
      <c r="H1387" t="s">
        <v>14</v>
      </c>
      <c r="I1387" t="s">
        <v>4522</v>
      </c>
      <c r="J1387">
        <v>60104153</v>
      </c>
      <c r="K1387" t="s">
        <v>4521</v>
      </c>
      <c r="L1387" t="s">
        <v>4520</v>
      </c>
      <c r="M1387" t="s">
        <v>141</v>
      </c>
      <c r="N1387">
        <v>5</v>
      </c>
      <c r="O1387" t="s">
        <v>4519</v>
      </c>
      <c r="P1387" t="s">
        <v>4518</v>
      </c>
      <c r="Q1387" t="s">
        <v>4517</v>
      </c>
      <c r="R1387" s="7">
        <v>36892</v>
      </c>
      <c r="S1387" s="8">
        <f t="shared" si="176"/>
        <v>2001</v>
      </c>
      <c r="T1387" s="8">
        <v>2001</v>
      </c>
      <c r="U1387" s="8">
        <f t="shared" si="177"/>
        <v>21</v>
      </c>
      <c r="V1387" s="7">
        <v>2001</v>
      </c>
      <c r="W1387" t="s">
        <v>4403</v>
      </c>
      <c r="X1387" s="2">
        <v>0.108</v>
      </c>
      <c r="Y1387" s="6">
        <f t="shared" si="174"/>
        <v>2.882998318250981E-3</v>
      </c>
      <c r="AA1387">
        <v>15223965</v>
      </c>
      <c r="AB1387">
        <v>18719</v>
      </c>
      <c r="AD1387" t="s">
        <v>5</v>
      </c>
      <c r="AE1387">
        <v>2</v>
      </c>
      <c r="AH1387" t="s">
        <v>4516</v>
      </c>
      <c r="AI1387" t="s">
        <v>4515</v>
      </c>
      <c r="AK1387" t="s">
        <v>4514</v>
      </c>
      <c r="AL1387">
        <v>1</v>
      </c>
      <c r="AM1387" s="5">
        <f t="shared" si="178"/>
        <v>4.7619047619047616E-2</v>
      </c>
      <c r="AN1387" s="4">
        <f t="shared" si="175"/>
        <v>7.2122752925479164E-5</v>
      </c>
      <c r="AO1387" s="3"/>
      <c r="AP1387">
        <v>0</v>
      </c>
      <c r="AR1387" t="s">
        <v>0</v>
      </c>
      <c r="AT1387" s="2" t="s">
        <v>19</v>
      </c>
      <c r="AU1387" s="1">
        <f t="shared" si="179"/>
        <v>0.20397356486533302</v>
      </c>
      <c r="AV1387" s="1">
        <f t="shared" si="180"/>
        <v>0.14775605355882301</v>
      </c>
      <c r="AW1387" s="1">
        <f t="shared" si="181"/>
        <v>9.1538542252312963E-2</v>
      </c>
    </row>
    <row r="1388" spans="1:49" x14ac:dyDescent="0.2">
      <c r="A1388">
        <v>1386</v>
      </c>
      <c r="B1388" t="s">
        <v>4513</v>
      </c>
      <c r="C1388" t="s">
        <v>4512</v>
      </c>
      <c r="F1388" t="s">
        <v>4511</v>
      </c>
      <c r="G1388" t="s">
        <v>15</v>
      </c>
      <c r="H1388" t="s">
        <v>14</v>
      </c>
      <c r="I1388" t="s">
        <v>4510</v>
      </c>
      <c r="J1388">
        <v>60001873</v>
      </c>
      <c r="K1388" t="s">
        <v>4509</v>
      </c>
      <c r="L1388" t="s">
        <v>4508</v>
      </c>
      <c r="M1388" t="s">
        <v>588</v>
      </c>
      <c r="N1388">
        <v>2</v>
      </c>
      <c r="O1388" t="s">
        <v>4507</v>
      </c>
      <c r="P1388" t="s">
        <v>4506</v>
      </c>
      <c r="Q1388" t="s">
        <v>4505</v>
      </c>
      <c r="R1388" s="7">
        <v>36892</v>
      </c>
      <c r="S1388" s="8">
        <f t="shared" si="176"/>
        <v>2001</v>
      </c>
      <c r="T1388" s="8">
        <v>2001</v>
      </c>
      <c r="U1388" s="8">
        <f t="shared" si="177"/>
        <v>21</v>
      </c>
      <c r="V1388" s="7">
        <v>2001</v>
      </c>
      <c r="W1388" t="s">
        <v>4403</v>
      </c>
      <c r="X1388" s="2">
        <v>0.108</v>
      </c>
      <c r="Y1388" s="6">
        <f t="shared" si="174"/>
        <v>2.882998318250981E-3</v>
      </c>
      <c r="AA1388">
        <v>15223965</v>
      </c>
      <c r="AB1388">
        <v>18719</v>
      </c>
      <c r="AD1388" t="s">
        <v>5</v>
      </c>
      <c r="AE1388">
        <v>2</v>
      </c>
      <c r="AH1388" t="s">
        <v>4504</v>
      </c>
      <c r="AI1388" t="s">
        <v>4503</v>
      </c>
      <c r="AK1388" t="s">
        <v>4502</v>
      </c>
      <c r="AL1388">
        <v>0</v>
      </c>
      <c r="AM1388" s="5">
        <f t="shared" si="178"/>
        <v>0</v>
      </c>
      <c r="AN1388" s="4">
        <f t="shared" si="175"/>
        <v>0</v>
      </c>
      <c r="AO1388" s="3"/>
      <c r="AP1388">
        <v>0</v>
      </c>
      <c r="AR1388" t="s">
        <v>0</v>
      </c>
      <c r="AT1388" s="2" t="s">
        <v>19</v>
      </c>
      <c r="AU1388" s="1">
        <f t="shared" si="179"/>
        <v>0.20180988227756863</v>
      </c>
      <c r="AV1388" s="1">
        <f t="shared" si="180"/>
        <v>0.14414991591254905</v>
      </c>
      <c r="AW1388" s="1">
        <f t="shared" si="181"/>
        <v>8.6489949547529435E-2</v>
      </c>
    </row>
    <row r="1389" spans="1:49" x14ac:dyDescent="0.2">
      <c r="A1389">
        <v>1387</v>
      </c>
      <c r="B1389" t="s">
        <v>4501</v>
      </c>
      <c r="C1389" t="s">
        <v>4500</v>
      </c>
      <c r="F1389" t="s">
        <v>4499</v>
      </c>
      <c r="G1389" t="s">
        <v>15</v>
      </c>
      <c r="H1389" t="s">
        <v>14</v>
      </c>
      <c r="I1389" t="s">
        <v>4498</v>
      </c>
      <c r="J1389" t="s">
        <v>4493</v>
      </c>
      <c r="K1389" t="s">
        <v>4497</v>
      </c>
      <c r="L1389" t="s">
        <v>4496</v>
      </c>
      <c r="M1389" t="s">
        <v>263</v>
      </c>
      <c r="N1389">
        <v>2</v>
      </c>
      <c r="O1389" t="s">
        <v>4495</v>
      </c>
      <c r="P1389" t="s">
        <v>4494</v>
      </c>
      <c r="Q1389" t="s">
        <v>4493</v>
      </c>
      <c r="R1389" s="7">
        <v>36892</v>
      </c>
      <c r="S1389" s="8">
        <f t="shared" si="176"/>
        <v>2001</v>
      </c>
      <c r="T1389" s="8">
        <v>2001</v>
      </c>
      <c r="U1389" s="8">
        <f t="shared" si="177"/>
        <v>21</v>
      </c>
      <c r="V1389" s="7">
        <v>2001</v>
      </c>
      <c r="W1389" t="s">
        <v>4403</v>
      </c>
      <c r="X1389" s="2">
        <v>0.108</v>
      </c>
      <c r="Y1389" s="6">
        <f t="shared" si="174"/>
        <v>2.882998318250981E-3</v>
      </c>
      <c r="AA1389">
        <v>15223965</v>
      </c>
      <c r="AB1389">
        <v>18719</v>
      </c>
      <c r="AD1389" t="s">
        <v>5</v>
      </c>
      <c r="AE1389">
        <v>4</v>
      </c>
      <c r="AH1389" t="s">
        <v>4492</v>
      </c>
      <c r="AI1389" t="s">
        <v>4491</v>
      </c>
      <c r="AK1389" t="s">
        <v>4490</v>
      </c>
      <c r="AL1389">
        <v>1</v>
      </c>
      <c r="AM1389" s="5">
        <f t="shared" si="178"/>
        <v>4.7619047619047616E-2</v>
      </c>
      <c r="AN1389" s="4">
        <f t="shared" si="175"/>
        <v>7.2122752925479164E-5</v>
      </c>
      <c r="AO1389" s="3"/>
      <c r="AP1389">
        <v>0</v>
      </c>
      <c r="AR1389" t="s">
        <v>0</v>
      </c>
      <c r="AT1389" s="2" t="s">
        <v>19</v>
      </c>
      <c r="AU1389" s="1">
        <f t="shared" si="179"/>
        <v>0.20397356486533302</v>
      </c>
      <c r="AV1389" s="1">
        <f t="shared" si="180"/>
        <v>0.14775605355882301</v>
      </c>
      <c r="AW1389" s="1">
        <f t="shared" si="181"/>
        <v>9.1538542252312963E-2</v>
      </c>
    </row>
    <row r="1390" spans="1:49" x14ac:dyDescent="0.2">
      <c r="A1390">
        <v>1388</v>
      </c>
      <c r="B1390" t="s">
        <v>4489</v>
      </c>
      <c r="C1390" t="s">
        <v>4488</v>
      </c>
      <c r="F1390" t="s">
        <v>4487</v>
      </c>
      <c r="G1390" t="s">
        <v>15</v>
      </c>
      <c r="H1390" t="s">
        <v>14</v>
      </c>
      <c r="I1390" t="s">
        <v>4486</v>
      </c>
      <c r="J1390" t="s">
        <v>4485</v>
      </c>
      <c r="K1390" t="s">
        <v>4484</v>
      </c>
      <c r="L1390" t="s">
        <v>4483</v>
      </c>
      <c r="M1390" t="s">
        <v>4482</v>
      </c>
      <c r="N1390">
        <v>6</v>
      </c>
      <c r="O1390" t="s">
        <v>4481</v>
      </c>
      <c r="P1390" t="s">
        <v>4480</v>
      </c>
      <c r="Q1390" t="s">
        <v>4479</v>
      </c>
      <c r="R1390" s="7">
        <v>36892</v>
      </c>
      <c r="S1390" s="8">
        <f t="shared" si="176"/>
        <v>2001</v>
      </c>
      <c r="T1390" s="8">
        <v>2001</v>
      </c>
      <c r="U1390" s="8">
        <f t="shared" si="177"/>
        <v>21</v>
      </c>
      <c r="V1390" s="7">
        <v>2001</v>
      </c>
      <c r="W1390" t="s">
        <v>4403</v>
      </c>
      <c r="X1390" s="2">
        <v>0.108</v>
      </c>
      <c r="Y1390" s="6">
        <f t="shared" si="174"/>
        <v>2.882998318250981E-3</v>
      </c>
      <c r="AA1390">
        <v>15223965</v>
      </c>
      <c r="AB1390">
        <v>18719</v>
      </c>
      <c r="AD1390" t="s">
        <v>5</v>
      </c>
      <c r="AE1390">
        <v>3</v>
      </c>
      <c r="AH1390" t="s">
        <v>4478</v>
      </c>
      <c r="AI1390" t="s">
        <v>4477</v>
      </c>
      <c r="AK1390" t="s">
        <v>4476</v>
      </c>
      <c r="AL1390">
        <v>0</v>
      </c>
      <c r="AM1390" s="5">
        <f t="shared" si="178"/>
        <v>0</v>
      </c>
      <c r="AN1390" s="4">
        <f t="shared" si="175"/>
        <v>0</v>
      </c>
      <c r="AO1390" s="3"/>
      <c r="AP1390">
        <v>0</v>
      </c>
      <c r="AR1390" t="s">
        <v>0</v>
      </c>
      <c r="AT1390" s="2" t="s">
        <v>19</v>
      </c>
      <c r="AU1390" s="1">
        <f t="shared" si="179"/>
        <v>0.20180988227756863</v>
      </c>
      <c r="AV1390" s="1">
        <f t="shared" si="180"/>
        <v>0.14414991591254905</v>
      </c>
      <c r="AW1390" s="1">
        <f t="shared" si="181"/>
        <v>8.6489949547529435E-2</v>
      </c>
    </row>
    <row r="1391" spans="1:49" x14ac:dyDescent="0.2">
      <c r="A1391">
        <v>1389</v>
      </c>
      <c r="B1391" t="s">
        <v>4475</v>
      </c>
      <c r="F1391" t="s">
        <v>4474</v>
      </c>
      <c r="G1391" t="s">
        <v>15</v>
      </c>
      <c r="H1391" t="s">
        <v>14</v>
      </c>
      <c r="I1391" t="s">
        <v>4473</v>
      </c>
      <c r="J1391">
        <v>60015543</v>
      </c>
      <c r="K1391" t="s">
        <v>4472</v>
      </c>
      <c r="L1391" t="s">
        <v>4471</v>
      </c>
      <c r="M1391" t="s">
        <v>10</v>
      </c>
      <c r="N1391">
        <v>5</v>
      </c>
      <c r="O1391" t="s">
        <v>4470</v>
      </c>
      <c r="P1391" t="s">
        <v>4469</v>
      </c>
      <c r="Q1391" t="s">
        <v>4468</v>
      </c>
      <c r="R1391" s="7">
        <v>36892</v>
      </c>
      <c r="S1391" s="8">
        <f t="shared" si="176"/>
        <v>2001</v>
      </c>
      <c r="T1391" s="8">
        <v>2001</v>
      </c>
      <c r="U1391" s="8">
        <f t="shared" si="177"/>
        <v>21</v>
      </c>
      <c r="V1391" s="7">
        <v>2001</v>
      </c>
      <c r="W1391" t="s">
        <v>4467</v>
      </c>
      <c r="X1391" s="2" t="s">
        <v>19</v>
      </c>
      <c r="Y1391" s="6" t="e">
        <f t="shared" si="174"/>
        <v>#VALUE!</v>
      </c>
      <c r="AA1391">
        <v>12062138</v>
      </c>
      <c r="AB1391">
        <v>17986</v>
      </c>
      <c r="AD1391" t="s">
        <v>5</v>
      </c>
      <c r="AE1391">
        <v>4</v>
      </c>
      <c r="AF1391">
        <v>3</v>
      </c>
      <c r="AH1391" t="s">
        <v>4466</v>
      </c>
      <c r="AI1391" t="s">
        <v>4465</v>
      </c>
      <c r="AJ1391" t="s">
        <v>4464</v>
      </c>
      <c r="AK1391" t="s">
        <v>4463</v>
      </c>
      <c r="AL1391">
        <v>9</v>
      </c>
      <c r="AM1391" s="5">
        <f t="shared" si="178"/>
        <v>0.42857142857142855</v>
      </c>
      <c r="AN1391" s="4">
        <f t="shared" si="175"/>
        <v>6.4910477632931242E-4</v>
      </c>
      <c r="AO1391" s="3"/>
      <c r="AP1391">
        <v>0</v>
      </c>
      <c r="AR1391" t="s">
        <v>0</v>
      </c>
      <c r="AT1391" s="2" t="s">
        <v>19</v>
      </c>
      <c r="AU1391" s="1" t="e">
        <f t="shared" si="179"/>
        <v>#VALUE!</v>
      </c>
      <c r="AV1391" s="1" t="e">
        <f t="shared" si="180"/>
        <v>#VALUE!</v>
      </c>
      <c r="AW1391" s="1" t="e">
        <f t="shared" si="181"/>
        <v>#VALUE!</v>
      </c>
    </row>
    <row r="1392" spans="1:49" x14ac:dyDescent="0.2">
      <c r="A1392">
        <v>1390</v>
      </c>
      <c r="B1392" t="s">
        <v>4462</v>
      </c>
      <c r="C1392" t="s">
        <v>4461</v>
      </c>
      <c r="F1392" t="s">
        <v>4460</v>
      </c>
      <c r="G1392" t="s">
        <v>15</v>
      </c>
      <c r="H1392" t="s">
        <v>14</v>
      </c>
      <c r="I1392" t="s">
        <v>4459</v>
      </c>
      <c r="J1392" t="s">
        <v>4458</v>
      </c>
      <c r="K1392" t="s">
        <v>4457</v>
      </c>
      <c r="L1392" t="s">
        <v>4456</v>
      </c>
      <c r="M1392" t="s">
        <v>2425</v>
      </c>
      <c r="N1392">
        <v>3</v>
      </c>
      <c r="O1392" t="s">
        <v>4455</v>
      </c>
      <c r="P1392" t="s">
        <v>4454</v>
      </c>
      <c r="Q1392" t="s">
        <v>4453</v>
      </c>
      <c r="R1392" s="7">
        <v>36892</v>
      </c>
      <c r="S1392" s="8">
        <f t="shared" si="176"/>
        <v>2001</v>
      </c>
      <c r="T1392" s="8">
        <v>2001</v>
      </c>
      <c r="U1392" s="8">
        <f t="shared" si="177"/>
        <v>21</v>
      </c>
      <c r="V1392" s="7">
        <v>2001</v>
      </c>
      <c r="W1392" t="s">
        <v>4403</v>
      </c>
      <c r="X1392" s="2">
        <v>0.108</v>
      </c>
      <c r="Y1392" s="6">
        <f t="shared" si="174"/>
        <v>2.882998318250981E-3</v>
      </c>
      <c r="AA1392">
        <v>15223965</v>
      </c>
      <c r="AB1392">
        <v>18719</v>
      </c>
      <c r="AD1392" t="s">
        <v>5</v>
      </c>
      <c r="AE1392">
        <v>3</v>
      </c>
      <c r="AH1392" t="s">
        <v>4452</v>
      </c>
      <c r="AI1392" t="s">
        <v>4451</v>
      </c>
      <c r="AK1392" t="s">
        <v>4450</v>
      </c>
      <c r="AL1392">
        <v>83</v>
      </c>
      <c r="AM1392" s="5">
        <f t="shared" si="178"/>
        <v>3.9523809523809526</v>
      </c>
      <c r="AN1392" s="4">
        <f t="shared" si="175"/>
        <v>5.9861884928147707E-3</v>
      </c>
      <c r="AO1392" s="3"/>
      <c r="AP1392">
        <v>0</v>
      </c>
      <c r="AR1392" t="s">
        <v>0</v>
      </c>
      <c r="AT1392" s="2" t="s">
        <v>19</v>
      </c>
      <c r="AU1392" s="1">
        <f t="shared" si="179"/>
        <v>0.38139553706201174</v>
      </c>
      <c r="AV1392" s="1">
        <f t="shared" si="180"/>
        <v>0.44345934055328762</v>
      </c>
      <c r="AW1392" s="1">
        <f t="shared" si="181"/>
        <v>0.50552314404456333</v>
      </c>
    </row>
    <row r="1393" spans="1:49" x14ac:dyDescent="0.2">
      <c r="A1393">
        <v>1391</v>
      </c>
      <c r="B1393" t="s">
        <v>4449</v>
      </c>
      <c r="C1393" t="s">
        <v>4448</v>
      </c>
      <c r="F1393" t="s">
        <v>4447</v>
      </c>
      <c r="G1393" t="s">
        <v>15</v>
      </c>
      <c r="H1393" t="s">
        <v>14</v>
      </c>
      <c r="I1393" t="s">
        <v>4446</v>
      </c>
      <c r="J1393">
        <v>60072235</v>
      </c>
      <c r="K1393" t="s">
        <v>4445</v>
      </c>
      <c r="L1393" t="s">
        <v>3137</v>
      </c>
      <c r="M1393" t="s">
        <v>656</v>
      </c>
      <c r="N1393">
        <v>4</v>
      </c>
      <c r="O1393" t="s">
        <v>4444</v>
      </c>
      <c r="P1393" t="s">
        <v>4443</v>
      </c>
      <c r="Q1393" t="s">
        <v>4442</v>
      </c>
      <c r="R1393" s="7">
        <v>36892</v>
      </c>
      <c r="S1393" s="8">
        <f t="shared" si="176"/>
        <v>2001</v>
      </c>
      <c r="T1393" s="8">
        <v>2001</v>
      </c>
      <c r="U1393" s="8">
        <f t="shared" si="177"/>
        <v>21</v>
      </c>
      <c r="V1393" s="7">
        <v>2001</v>
      </c>
      <c r="W1393" t="s">
        <v>4403</v>
      </c>
      <c r="X1393" s="2">
        <v>0.108</v>
      </c>
      <c r="Y1393" s="6">
        <f t="shared" si="174"/>
        <v>2.882998318250981E-3</v>
      </c>
      <c r="AA1393">
        <v>15223965</v>
      </c>
      <c r="AB1393">
        <v>18719</v>
      </c>
      <c r="AD1393" t="s">
        <v>5</v>
      </c>
      <c r="AE1393">
        <v>3</v>
      </c>
      <c r="AH1393" t="s">
        <v>4441</v>
      </c>
      <c r="AI1393" t="s">
        <v>4440</v>
      </c>
      <c r="AK1393" t="s">
        <v>4439</v>
      </c>
      <c r="AL1393">
        <v>0</v>
      </c>
      <c r="AM1393" s="5">
        <f t="shared" si="178"/>
        <v>0</v>
      </c>
      <c r="AN1393" s="4">
        <f t="shared" si="175"/>
        <v>0</v>
      </c>
      <c r="AO1393" s="3"/>
      <c r="AP1393">
        <v>0</v>
      </c>
      <c r="AR1393" t="s">
        <v>0</v>
      </c>
      <c r="AT1393" s="2" t="s">
        <v>19</v>
      </c>
      <c r="AU1393" s="1">
        <f t="shared" si="179"/>
        <v>0.20180988227756863</v>
      </c>
      <c r="AV1393" s="1">
        <f t="shared" si="180"/>
        <v>0.14414991591254905</v>
      </c>
      <c r="AW1393" s="1">
        <f t="shared" si="181"/>
        <v>8.6489949547529435E-2</v>
      </c>
    </row>
    <row r="1394" spans="1:49" x14ac:dyDescent="0.2">
      <c r="A1394">
        <v>1392</v>
      </c>
      <c r="B1394" t="s">
        <v>4438</v>
      </c>
      <c r="C1394" t="s">
        <v>4437</v>
      </c>
      <c r="F1394" t="s">
        <v>4436</v>
      </c>
      <c r="G1394" t="s">
        <v>15</v>
      </c>
      <c r="H1394" t="s">
        <v>14</v>
      </c>
      <c r="I1394" t="s">
        <v>4435</v>
      </c>
      <c r="J1394" t="s">
        <v>4434</v>
      </c>
      <c r="K1394" t="s">
        <v>4433</v>
      </c>
      <c r="L1394" t="s">
        <v>4432</v>
      </c>
      <c r="M1394" t="s">
        <v>433</v>
      </c>
      <c r="N1394">
        <v>5</v>
      </c>
      <c r="O1394" t="s">
        <v>4431</v>
      </c>
      <c r="P1394" t="s">
        <v>4430</v>
      </c>
      <c r="Q1394" t="s">
        <v>4429</v>
      </c>
      <c r="R1394" s="7">
        <v>36892</v>
      </c>
      <c r="S1394" s="8">
        <f t="shared" si="176"/>
        <v>2001</v>
      </c>
      <c r="T1394" s="8">
        <v>2001</v>
      </c>
      <c r="U1394" s="8">
        <f t="shared" si="177"/>
        <v>21</v>
      </c>
      <c r="V1394" s="7">
        <v>2001</v>
      </c>
      <c r="W1394" t="s">
        <v>4403</v>
      </c>
      <c r="X1394" s="2">
        <v>0.108</v>
      </c>
      <c r="Y1394" s="6">
        <f t="shared" si="174"/>
        <v>2.882998318250981E-3</v>
      </c>
      <c r="AA1394">
        <v>15223965</v>
      </c>
      <c r="AB1394">
        <v>18719</v>
      </c>
      <c r="AD1394" t="s">
        <v>5</v>
      </c>
      <c r="AE1394">
        <v>3</v>
      </c>
      <c r="AH1394" t="s">
        <v>3373</v>
      </c>
      <c r="AI1394" t="s">
        <v>4428</v>
      </c>
      <c r="AK1394" t="s">
        <v>4427</v>
      </c>
      <c r="AL1394">
        <v>9</v>
      </c>
      <c r="AM1394" s="5">
        <f t="shared" si="178"/>
        <v>0.42857142857142855</v>
      </c>
      <c r="AN1394" s="4">
        <f t="shared" si="175"/>
        <v>6.4910477632931242E-4</v>
      </c>
      <c r="AO1394" s="3"/>
      <c r="AP1394">
        <v>0</v>
      </c>
      <c r="AR1394" t="s">
        <v>0</v>
      </c>
      <c r="AT1394" s="2" t="s">
        <v>19</v>
      </c>
      <c r="AU1394" s="1">
        <f t="shared" si="179"/>
        <v>0.221283025567448</v>
      </c>
      <c r="AV1394" s="1">
        <f t="shared" si="180"/>
        <v>0.17660515472901467</v>
      </c>
      <c r="AW1394" s="1">
        <f t="shared" si="181"/>
        <v>0.13192728389058128</v>
      </c>
    </row>
    <row r="1395" spans="1:49" x14ac:dyDescent="0.2">
      <c r="A1395">
        <v>1393</v>
      </c>
      <c r="B1395" t="s">
        <v>4426</v>
      </c>
      <c r="C1395" t="s">
        <v>4425</v>
      </c>
      <c r="F1395" t="s">
        <v>4424</v>
      </c>
      <c r="G1395" t="s">
        <v>15</v>
      </c>
      <c r="H1395" t="s">
        <v>14</v>
      </c>
      <c r="I1395" t="s">
        <v>4423</v>
      </c>
      <c r="J1395">
        <v>60027972</v>
      </c>
      <c r="K1395" t="s">
        <v>4422</v>
      </c>
      <c r="L1395" t="s">
        <v>4421</v>
      </c>
      <c r="M1395" t="s">
        <v>4420</v>
      </c>
      <c r="N1395">
        <v>4</v>
      </c>
      <c r="O1395" t="s">
        <v>4419</v>
      </c>
      <c r="P1395" t="s">
        <v>4418</v>
      </c>
      <c r="Q1395" t="s">
        <v>4417</v>
      </c>
      <c r="R1395" s="7">
        <v>36892</v>
      </c>
      <c r="S1395" s="8">
        <f t="shared" si="176"/>
        <v>2001</v>
      </c>
      <c r="T1395" s="8">
        <v>2001</v>
      </c>
      <c r="U1395" s="8">
        <f t="shared" si="177"/>
        <v>21</v>
      </c>
      <c r="V1395" s="7">
        <v>2001</v>
      </c>
      <c r="W1395" t="s">
        <v>4403</v>
      </c>
      <c r="X1395" s="2">
        <v>0.108</v>
      </c>
      <c r="Y1395" s="6">
        <f t="shared" si="174"/>
        <v>2.882998318250981E-3</v>
      </c>
      <c r="AA1395">
        <v>15223965</v>
      </c>
      <c r="AB1395">
        <v>18719</v>
      </c>
      <c r="AD1395" t="s">
        <v>5</v>
      </c>
      <c r="AE1395">
        <v>2</v>
      </c>
      <c r="AH1395" t="s">
        <v>4416</v>
      </c>
      <c r="AI1395" t="s">
        <v>4415</v>
      </c>
      <c r="AK1395" t="s">
        <v>4414</v>
      </c>
      <c r="AL1395">
        <v>0</v>
      </c>
      <c r="AM1395" s="5">
        <f t="shared" si="178"/>
        <v>0</v>
      </c>
      <c r="AN1395" s="4">
        <f t="shared" si="175"/>
        <v>0</v>
      </c>
      <c r="AO1395" s="3"/>
      <c r="AP1395">
        <v>0</v>
      </c>
      <c r="AR1395" t="s">
        <v>0</v>
      </c>
      <c r="AT1395" s="2" t="s">
        <v>19</v>
      </c>
      <c r="AU1395" s="1">
        <f t="shared" si="179"/>
        <v>0.20180988227756863</v>
      </c>
      <c r="AV1395" s="1">
        <f t="shared" si="180"/>
        <v>0.14414991591254905</v>
      </c>
      <c r="AW1395" s="1">
        <f t="shared" si="181"/>
        <v>8.6489949547529435E-2</v>
      </c>
    </row>
    <row r="1396" spans="1:49" x14ac:dyDescent="0.2">
      <c r="A1396">
        <v>1394</v>
      </c>
      <c r="B1396" t="s">
        <v>4413</v>
      </c>
      <c r="C1396" t="s">
        <v>4412</v>
      </c>
      <c r="F1396" t="s">
        <v>4411</v>
      </c>
      <c r="G1396" t="s">
        <v>15</v>
      </c>
      <c r="H1396" t="s">
        <v>14</v>
      </c>
      <c r="I1396" t="s">
        <v>4410</v>
      </c>
      <c r="J1396" t="s">
        <v>4409</v>
      </c>
      <c r="K1396" t="s">
        <v>4408</v>
      </c>
      <c r="L1396" t="s">
        <v>4407</v>
      </c>
      <c r="M1396" t="s">
        <v>263</v>
      </c>
      <c r="N1396">
        <v>3</v>
      </c>
      <c r="O1396" t="s">
        <v>4406</v>
      </c>
      <c r="P1396" t="s">
        <v>4405</v>
      </c>
      <c r="Q1396" t="s">
        <v>4404</v>
      </c>
      <c r="R1396" s="7">
        <v>36892</v>
      </c>
      <c r="S1396" s="8">
        <f t="shared" si="176"/>
        <v>2001</v>
      </c>
      <c r="T1396" s="8">
        <v>2001</v>
      </c>
      <c r="U1396" s="8">
        <f t="shared" si="177"/>
        <v>21</v>
      </c>
      <c r="V1396" s="7">
        <v>2001</v>
      </c>
      <c r="W1396" t="s">
        <v>4403</v>
      </c>
      <c r="X1396" s="2">
        <v>0.108</v>
      </c>
      <c r="Y1396" s="6">
        <f t="shared" si="174"/>
        <v>2.882998318250981E-3</v>
      </c>
      <c r="AA1396">
        <v>15223965</v>
      </c>
      <c r="AB1396">
        <v>18719</v>
      </c>
      <c r="AD1396" t="s">
        <v>5</v>
      </c>
      <c r="AE1396">
        <v>1</v>
      </c>
      <c r="AH1396" t="s">
        <v>4402</v>
      </c>
      <c r="AI1396" t="s">
        <v>4401</v>
      </c>
      <c r="AK1396" t="s">
        <v>4400</v>
      </c>
      <c r="AL1396">
        <v>0</v>
      </c>
      <c r="AM1396" s="5">
        <f t="shared" si="178"/>
        <v>0</v>
      </c>
      <c r="AN1396" s="4">
        <f t="shared" si="175"/>
        <v>0</v>
      </c>
      <c r="AO1396" s="3"/>
      <c r="AP1396">
        <v>0</v>
      </c>
      <c r="AR1396" t="s">
        <v>0</v>
      </c>
      <c r="AT1396" s="2" t="s">
        <v>19</v>
      </c>
      <c r="AU1396" s="1">
        <f t="shared" si="179"/>
        <v>0.20180988227756863</v>
      </c>
      <c r="AV1396" s="1">
        <f t="shared" si="180"/>
        <v>0.14414991591254905</v>
      </c>
      <c r="AW1396" s="1">
        <f t="shared" si="181"/>
        <v>8.6489949547529435E-2</v>
      </c>
    </row>
    <row r="1397" spans="1:49" x14ac:dyDescent="0.2">
      <c r="A1397">
        <v>1395</v>
      </c>
      <c r="B1397" t="s">
        <v>4399</v>
      </c>
      <c r="C1397" t="s">
        <v>4398</v>
      </c>
      <c r="F1397" t="s">
        <v>4397</v>
      </c>
      <c r="G1397" t="s">
        <v>15</v>
      </c>
      <c r="H1397" t="s">
        <v>14</v>
      </c>
      <c r="I1397" t="s">
        <v>4396</v>
      </c>
      <c r="J1397">
        <v>60030553</v>
      </c>
      <c r="K1397" t="s">
        <v>4395</v>
      </c>
      <c r="L1397" t="s">
        <v>4394</v>
      </c>
      <c r="M1397" t="s">
        <v>782</v>
      </c>
      <c r="N1397">
        <v>3</v>
      </c>
      <c r="O1397" t="s">
        <v>4393</v>
      </c>
      <c r="P1397" t="s">
        <v>4392</v>
      </c>
      <c r="Q1397" t="s">
        <v>4391</v>
      </c>
      <c r="R1397" s="7">
        <v>36892</v>
      </c>
      <c r="S1397" s="8">
        <f t="shared" si="176"/>
        <v>2001</v>
      </c>
      <c r="T1397" s="8">
        <v>2001</v>
      </c>
      <c r="U1397" s="8">
        <f t="shared" si="177"/>
        <v>21</v>
      </c>
      <c r="V1397" s="7">
        <v>36892</v>
      </c>
      <c r="W1397" t="s">
        <v>4074</v>
      </c>
      <c r="X1397" s="2">
        <v>0.30399999999999999</v>
      </c>
      <c r="Y1397" s="6">
        <f t="shared" si="174"/>
        <v>8.115106377299057E-3</v>
      </c>
      <c r="AA1397">
        <v>8952477</v>
      </c>
      <c r="AB1397">
        <v>12250</v>
      </c>
      <c r="AD1397" t="s">
        <v>5</v>
      </c>
      <c r="AE1397">
        <v>28</v>
      </c>
      <c r="AF1397">
        <v>2</v>
      </c>
      <c r="AH1397" t="s">
        <v>4390</v>
      </c>
      <c r="AI1397" t="s">
        <v>4389</v>
      </c>
      <c r="AK1397" t="s">
        <v>4388</v>
      </c>
      <c r="AL1397">
        <v>15</v>
      </c>
      <c r="AM1397" s="5">
        <f t="shared" si="178"/>
        <v>0.7142857142857143</v>
      </c>
      <c r="AN1397" s="4">
        <f t="shared" si="175"/>
        <v>1.0818412938821875E-3</v>
      </c>
      <c r="AO1397" s="3"/>
      <c r="AP1397">
        <v>0</v>
      </c>
      <c r="AR1397" t="s">
        <v>0</v>
      </c>
      <c r="AT1397" s="2" t="s">
        <v>19</v>
      </c>
      <c r="AU1397" s="1">
        <f t="shared" si="179"/>
        <v>0.60051268522739953</v>
      </c>
      <c r="AV1397" s="1">
        <f t="shared" si="180"/>
        <v>0.45984738355906224</v>
      </c>
      <c r="AW1397" s="1">
        <f t="shared" si="181"/>
        <v>0.31918208189072483</v>
      </c>
    </row>
    <row r="1398" spans="1:49" x14ac:dyDescent="0.2">
      <c r="A1398">
        <v>1396</v>
      </c>
      <c r="B1398" t="s">
        <v>4387</v>
      </c>
      <c r="C1398" t="s">
        <v>4386</v>
      </c>
      <c r="F1398" t="s">
        <v>4385</v>
      </c>
      <c r="G1398" t="s">
        <v>15</v>
      </c>
      <c r="H1398" t="s">
        <v>14</v>
      </c>
      <c r="I1398" t="s">
        <v>4384</v>
      </c>
      <c r="J1398">
        <v>60024751</v>
      </c>
      <c r="K1398" t="s">
        <v>2808</v>
      </c>
      <c r="L1398" t="s">
        <v>2807</v>
      </c>
      <c r="M1398" t="s">
        <v>141</v>
      </c>
      <c r="N1398">
        <v>4</v>
      </c>
      <c r="O1398" t="s">
        <v>4383</v>
      </c>
      <c r="P1398" t="s">
        <v>4382</v>
      </c>
      <c r="Q1398" t="s">
        <v>2804</v>
      </c>
      <c r="R1398" s="7">
        <v>36892</v>
      </c>
      <c r="S1398" s="8">
        <f t="shared" si="176"/>
        <v>2001</v>
      </c>
      <c r="T1398" s="8">
        <v>2001</v>
      </c>
      <c r="U1398" s="8">
        <f t="shared" si="177"/>
        <v>21</v>
      </c>
      <c r="V1398" s="7">
        <v>2001</v>
      </c>
      <c r="W1398" t="s">
        <v>2478</v>
      </c>
      <c r="X1398" s="2">
        <v>0.111</v>
      </c>
      <c r="Y1398" s="6">
        <f t="shared" si="174"/>
        <v>2.9630816048690639E-3</v>
      </c>
      <c r="AA1398">
        <v>87566621</v>
      </c>
      <c r="AB1398">
        <v>24890</v>
      </c>
      <c r="AD1398" t="s">
        <v>5</v>
      </c>
      <c r="AE1398">
        <v>84</v>
      </c>
      <c r="AF1398">
        <v>3</v>
      </c>
      <c r="AH1398" t="s">
        <v>4381</v>
      </c>
      <c r="AI1398" t="s">
        <v>4380</v>
      </c>
      <c r="AK1398" t="s">
        <v>4379</v>
      </c>
      <c r="AL1398">
        <v>2</v>
      </c>
      <c r="AM1398" s="5">
        <f t="shared" si="178"/>
        <v>9.5238095238095233E-2</v>
      </c>
      <c r="AN1398" s="4">
        <f t="shared" si="175"/>
        <v>1.4424550585095833E-4</v>
      </c>
      <c r="AO1398" s="3"/>
      <c r="AP1398">
        <v>0</v>
      </c>
      <c r="AR1398" t="s">
        <v>0</v>
      </c>
      <c r="AT1398" s="2" t="s">
        <v>19</v>
      </c>
      <c r="AU1398" s="1">
        <f t="shared" si="179"/>
        <v>0.2117430775163632</v>
      </c>
      <c r="AV1398" s="1">
        <f t="shared" si="180"/>
        <v>0.15536635553600112</v>
      </c>
      <c r="AW1398" s="1">
        <f t="shared" si="181"/>
        <v>9.8989633555638987E-2</v>
      </c>
    </row>
    <row r="1399" spans="1:49" x14ac:dyDescent="0.2">
      <c r="A1399">
        <v>1397</v>
      </c>
      <c r="B1399" t="s">
        <v>4378</v>
      </c>
      <c r="C1399" t="s">
        <v>4377</v>
      </c>
      <c r="F1399" t="s">
        <v>4376</v>
      </c>
      <c r="G1399" t="s">
        <v>15</v>
      </c>
      <c r="H1399" t="s">
        <v>14</v>
      </c>
      <c r="I1399" t="s">
        <v>4375</v>
      </c>
      <c r="J1399">
        <v>60002787</v>
      </c>
      <c r="K1399" t="s">
        <v>4374</v>
      </c>
      <c r="L1399" t="s">
        <v>4373</v>
      </c>
      <c r="M1399" t="s">
        <v>141</v>
      </c>
      <c r="N1399">
        <v>2</v>
      </c>
      <c r="O1399" t="s">
        <v>4372</v>
      </c>
      <c r="P1399" t="s">
        <v>4371</v>
      </c>
      <c r="Q1399" t="s">
        <v>4370</v>
      </c>
      <c r="R1399" s="7">
        <v>36892</v>
      </c>
      <c r="S1399" s="8">
        <f t="shared" si="176"/>
        <v>2001</v>
      </c>
      <c r="T1399" s="8">
        <v>2001</v>
      </c>
      <c r="U1399" s="8">
        <f t="shared" si="177"/>
        <v>21</v>
      </c>
      <c r="V1399" s="7">
        <v>2001</v>
      </c>
      <c r="W1399" t="s">
        <v>2478</v>
      </c>
      <c r="X1399" s="2">
        <v>0.111</v>
      </c>
      <c r="Y1399" s="6">
        <f t="shared" si="174"/>
        <v>2.9630816048690639E-3</v>
      </c>
      <c r="AA1399">
        <v>87566621</v>
      </c>
      <c r="AB1399">
        <v>24890</v>
      </c>
      <c r="AD1399" t="s">
        <v>5</v>
      </c>
      <c r="AE1399">
        <v>84</v>
      </c>
      <c r="AF1399">
        <v>3</v>
      </c>
      <c r="AH1399" t="s">
        <v>4369</v>
      </c>
      <c r="AI1399" t="s">
        <v>4368</v>
      </c>
      <c r="AK1399" t="s">
        <v>4367</v>
      </c>
      <c r="AL1399">
        <v>4</v>
      </c>
      <c r="AM1399" s="5">
        <f t="shared" si="178"/>
        <v>0.19047619047619047</v>
      </c>
      <c r="AN1399" s="4">
        <f t="shared" si="175"/>
        <v>2.8849101170191666E-4</v>
      </c>
      <c r="AO1399" s="3"/>
      <c r="AP1399">
        <v>0</v>
      </c>
      <c r="AR1399" t="s">
        <v>0</v>
      </c>
      <c r="AT1399" s="2" t="s">
        <v>19</v>
      </c>
      <c r="AU1399" s="1">
        <f t="shared" si="179"/>
        <v>0.21607044269189193</v>
      </c>
      <c r="AV1399" s="1">
        <f t="shared" si="180"/>
        <v>0.16257863082854901</v>
      </c>
      <c r="AW1399" s="1">
        <f t="shared" si="181"/>
        <v>0.10908681896520608</v>
      </c>
    </row>
    <row r="1400" spans="1:49" x14ac:dyDescent="0.2">
      <c r="A1400">
        <v>1398</v>
      </c>
      <c r="B1400" t="s">
        <v>4366</v>
      </c>
      <c r="C1400" t="s">
        <v>4365</v>
      </c>
      <c r="F1400" t="s">
        <v>4364</v>
      </c>
      <c r="G1400" t="s">
        <v>15</v>
      </c>
      <c r="H1400" t="s">
        <v>14</v>
      </c>
      <c r="I1400" t="s">
        <v>4363</v>
      </c>
      <c r="J1400">
        <v>60005510</v>
      </c>
      <c r="K1400" t="s">
        <v>4362</v>
      </c>
      <c r="L1400" t="s">
        <v>1289</v>
      </c>
      <c r="M1400" t="s">
        <v>1288</v>
      </c>
      <c r="N1400">
        <v>4</v>
      </c>
      <c r="O1400" t="s">
        <v>4361</v>
      </c>
      <c r="P1400" t="s">
        <v>4360</v>
      </c>
      <c r="Q1400" t="s">
        <v>4359</v>
      </c>
      <c r="R1400" s="7">
        <v>36892</v>
      </c>
      <c r="S1400" s="8">
        <f t="shared" si="176"/>
        <v>2001</v>
      </c>
      <c r="T1400" s="8">
        <v>2001</v>
      </c>
      <c r="U1400" s="8">
        <f t="shared" si="177"/>
        <v>21</v>
      </c>
      <c r="V1400" s="7">
        <v>36892</v>
      </c>
      <c r="W1400" t="s">
        <v>4074</v>
      </c>
      <c r="X1400" s="2">
        <v>0.30399999999999999</v>
      </c>
      <c r="Y1400" s="6">
        <f t="shared" si="174"/>
        <v>8.115106377299057E-3</v>
      </c>
      <c r="AA1400">
        <v>8952477</v>
      </c>
      <c r="AB1400">
        <v>12250</v>
      </c>
      <c r="AD1400" t="s">
        <v>5</v>
      </c>
      <c r="AE1400">
        <v>28</v>
      </c>
      <c r="AF1400">
        <v>2</v>
      </c>
      <c r="AH1400" t="s">
        <v>4358</v>
      </c>
      <c r="AI1400" t="s">
        <v>4357</v>
      </c>
      <c r="AK1400" t="s">
        <v>4356</v>
      </c>
      <c r="AL1400">
        <v>4</v>
      </c>
      <c r="AM1400" s="5">
        <f t="shared" si="178"/>
        <v>0.19047619047619047</v>
      </c>
      <c r="AN1400" s="4">
        <f t="shared" si="175"/>
        <v>2.8849101170191666E-4</v>
      </c>
      <c r="AO1400" s="3"/>
      <c r="AP1400">
        <v>0</v>
      </c>
      <c r="AR1400" t="s">
        <v>0</v>
      </c>
      <c r="AT1400" s="2" t="s">
        <v>19</v>
      </c>
      <c r="AU1400" s="1">
        <f t="shared" si="179"/>
        <v>0.57671217676199149</v>
      </c>
      <c r="AV1400" s="1">
        <f t="shared" si="180"/>
        <v>0.4201798694500487</v>
      </c>
      <c r="AW1400" s="1">
        <f t="shared" si="181"/>
        <v>0.26364756213810586</v>
      </c>
    </row>
    <row r="1401" spans="1:49" x14ac:dyDescent="0.2">
      <c r="A1401">
        <v>1399</v>
      </c>
      <c r="B1401" t="s">
        <v>4355</v>
      </c>
      <c r="C1401" t="s">
        <v>4354</v>
      </c>
      <c r="F1401" t="s">
        <v>4353</v>
      </c>
      <c r="G1401" t="s">
        <v>15</v>
      </c>
      <c r="H1401" t="s">
        <v>14</v>
      </c>
      <c r="I1401" t="s">
        <v>4352</v>
      </c>
      <c r="J1401">
        <v>60023643</v>
      </c>
      <c r="K1401" t="s">
        <v>4351</v>
      </c>
      <c r="L1401" t="s">
        <v>4350</v>
      </c>
      <c r="M1401" t="s">
        <v>237</v>
      </c>
      <c r="N1401">
        <v>1</v>
      </c>
      <c r="O1401" t="s">
        <v>4349</v>
      </c>
      <c r="P1401">
        <v>7006094772</v>
      </c>
      <c r="Q1401">
        <v>60023643</v>
      </c>
      <c r="R1401" s="7">
        <v>36892</v>
      </c>
      <c r="S1401" s="8">
        <f t="shared" si="176"/>
        <v>2001</v>
      </c>
      <c r="T1401" s="8">
        <v>2001</v>
      </c>
      <c r="U1401" s="8">
        <f t="shared" si="177"/>
        <v>21</v>
      </c>
      <c r="V1401" s="7">
        <v>36892</v>
      </c>
      <c r="W1401" t="s">
        <v>4074</v>
      </c>
      <c r="X1401" s="2">
        <v>0.30399999999999999</v>
      </c>
      <c r="Y1401" s="6">
        <f t="shared" si="174"/>
        <v>8.115106377299057E-3</v>
      </c>
      <c r="AA1401">
        <v>8952477</v>
      </c>
      <c r="AB1401">
        <v>12250</v>
      </c>
      <c r="AD1401" t="s">
        <v>5</v>
      </c>
      <c r="AE1401">
        <v>28</v>
      </c>
      <c r="AF1401">
        <v>2</v>
      </c>
      <c r="AH1401" t="s">
        <v>4348</v>
      </c>
      <c r="AI1401" t="s">
        <v>4347</v>
      </c>
      <c r="AK1401" t="s">
        <v>4346</v>
      </c>
      <c r="AL1401">
        <v>3</v>
      </c>
      <c r="AM1401" s="5">
        <f t="shared" si="178"/>
        <v>0.14285714285714285</v>
      </c>
      <c r="AN1401" s="4">
        <f t="shared" si="175"/>
        <v>2.1636825877643749E-4</v>
      </c>
      <c r="AO1401" s="3"/>
      <c r="AP1401">
        <v>0</v>
      </c>
      <c r="AR1401" t="s">
        <v>0</v>
      </c>
      <c r="AT1401" s="2" t="s">
        <v>19</v>
      </c>
      <c r="AU1401" s="1">
        <f t="shared" si="179"/>
        <v>0.57454849417422704</v>
      </c>
      <c r="AV1401" s="1">
        <f t="shared" si="180"/>
        <v>0.41657373180377472</v>
      </c>
      <c r="AW1401" s="1">
        <f t="shared" si="181"/>
        <v>0.25859896943332233</v>
      </c>
    </row>
    <row r="1402" spans="1:49" x14ac:dyDescent="0.2">
      <c r="A1402">
        <v>1400</v>
      </c>
      <c r="B1402" t="s">
        <v>4345</v>
      </c>
      <c r="C1402" t="s">
        <v>4344</v>
      </c>
      <c r="F1402" t="s">
        <v>4343</v>
      </c>
      <c r="G1402" t="s">
        <v>15</v>
      </c>
      <c r="H1402" t="s">
        <v>14</v>
      </c>
      <c r="I1402" t="s">
        <v>4342</v>
      </c>
      <c r="J1402">
        <v>60092258</v>
      </c>
      <c r="K1402" t="s">
        <v>4341</v>
      </c>
      <c r="L1402" t="s">
        <v>3039</v>
      </c>
      <c r="M1402" t="s">
        <v>141</v>
      </c>
      <c r="N1402">
        <v>3</v>
      </c>
      <c r="O1402" t="s">
        <v>4340</v>
      </c>
      <c r="P1402" t="s">
        <v>4339</v>
      </c>
      <c r="Q1402" t="s">
        <v>4338</v>
      </c>
      <c r="R1402" s="7">
        <v>36892</v>
      </c>
      <c r="S1402" s="8">
        <f t="shared" si="176"/>
        <v>2001</v>
      </c>
      <c r="T1402" s="8">
        <v>2001</v>
      </c>
      <c r="U1402" s="8">
        <f t="shared" si="177"/>
        <v>21</v>
      </c>
      <c r="V1402" s="7">
        <v>36892</v>
      </c>
      <c r="W1402" t="s">
        <v>4337</v>
      </c>
      <c r="X1402" s="2">
        <v>0.13900000000000001</v>
      </c>
      <c r="Y1402" s="6">
        <f t="shared" si="174"/>
        <v>3.7105256133045036E-3</v>
      </c>
      <c r="AA1402" t="s">
        <v>4336</v>
      </c>
      <c r="AB1402">
        <v>24891</v>
      </c>
      <c r="AD1402" t="s">
        <v>5</v>
      </c>
      <c r="AE1402">
        <v>84</v>
      </c>
      <c r="AF1402">
        <v>1</v>
      </c>
      <c r="AH1402" t="s">
        <v>2779</v>
      </c>
      <c r="AI1402" t="s">
        <v>4335</v>
      </c>
      <c r="AK1402" t="s">
        <v>4334</v>
      </c>
      <c r="AL1402">
        <v>2</v>
      </c>
      <c r="AM1402" s="5">
        <f t="shared" si="178"/>
        <v>9.5238095238095233E-2</v>
      </c>
      <c r="AN1402" s="4">
        <f t="shared" si="175"/>
        <v>1.4424550585095833E-4</v>
      </c>
      <c r="AO1402" s="3"/>
      <c r="AP1402">
        <v>0</v>
      </c>
      <c r="AR1402" t="s">
        <v>0</v>
      </c>
      <c r="AT1402" s="2" t="s">
        <v>19</v>
      </c>
      <c r="AU1402" s="1">
        <f t="shared" si="179"/>
        <v>0.26406415810684397</v>
      </c>
      <c r="AV1402" s="1">
        <f t="shared" si="180"/>
        <v>0.19273855595777309</v>
      </c>
      <c r="AW1402" s="1">
        <f t="shared" si="181"/>
        <v>0.12141295380870218</v>
      </c>
    </row>
    <row r="1403" spans="1:49" x14ac:dyDescent="0.2">
      <c r="A1403">
        <v>1401</v>
      </c>
      <c r="B1403" t="s">
        <v>4333</v>
      </c>
      <c r="C1403" t="s">
        <v>4332</v>
      </c>
      <c r="D1403" t="s">
        <v>4331</v>
      </c>
      <c r="F1403" t="s">
        <v>4330</v>
      </c>
      <c r="G1403" t="s">
        <v>15</v>
      </c>
      <c r="H1403" t="s">
        <v>14</v>
      </c>
      <c r="I1403" t="s">
        <v>4329</v>
      </c>
      <c r="J1403">
        <v>60003858</v>
      </c>
      <c r="K1403" t="s">
        <v>4328</v>
      </c>
      <c r="L1403" t="s">
        <v>4327</v>
      </c>
      <c r="M1403" t="s">
        <v>1085</v>
      </c>
      <c r="N1403">
        <v>2</v>
      </c>
      <c r="O1403" t="s">
        <v>4326</v>
      </c>
      <c r="P1403" t="s">
        <v>4325</v>
      </c>
      <c r="Q1403" t="s">
        <v>4324</v>
      </c>
      <c r="R1403" s="7">
        <v>36892</v>
      </c>
      <c r="S1403" s="8">
        <f t="shared" si="176"/>
        <v>2001</v>
      </c>
      <c r="T1403" s="8">
        <v>2001</v>
      </c>
      <c r="U1403" s="8">
        <f t="shared" si="177"/>
        <v>21</v>
      </c>
      <c r="V1403" s="7">
        <v>36892</v>
      </c>
      <c r="W1403" t="s">
        <v>4323</v>
      </c>
      <c r="X1403" s="2">
        <v>0.63100000000000001</v>
      </c>
      <c r="Y1403" s="6">
        <f t="shared" si="174"/>
        <v>1.6844184618670086E-2</v>
      </c>
      <c r="AA1403">
        <v>10512004</v>
      </c>
      <c r="AB1403">
        <v>24306</v>
      </c>
      <c r="AD1403" t="s">
        <v>5</v>
      </c>
      <c r="AE1403">
        <v>11</v>
      </c>
      <c r="AF1403">
        <v>1</v>
      </c>
      <c r="AH1403" t="s">
        <v>4322</v>
      </c>
      <c r="AI1403" t="s">
        <v>4321</v>
      </c>
      <c r="AK1403" t="s">
        <v>4320</v>
      </c>
      <c r="AL1403">
        <v>19</v>
      </c>
      <c r="AM1403" s="5">
        <f t="shared" si="178"/>
        <v>0.90476190476190477</v>
      </c>
      <c r="AN1403" s="4">
        <f t="shared" si="175"/>
        <v>1.3703323055841042E-3</v>
      </c>
      <c r="AO1403" s="3"/>
      <c r="AP1403">
        <v>0</v>
      </c>
      <c r="AQ1403" t="s">
        <v>4319</v>
      </c>
      <c r="AR1403" t="s">
        <v>0</v>
      </c>
      <c r="AS1403" t="s">
        <v>4318</v>
      </c>
      <c r="AT1403" s="2" t="s">
        <v>19</v>
      </c>
      <c r="AU1403" s="1">
        <f t="shared" si="179"/>
        <v>1.220202892474429</v>
      </c>
      <c r="AV1403" s="1">
        <f t="shared" si="180"/>
        <v>0.91072584621270958</v>
      </c>
      <c r="AW1403" s="1">
        <f t="shared" si="181"/>
        <v>0.60124879995098979</v>
      </c>
    </row>
    <row r="1404" spans="1:49" x14ac:dyDescent="0.2">
      <c r="A1404">
        <v>1402</v>
      </c>
      <c r="B1404" t="s">
        <v>4317</v>
      </c>
      <c r="C1404" t="s">
        <v>4316</v>
      </c>
      <c r="D1404" t="s">
        <v>4315</v>
      </c>
      <c r="E1404">
        <v>11159457</v>
      </c>
      <c r="F1404" t="s">
        <v>4314</v>
      </c>
      <c r="G1404" t="s">
        <v>15</v>
      </c>
      <c r="H1404" t="s">
        <v>14</v>
      </c>
      <c r="I1404" t="s">
        <v>4313</v>
      </c>
      <c r="J1404" t="s">
        <v>4312</v>
      </c>
      <c r="K1404" t="s">
        <v>4311</v>
      </c>
      <c r="L1404" t="s">
        <v>861</v>
      </c>
      <c r="M1404" t="s">
        <v>860</v>
      </c>
      <c r="N1404">
        <v>4</v>
      </c>
      <c r="O1404" t="s">
        <v>4310</v>
      </c>
      <c r="P1404" t="s">
        <v>4309</v>
      </c>
      <c r="Q1404" t="s">
        <v>4308</v>
      </c>
      <c r="R1404" s="7">
        <v>36892</v>
      </c>
      <c r="S1404" s="8">
        <f t="shared" si="176"/>
        <v>2001</v>
      </c>
      <c r="T1404" s="8">
        <v>2001</v>
      </c>
      <c r="U1404" s="8">
        <f t="shared" si="177"/>
        <v>21</v>
      </c>
      <c r="V1404" s="7">
        <v>2001</v>
      </c>
      <c r="W1404" t="s">
        <v>1915</v>
      </c>
      <c r="X1404" s="2">
        <v>1.7130000000000001</v>
      </c>
      <c r="Y1404" s="6">
        <f t="shared" si="174"/>
        <v>4.5727556658925285E-2</v>
      </c>
      <c r="AA1404">
        <v>63495</v>
      </c>
      <c r="AB1404">
        <v>14859</v>
      </c>
      <c r="AD1404" t="s">
        <v>5</v>
      </c>
      <c r="AE1404">
        <v>80</v>
      </c>
      <c r="AF1404">
        <v>2</v>
      </c>
      <c r="AH1404" t="s">
        <v>4307</v>
      </c>
      <c r="AI1404" t="s">
        <v>4306</v>
      </c>
      <c r="AK1404" t="s">
        <v>4305</v>
      </c>
      <c r="AL1404">
        <v>169</v>
      </c>
      <c r="AM1404" s="5">
        <f t="shared" si="178"/>
        <v>8.0476190476190474</v>
      </c>
      <c r="AN1404" s="4">
        <f t="shared" si="175"/>
        <v>1.2188745244405979E-2</v>
      </c>
      <c r="AO1404" s="3"/>
      <c r="AP1404">
        <v>1</v>
      </c>
      <c r="AQ1404" t="s">
        <v>4304</v>
      </c>
      <c r="AR1404" t="s">
        <v>4303</v>
      </c>
      <c r="AS1404" t="s">
        <v>4302</v>
      </c>
      <c r="AT1404" s="2">
        <v>4.0330000000000004</v>
      </c>
      <c r="AU1404" s="1">
        <f t="shared" si="179"/>
        <v>3.5665913234569491</v>
      </c>
      <c r="AV1404" s="1">
        <f t="shared" si="180"/>
        <v>2.8958150951665629</v>
      </c>
      <c r="AW1404" s="1">
        <f t="shared" si="181"/>
        <v>2.2250388668761771</v>
      </c>
    </row>
    <row r="1405" spans="1:49" x14ac:dyDescent="0.2">
      <c r="A1405">
        <v>1403</v>
      </c>
      <c r="B1405" t="s">
        <v>4301</v>
      </c>
      <c r="C1405" t="s">
        <v>4300</v>
      </c>
      <c r="E1405">
        <v>11213915</v>
      </c>
      <c r="F1405" t="s">
        <v>4299</v>
      </c>
      <c r="G1405" t="s">
        <v>15</v>
      </c>
      <c r="H1405" t="s">
        <v>14</v>
      </c>
      <c r="I1405" t="s">
        <v>4298</v>
      </c>
      <c r="J1405">
        <v>60023691</v>
      </c>
      <c r="K1405" t="s">
        <v>4297</v>
      </c>
      <c r="L1405" t="s">
        <v>4296</v>
      </c>
      <c r="M1405" t="s">
        <v>10</v>
      </c>
      <c r="N1405">
        <v>3</v>
      </c>
      <c r="O1405" t="s">
        <v>4295</v>
      </c>
      <c r="P1405" t="s">
        <v>4294</v>
      </c>
      <c r="Q1405" t="s">
        <v>4293</v>
      </c>
      <c r="R1405" s="7">
        <v>36892</v>
      </c>
      <c r="S1405" s="8">
        <f t="shared" si="176"/>
        <v>2001</v>
      </c>
      <c r="T1405" s="8">
        <v>2001</v>
      </c>
      <c r="U1405" s="8">
        <f t="shared" si="177"/>
        <v>21</v>
      </c>
      <c r="V1405" s="7">
        <v>2001</v>
      </c>
      <c r="W1405" t="s">
        <v>1507</v>
      </c>
      <c r="X1405" s="2">
        <v>1.4730000000000001</v>
      </c>
      <c r="Y1405" s="6">
        <f t="shared" si="174"/>
        <v>3.9320893729478661E-2</v>
      </c>
      <c r="AA1405">
        <v>942405</v>
      </c>
      <c r="AB1405">
        <v>17871</v>
      </c>
      <c r="AD1405" t="s">
        <v>5</v>
      </c>
      <c r="AE1405">
        <v>28</v>
      </c>
      <c r="AF1405">
        <v>1</v>
      </c>
      <c r="AH1405" t="s">
        <v>4292</v>
      </c>
      <c r="AI1405" t="s">
        <v>4291</v>
      </c>
      <c r="AJ1405" t="s">
        <v>4290</v>
      </c>
      <c r="AK1405" t="s">
        <v>4289</v>
      </c>
      <c r="AL1405">
        <v>39</v>
      </c>
      <c r="AM1405" s="5">
        <f t="shared" si="178"/>
        <v>1.8571428571428572</v>
      </c>
      <c r="AN1405" s="4">
        <f t="shared" si="175"/>
        <v>2.8127873640936877E-3</v>
      </c>
      <c r="AO1405" s="3"/>
      <c r="AP1405">
        <v>0</v>
      </c>
      <c r="AQ1405" t="s">
        <v>2042</v>
      </c>
      <c r="AR1405" t="s">
        <v>4288</v>
      </c>
      <c r="AS1405" t="s">
        <v>2040</v>
      </c>
      <c r="AT1405" s="2">
        <v>4.0709999999999997</v>
      </c>
      <c r="AU1405" s="1">
        <f t="shared" si="179"/>
        <v>2.8368461819863167</v>
      </c>
      <c r="AV1405" s="1">
        <f t="shared" si="180"/>
        <v>2.1066840546786176</v>
      </c>
      <c r="AW1405" s="1">
        <f t="shared" si="181"/>
        <v>1.3765219273709179</v>
      </c>
    </row>
    <row r="1406" spans="1:49" x14ac:dyDescent="0.2">
      <c r="A1406">
        <v>1404</v>
      </c>
      <c r="B1406" t="s">
        <v>4287</v>
      </c>
      <c r="C1406" t="s">
        <v>4286</v>
      </c>
      <c r="D1406" t="s">
        <v>4285</v>
      </c>
      <c r="E1406">
        <v>11159465</v>
      </c>
      <c r="F1406" t="s">
        <v>4284</v>
      </c>
      <c r="G1406" t="s">
        <v>15</v>
      </c>
      <c r="H1406" t="s">
        <v>14</v>
      </c>
      <c r="I1406" t="s">
        <v>4283</v>
      </c>
      <c r="J1406">
        <v>60010065</v>
      </c>
      <c r="K1406" t="s">
        <v>4282</v>
      </c>
      <c r="L1406" t="s">
        <v>4281</v>
      </c>
      <c r="M1406" t="s">
        <v>10</v>
      </c>
      <c r="N1406">
        <v>5</v>
      </c>
      <c r="O1406" t="s">
        <v>4280</v>
      </c>
      <c r="P1406" t="s">
        <v>4279</v>
      </c>
      <c r="Q1406" t="s">
        <v>4278</v>
      </c>
      <c r="R1406" s="7">
        <v>36892</v>
      </c>
      <c r="S1406" s="8">
        <f t="shared" si="176"/>
        <v>2001</v>
      </c>
      <c r="T1406" s="8">
        <v>2001</v>
      </c>
      <c r="U1406" s="8">
        <f t="shared" si="177"/>
        <v>21</v>
      </c>
      <c r="V1406" s="7">
        <v>2001</v>
      </c>
      <c r="W1406" t="s">
        <v>1915</v>
      </c>
      <c r="X1406" s="2">
        <v>1.7130000000000001</v>
      </c>
      <c r="Y1406" s="6">
        <f t="shared" si="174"/>
        <v>4.5727556658925285E-2</v>
      </c>
      <c r="AA1406">
        <v>63495</v>
      </c>
      <c r="AB1406">
        <v>14859</v>
      </c>
      <c r="AD1406" t="s">
        <v>5</v>
      </c>
      <c r="AE1406">
        <v>80</v>
      </c>
      <c r="AF1406">
        <v>2</v>
      </c>
      <c r="AH1406" t="s">
        <v>4277</v>
      </c>
      <c r="AI1406" t="s">
        <v>4276</v>
      </c>
      <c r="AK1406" t="s">
        <v>4275</v>
      </c>
      <c r="AL1406">
        <v>57</v>
      </c>
      <c r="AM1406" s="5">
        <f t="shared" si="178"/>
        <v>2.7142857142857144</v>
      </c>
      <c r="AN1406" s="4">
        <f t="shared" si="175"/>
        <v>4.1109969167523125E-3</v>
      </c>
      <c r="AO1406" s="3"/>
      <c r="AP1406">
        <v>1</v>
      </c>
      <c r="AQ1406" t="s">
        <v>2669</v>
      </c>
      <c r="AR1406" t="s">
        <v>4274</v>
      </c>
      <c r="AS1406" t="s">
        <v>2667</v>
      </c>
      <c r="AT1406" s="2">
        <v>4.0330000000000004</v>
      </c>
      <c r="AU1406" s="1">
        <f t="shared" si="179"/>
        <v>3.3242588736273393</v>
      </c>
      <c r="AV1406" s="1">
        <f t="shared" si="180"/>
        <v>2.4919276787838798</v>
      </c>
      <c r="AW1406" s="1">
        <f t="shared" si="181"/>
        <v>1.6595964839404203</v>
      </c>
    </row>
    <row r="1407" spans="1:49" x14ac:dyDescent="0.2">
      <c r="A1407">
        <v>1405</v>
      </c>
      <c r="B1407" t="s">
        <v>4273</v>
      </c>
      <c r="F1407" t="s">
        <v>4272</v>
      </c>
      <c r="G1407" t="s">
        <v>15</v>
      </c>
      <c r="H1407" t="s">
        <v>14</v>
      </c>
      <c r="I1407" t="s">
        <v>4271</v>
      </c>
      <c r="J1407">
        <v>60141119</v>
      </c>
      <c r="K1407" t="s">
        <v>4270</v>
      </c>
      <c r="L1407" t="s">
        <v>4269</v>
      </c>
      <c r="M1407" t="s">
        <v>10</v>
      </c>
      <c r="N1407">
        <v>1</v>
      </c>
      <c r="O1407" t="s">
        <v>4268</v>
      </c>
      <c r="P1407">
        <v>7403001261</v>
      </c>
      <c r="Q1407">
        <v>60141119</v>
      </c>
      <c r="R1407" s="7">
        <v>36892</v>
      </c>
      <c r="S1407" s="8">
        <f t="shared" si="176"/>
        <v>2001</v>
      </c>
      <c r="T1407" s="8">
        <v>2001</v>
      </c>
      <c r="U1407" s="8">
        <f t="shared" si="177"/>
        <v>21</v>
      </c>
      <c r="V1407" s="7">
        <v>2001</v>
      </c>
      <c r="W1407" t="s">
        <v>733</v>
      </c>
      <c r="X1407" s="2">
        <v>0.41299999999999998</v>
      </c>
      <c r="Y1407" s="6">
        <f t="shared" si="174"/>
        <v>1.1024799124422733E-2</v>
      </c>
      <c r="AA1407">
        <v>138797</v>
      </c>
      <c r="AB1407">
        <v>19840</v>
      </c>
      <c r="AD1407" t="s">
        <v>5</v>
      </c>
      <c r="AE1407">
        <v>103</v>
      </c>
      <c r="AF1407">
        <v>1</v>
      </c>
      <c r="AH1407" t="s">
        <v>4267</v>
      </c>
      <c r="AI1407" t="s">
        <v>4266</v>
      </c>
      <c r="AJ1407" t="s">
        <v>4265</v>
      </c>
      <c r="AK1407" t="s">
        <v>4264</v>
      </c>
      <c r="AL1407">
        <v>5</v>
      </c>
      <c r="AM1407" s="5">
        <f t="shared" si="178"/>
        <v>0.23809523809523808</v>
      </c>
      <c r="AN1407" s="4">
        <f t="shared" si="175"/>
        <v>3.6061376462739582E-4</v>
      </c>
      <c r="AO1407" s="3"/>
      <c r="AP1407">
        <v>0</v>
      </c>
      <c r="AR1407" t="s">
        <v>0</v>
      </c>
      <c r="AT1407" s="2" t="s">
        <v>19</v>
      </c>
      <c r="AU1407" s="1">
        <f t="shared" si="179"/>
        <v>0.78255435164841303</v>
      </c>
      <c r="AV1407" s="1">
        <f t="shared" si="180"/>
        <v>0.56927064445250641</v>
      </c>
      <c r="AW1407" s="1">
        <f t="shared" si="181"/>
        <v>0.35598693725659963</v>
      </c>
    </row>
    <row r="1408" spans="1:49" x14ac:dyDescent="0.2">
      <c r="A1408">
        <v>1406</v>
      </c>
      <c r="B1408" t="s">
        <v>4263</v>
      </c>
      <c r="C1408" t="s">
        <v>4262</v>
      </c>
      <c r="F1408" t="s">
        <v>4261</v>
      </c>
      <c r="G1408" t="s">
        <v>15</v>
      </c>
      <c r="H1408" t="s">
        <v>14</v>
      </c>
      <c r="I1408" t="s">
        <v>4260</v>
      </c>
      <c r="J1408" t="s">
        <v>4259</v>
      </c>
      <c r="K1408" t="s">
        <v>4258</v>
      </c>
      <c r="L1408" t="s">
        <v>4257</v>
      </c>
      <c r="M1408" t="s">
        <v>4256</v>
      </c>
      <c r="N1408">
        <v>3</v>
      </c>
      <c r="O1408" t="s">
        <v>4255</v>
      </c>
      <c r="P1408" t="s">
        <v>4254</v>
      </c>
      <c r="Q1408" t="s">
        <v>4253</v>
      </c>
      <c r="R1408" s="7">
        <v>36892</v>
      </c>
      <c r="S1408" s="8">
        <f t="shared" si="176"/>
        <v>2001</v>
      </c>
      <c r="T1408" s="8">
        <v>2001</v>
      </c>
      <c r="U1408" s="8">
        <f t="shared" si="177"/>
        <v>21</v>
      </c>
      <c r="V1408" s="7">
        <v>36892</v>
      </c>
      <c r="W1408" t="s">
        <v>913</v>
      </c>
      <c r="X1408" s="2">
        <v>0.30199999999999999</v>
      </c>
      <c r="Y1408" s="6">
        <f t="shared" si="174"/>
        <v>8.0617175195536687E-3</v>
      </c>
      <c r="AA1408">
        <v>9296212</v>
      </c>
      <c r="AB1408">
        <v>20725</v>
      </c>
      <c r="AD1408" t="s">
        <v>5</v>
      </c>
      <c r="AE1408">
        <v>16</v>
      </c>
      <c r="AF1408">
        <v>1</v>
      </c>
      <c r="AH1408" t="s">
        <v>4252</v>
      </c>
      <c r="AI1408" t="s">
        <v>4251</v>
      </c>
      <c r="AK1408" t="s">
        <v>4250</v>
      </c>
      <c r="AL1408">
        <v>8</v>
      </c>
      <c r="AM1408" s="5">
        <f t="shared" si="178"/>
        <v>0.38095238095238093</v>
      </c>
      <c r="AN1408" s="4">
        <f t="shared" si="175"/>
        <v>5.7698202340383331E-4</v>
      </c>
      <c r="AO1408" s="3"/>
      <c r="AP1408">
        <v>0</v>
      </c>
      <c r="AQ1408" t="s">
        <v>4249</v>
      </c>
      <c r="AR1408" t="s">
        <v>0</v>
      </c>
      <c r="AS1408" t="s">
        <v>4248</v>
      </c>
      <c r="AT1408" s="2">
        <v>1.671</v>
      </c>
      <c r="AU1408" s="1">
        <f t="shared" si="179"/>
        <v>0.5816296870708717</v>
      </c>
      <c r="AV1408" s="1">
        <f t="shared" si="180"/>
        <v>0.4319349771478751</v>
      </c>
      <c r="AW1408" s="1">
        <f t="shared" si="181"/>
        <v>0.28224026722487838</v>
      </c>
    </row>
    <row r="1409" spans="1:49" x14ac:dyDescent="0.2">
      <c r="A1409">
        <v>1407</v>
      </c>
      <c r="B1409" t="s">
        <v>4247</v>
      </c>
      <c r="F1409" t="s">
        <v>4246</v>
      </c>
      <c r="G1409" t="s">
        <v>15</v>
      </c>
      <c r="H1409" t="s">
        <v>14</v>
      </c>
      <c r="I1409" t="s">
        <v>4245</v>
      </c>
      <c r="J1409">
        <v>100328297</v>
      </c>
      <c r="K1409" t="s">
        <v>4244</v>
      </c>
      <c r="L1409" t="s">
        <v>4243</v>
      </c>
      <c r="M1409" t="s">
        <v>10</v>
      </c>
      <c r="N1409">
        <v>2</v>
      </c>
      <c r="O1409" t="s">
        <v>4242</v>
      </c>
      <c r="P1409" t="s">
        <v>4241</v>
      </c>
      <c r="Q1409" t="s">
        <v>4240</v>
      </c>
      <c r="R1409" s="7">
        <v>36892</v>
      </c>
      <c r="S1409" s="8">
        <f t="shared" si="176"/>
        <v>2001</v>
      </c>
      <c r="T1409" s="8">
        <v>2001</v>
      </c>
      <c r="U1409" s="8">
        <f t="shared" si="177"/>
        <v>21</v>
      </c>
      <c r="V1409" s="7">
        <v>2001</v>
      </c>
      <c r="W1409" t="s">
        <v>4239</v>
      </c>
      <c r="X1409" s="2">
        <v>0.30299999999999999</v>
      </c>
      <c r="Y1409" s="6">
        <f t="shared" si="174"/>
        <v>8.0884119484263637E-3</v>
      </c>
      <c r="AA1409">
        <v>15270904</v>
      </c>
      <c r="AB1409">
        <v>24493</v>
      </c>
      <c r="AD1409" t="s">
        <v>5</v>
      </c>
      <c r="AE1409">
        <v>61</v>
      </c>
      <c r="AF1409">
        <v>1</v>
      </c>
      <c r="AH1409" s="9">
        <v>43405</v>
      </c>
      <c r="AI1409" t="s">
        <v>4238</v>
      </c>
      <c r="AJ1409" t="s">
        <v>4237</v>
      </c>
      <c r="AK1409" t="s">
        <v>4236</v>
      </c>
      <c r="AL1409">
        <v>22</v>
      </c>
      <c r="AM1409" s="5">
        <f t="shared" si="178"/>
        <v>1.0476190476190477</v>
      </c>
      <c r="AN1409" s="4">
        <f t="shared" si="175"/>
        <v>1.5867005643605417E-3</v>
      </c>
      <c r="AO1409" s="3"/>
      <c r="AP1409">
        <v>0</v>
      </c>
      <c r="AR1409" t="s">
        <v>0</v>
      </c>
      <c r="AT1409" s="2">
        <v>0.56899999999999995</v>
      </c>
      <c r="AU1409" s="1">
        <f t="shared" si="179"/>
        <v>0.61378985332066172</v>
      </c>
      <c r="AV1409" s="1">
        <f t="shared" si="180"/>
        <v>0.48375562563934532</v>
      </c>
      <c r="AW1409" s="1">
        <f t="shared" si="181"/>
        <v>0.35372139795802882</v>
      </c>
    </row>
    <row r="1410" spans="1:49" x14ac:dyDescent="0.2">
      <c r="A1410">
        <v>1408</v>
      </c>
      <c r="B1410" t="s">
        <v>4235</v>
      </c>
      <c r="C1410" t="s">
        <v>4234</v>
      </c>
      <c r="F1410" t="s">
        <v>4233</v>
      </c>
      <c r="G1410" t="s">
        <v>15</v>
      </c>
      <c r="H1410" t="s">
        <v>14</v>
      </c>
      <c r="I1410" t="s">
        <v>4232</v>
      </c>
      <c r="J1410" t="s">
        <v>4231</v>
      </c>
      <c r="K1410" t="s">
        <v>4230</v>
      </c>
      <c r="L1410" t="s">
        <v>4229</v>
      </c>
      <c r="M1410" t="s">
        <v>4228</v>
      </c>
      <c r="N1410">
        <v>5</v>
      </c>
      <c r="O1410" t="s">
        <v>4227</v>
      </c>
      <c r="P1410" t="s">
        <v>4226</v>
      </c>
      <c r="Q1410" t="s">
        <v>4225</v>
      </c>
      <c r="R1410" s="7">
        <v>36892</v>
      </c>
      <c r="S1410" s="8">
        <f t="shared" si="176"/>
        <v>2001</v>
      </c>
      <c r="T1410" s="8">
        <v>2001</v>
      </c>
      <c r="U1410" s="8">
        <f t="shared" si="177"/>
        <v>21</v>
      </c>
      <c r="V1410" s="7">
        <v>36892</v>
      </c>
      <c r="W1410" t="s">
        <v>4224</v>
      </c>
      <c r="X1410" s="2" t="s">
        <v>19</v>
      </c>
      <c r="Y1410" s="6" t="e">
        <f t="shared" si="174"/>
        <v>#VALUE!</v>
      </c>
      <c r="AA1410">
        <v>7339364</v>
      </c>
      <c r="AB1410">
        <v>16273</v>
      </c>
      <c r="AD1410" t="s">
        <v>5</v>
      </c>
      <c r="AE1410">
        <v>127</v>
      </c>
      <c r="AF1410">
        <v>1</v>
      </c>
      <c r="AH1410" t="s">
        <v>4223</v>
      </c>
      <c r="AI1410" t="s">
        <v>4222</v>
      </c>
      <c r="AK1410" t="s">
        <v>4221</v>
      </c>
      <c r="AL1410">
        <v>16</v>
      </c>
      <c r="AM1410" s="5">
        <f t="shared" si="178"/>
        <v>0.76190476190476186</v>
      </c>
      <c r="AN1410" s="4">
        <f t="shared" si="175"/>
        <v>1.1539640468076666E-3</v>
      </c>
      <c r="AO1410" s="3"/>
      <c r="AP1410">
        <v>0</v>
      </c>
      <c r="AR1410" t="s">
        <v>0</v>
      </c>
      <c r="AT1410" s="2" t="s">
        <v>19</v>
      </c>
      <c r="AU1410" s="1" t="e">
        <f t="shared" si="179"/>
        <v>#VALUE!</v>
      </c>
      <c r="AV1410" s="1" t="e">
        <f t="shared" si="180"/>
        <v>#VALUE!</v>
      </c>
      <c r="AW1410" s="1" t="e">
        <f t="shared" si="181"/>
        <v>#VALUE!</v>
      </c>
    </row>
    <row r="1411" spans="1:49" x14ac:dyDescent="0.2">
      <c r="A1411">
        <v>1409</v>
      </c>
      <c r="B1411" t="s">
        <v>4220</v>
      </c>
      <c r="C1411" t="s">
        <v>4219</v>
      </c>
      <c r="F1411" t="s">
        <v>4218</v>
      </c>
      <c r="G1411" t="s">
        <v>15</v>
      </c>
      <c r="H1411" t="s">
        <v>14</v>
      </c>
      <c r="I1411" t="s">
        <v>4217</v>
      </c>
      <c r="J1411" t="s">
        <v>4216</v>
      </c>
      <c r="K1411" t="s">
        <v>4215</v>
      </c>
      <c r="L1411" t="s">
        <v>4214</v>
      </c>
      <c r="M1411" t="s">
        <v>263</v>
      </c>
      <c r="N1411">
        <v>4</v>
      </c>
      <c r="O1411" t="s">
        <v>4213</v>
      </c>
      <c r="P1411" t="s">
        <v>4212</v>
      </c>
      <c r="Q1411" t="s">
        <v>4211</v>
      </c>
      <c r="R1411" s="7">
        <v>36892</v>
      </c>
      <c r="S1411" s="8">
        <f t="shared" si="176"/>
        <v>2001</v>
      </c>
      <c r="T1411" s="8">
        <v>2001</v>
      </c>
      <c r="U1411" s="8">
        <f t="shared" si="177"/>
        <v>21</v>
      </c>
      <c r="V1411" s="7">
        <v>36892</v>
      </c>
      <c r="W1411" t="s">
        <v>4210</v>
      </c>
      <c r="X1411" s="2">
        <v>1.7</v>
      </c>
      <c r="Y1411" s="6">
        <f t="shared" ref="Y1411:Y1474" si="182">(X1411-$Z$3)/($Z$2-$Z$3)</f>
        <v>4.5380529083580257E-2</v>
      </c>
      <c r="AA1411">
        <v>243590</v>
      </c>
      <c r="AB1411">
        <v>29576</v>
      </c>
      <c r="AD1411" t="s">
        <v>5</v>
      </c>
      <c r="AE1411">
        <v>46</v>
      </c>
      <c r="AF1411">
        <v>1</v>
      </c>
      <c r="AH1411" t="s">
        <v>4209</v>
      </c>
      <c r="AI1411" t="s">
        <v>4208</v>
      </c>
      <c r="AK1411" t="s">
        <v>4207</v>
      </c>
      <c r="AL1411">
        <v>198</v>
      </c>
      <c r="AM1411" s="5">
        <f t="shared" si="178"/>
        <v>9.4285714285714288</v>
      </c>
      <c r="AN1411" s="4">
        <f t="shared" ref="AN1411:AN1474" si="183">(AM1411-$AO$3)/($AO$2-$AO$3)</f>
        <v>1.4280305079244875E-2</v>
      </c>
      <c r="AO1411" s="3"/>
      <c r="AP1411">
        <v>1</v>
      </c>
      <c r="AR1411" t="s">
        <v>0</v>
      </c>
      <c r="AT1411" s="2">
        <v>4.7450000000000001</v>
      </c>
      <c r="AU1411" s="1">
        <f t="shared" si="179"/>
        <v>3.6050461882279645</v>
      </c>
      <c r="AV1411" s="1">
        <f t="shared" si="180"/>
        <v>2.9830417081412564</v>
      </c>
      <c r="AW1411" s="1">
        <f t="shared" si="181"/>
        <v>2.3610372280545486</v>
      </c>
    </row>
    <row r="1412" spans="1:49" x14ac:dyDescent="0.2">
      <c r="A1412">
        <v>1410</v>
      </c>
      <c r="B1412" t="s">
        <v>4206</v>
      </c>
      <c r="C1412" t="s">
        <v>4205</v>
      </c>
      <c r="F1412" t="s">
        <v>4204</v>
      </c>
      <c r="G1412" t="s">
        <v>15</v>
      </c>
      <c r="H1412" t="s">
        <v>14</v>
      </c>
      <c r="I1412" t="s">
        <v>4203</v>
      </c>
      <c r="J1412" t="s">
        <v>4202</v>
      </c>
      <c r="K1412" t="s">
        <v>4201</v>
      </c>
      <c r="L1412" t="s">
        <v>4200</v>
      </c>
      <c r="M1412" t="s">
        <v>97</v>
      </c>
      <c r="N1412">
        <v>2</v>
      </c>
      <c r="O1412" t="s">
        <v>4199</v>
      </c>
      <c r="P1412" t="s">
        <v>4198</v>
      </c>
      <c r="Q1412" t="s">
        <v>4197</v>
      </c>
      <c r="R1412" s="7">
        <v>36892</v>
      </c>
      <c r="S1412" s="8">
        <f t="shared" si="176"/>
        <v>2001</v>
      </c>
      <c r="T1412" s="8">
        <v>2001</v>
      </c>
      <c r="U1412" s="8">
        <f t="shared" si="177"/>
        <v>21</v>
      </c>
      <c r="V1412" s="7">
        <v>36892</v>
      </c>
      <c r="W1412" t="s">
        <v>913</v>
      </c>
      <c r="X1412" s="2">
        <v>0.30199999999999999</v>
      </c>
      <c r="Y1412" s="6">
        <f t="shared" si="182"/>
        <v>8.0617175195536687E-3</v>
      </c>
      <c r="AA1412">
        <v>9296212</v>
      </c>
      <c r="AB1412">
        <v>20725</v>
      </c>
      <c r="AD1412" t="s">
        <v>5</v>
      </c>
      <c r="AE1412">
        <v>16</v>
      </c>
      <c r="AF1412">
        <v>1</v>
      </c>
      <c r="AH1412" t="s">
        <v>4196</v>
      </c>
      <c r="AI1412" t="s">
        <v>4195</v>
      </c>
      <c r="AK1412" t="s">
        <v>4194</v>
      </c>
      <c r="AL1412">
        <v>2</v>
      </c>
      <c r="AM1412" s="5">
        <f t="shared" si="178"/>
        <v>9.5238095238095233E-2</v>
      </c>
      <c r="AN1412" s="4">
        <f t="shared" si="183"/>
        <v>1.4424550585095833E-4</v>
      </c>
      <c r="AO1412" s="3"/>
      <c r="AP1412">
        <v>0</v>
      </c>
      <c r="AR1412" t="s">
        <v>0</v>
      </c>
      <c r="AT1412" s="2">
        <v>1.671</v>
      </c>
      <c r="AU1412" s="1">
        <f t="shared" si="179"/>
        <v>0.56864759154428546</v>
      </c>
      <c r="AV1412" s="1">
        <f t="shared" si="180"/>
        <v>0.41029815127023134</v>
      </c>
      <c r="AW1412" s="1">
        <f t="shared" si="181"/>
        <v>0.25194871099617716</v>
      </c>
    </row>
    <row r="1413" spans="1:49" x14ac:dyDescent="0.2">
      <c r="A1413">
        <v>1411</v>
      </c>
      <c r="B1413" t="s">
        <v>4193</v>
      </c>
      <c r="C1413" t="s">
        <v>4192</v>
      </c>
      <c r="F1413" t="s">
        <v>4191</v>
      </c>
      <c r="G1413" t="s">
        <v>15</v>
      </c>
      <c r="H1413" t="s">
        <v>14</v>
      </c>
      <c r="I1413" t="s">
        <v>4190</v>
      </c>
      <c r="J1413" t="s">
        <v>4189</v>
      </c>
      <c r="K1413" t="s">
        <v>4188</v>
      </c>
      <c r="L1413" t="s">
        <v>4187</v>
      </c>
      <c r="M1413" t="s">
        <v>4186</v>
      </c>
      <c r="N1413">
        <v>3</v>
      </c>
      <c r="O1413" t="s">
        <v>4185</v>
      </c>
      <c r="P1413" t="s">
        <v>4184</v>
      </c>
      <c r="Q1413" t="s">
        <v>4183</v>
      </c>
      <c r="R1413" s="7">
        <v>36892</v>
      </c>
      <c r="S1413" s="8">
        <f t="shared" si="176"/>
        <v>2001</v>
      </c>
      <c r="T1413" s="8">
        <v>2001</v>
      </c>
      <c r="U1413" s="8">
        <f t="shared" si="177"/>
        <v>21</v>
      </c>
      <c r="V1413" s="7">
        <v>2001</v>
      </c>
      <c r="W1413" t="s">
        <v>2478</v>
      </c>
      <c r="X1413" s="2">
        <v>0.111</v>
      </c>
      <c r="Y1413" s="6">
        <f t="shared" si="182"/>
        <v>2.9630816048690639E-3</v>
      </c>
      <c r="AA1413">
        <v>87566621</v>
      </c>
      <c r="AB1413">
        <v>24890</v>
      </c>
      <c r="AD1413" t="s">
        <v>5</v>
      </c>
      <c r="AE1413">
        <v>84</v>
      </c>
      <c r="AF1413">
        <v>4</v>
      </c>
      <c r="AH1413" t="s">
        <v>4182</v>
      </c>
      <c r="AI1413" t="s">
        <v>4181</v>
      </c>
      <c r="AJ1413" t="s">
        <v>4180</v>
      </c>
      <c r="AK1413" t="s">
        <v>4179</v>
      </c>
      <c r="AL1413">
        <v>1</v>
      </c>
      <c r="AM1413" s="5">
        <f t="shared" si="178"/>
        <v>4.7619047619047616E-2</v>
      </c>
      <c r="AN1413" s="4">
        <f t="shared" si="183"/>
        <v>7.2122752925479164E-5</v>
      </c>
      <c r="AO1413" s="3"/>
      <c r="AP1413">
        <v>0</v>
      </c>
      <c r="AR1413" t="s">
        <v>0</v>
      </c>
      <c r="AT1413" s="2" t="s">
        <v>19</v>
      </c>
      <c r="AU1413" s="1">
        <f t="shared" si="179"/>
        <v>0.20957939492859881</v>
      </c>
      <c r="AV1413" s="1">
        <f t="shared" si="180"/>
        <v>0.15176021788972716</v>
      </c>
      <c r="AW1413" s="1">
        <f t="shared" si="181"/>
        <v>9.3941040850855445E-2</v>
      </c>
    </row>
    <row r="1414" spans="1:49" x14ac:dyDescent="0.2">
      <c r="A1414">
        <v>1412</v>
      </c>
      <c r="B1414" t="s">
        <v>4178</v>
      </c>
      <c r="C1414" t="s">
        <v>4177</v>
      </c>
      <c r="D1414" t="s">
        <v>4176</v>
      </c>
      <c r="F1414" t="s">
        <v>4175</v>
      </c>
      <c r="G1414" t="s">
        <v>15</v>
      </c>
      <c r="H1414" t="s">
        <v>14</v>
      </c>
      <c r="I1414" t="s">
        <v>4174</v>
      </c>
      <c r="J1414" t="s">
        <v>4173</v>
      </c>
      <c r="K1414" t="s">
        <v>4172</v>
      </c>
      <c r="L1414" t="s">
        <v>4171</v>
      </c>
      <c r="M1414" t="s">
        <v>3794</v>
      </c>
      <c r="N1414">
        <v>3</v>
      </c>
      <c r="O1414" t="s">
        <v>4170</v>
      </c>
      <c r="P1414" t="s">
        <v>4169</v>
      </c>
      <c r="Q1414" t="s">
        <v>4168</v>
      </c>
      <c r="R1414" s="7">
        <v>36892</v>
      </c>
      <c r="S1414" s="8">
        <f t="shared" si="176"/>
        <v>2001</v>
      </c>
      <c r="T1414" s="8">
        <v>2001</v>
      </c>
      <c r="U1414" s="8">
        <f t="shared" si="177"/>
        <v>21</v>
      </c>
      <c r="V1414" s="7">
        <v>2001</v>
      </c>
      <c r="W1414" t="s">
        <v>4167</v>
      </c>
      <c r="X1414" s="2">
        <v>1.17</v>
      </c>
      <c r="Y1414" s="6">
        <f t="shared" si="182"/>
        <v>3.1232481781052295E-2</v>
      </c>
      <c r="AA1414">
        <v>9819428</v>
      </c>
      <c r="AB1414">
        <v>16617</v>
      </c>
      <c r="AD1414" t="s">
        <v>5</v>
      </c>
      <c r="AE1414">
        <v>39</v>
      </c>
      <c r="AF1414">
        <v>1</v>
      </c>
      <c r="AH1414" t="s">
        <v>4166</v>
      </c>
      <c r="AI1414" t="s">
        <v>4165</v>
      </c>
      <c r="AJ1414" t="s">
        <v>4164</v>
      </c>
      <c r="AK1414" t="s">
        <v>4163</v>
      </c>
      <c r="AL1414">
        <v>21</v>
      </c>
      <c r="AM1414" s="5">
        <f t="shared" si="178"/>
        <v>1</v>
      </c>
      <c r="AN1414" s="4">
        <f t="shared" si="183"/>
        <v>1.5145778114350624E-3</v>
      </c>
      <c r="AO1414" s="3"/>
      <c r="AP1414">
        <v>0</v>
      </c>
      <c r="AQ1414" t="s">
        <v>4162</v>
      </c>
      <c r="AR1414" t="s">
        <v>0</v>
      </c>
      <c r="AS1414" t="s">
        <v>4161</v>
      </c>
      <c r="AT1414" s="2">
        <v>4.2699999999999996</v>
      </c>
      <c r="AU1414" s="1">
        <f t="shared" si="179"/>
        <v>2.2317110590167126</v>
      </c>
      <c r="AV1414" s="1">
        <f t="shared" si="180"/>
        <v>1.637352979624368</v>
      </c>
      <c r="AW1414" s="1">
        <f t="shared" si="181"/>
        <v>1.0429949002320231</v>
      </c>
    </row>
    <row r="1415" spans="1:49" x14ac:dyDescent="0.2">
      <c r="A1415">
        <v>1413</v>
      </c>
      <c r="B1415" t="s">
        <v>4160</v>
      </c>
      <c r="C1415" t="s">
        <v>4159</v>
      </c>
      <c r="F1415" t="s">
        <v>4158</v>
      </c>
      <c r="G1415" t="s">
        <v>15</v>
      </c>
      <c r="H1415" t="s">
        <v>14</v>
      </c>
      <c r="I1415" t="s">
        <v>4157</v>
      </c>
      <c r="J1415" t="s">
        <v>4156</v>
      </c>
      <c r="K1415" t="s">
        <v>4155</v>
      </c>
      <c r="L1415" t="s">
        <v>4154</v>
      </c>
      <c r="M1415" t="s">
        <v>279</v>
      </c>
      <c r="N1415">
        <v>3</v>
      </c>
      <c r="O1415" t="s">
        <v>4153</v>
      </c>
      <c r="P1415" t="s">
        <v>4152</v>
      </c>
      <c r="Q1415" t="s">
        <v>4151</v>
      </c>
      <c r="R1415" s="7">
        <v>36892</v>
      </c>
      <c r="S1415" s="8">
        <f t="shared" si="176"/>
        <v>2001</v>
      </c>
      <c r="T1415" s="8">
        <v>2001</v>
      </c>
      <c r="U1415" s="8">
        <f t="shared" si="177"/>
        <v>21</v>
      </c>
      <c r="V1415" s="7">
        <v>2001</v>
      </c>
      <c r="W1415" t="s">
        <v>2478</v>
      </c>
      <c r="X1415" s="2">
        <v>0.111</v>
      </c>
      <c r="Y1415" s="6">
        <f t="shared" si="182"/>
        <v>2.9630816048690639E-3</v>
      </c>
      <c r="AA1415">
        <v>87566621</v>
      </c>
      <c r="AB1415">
        <v>24890</v>
      </c>
      <c r="AD1415" t="s">
        <v>5</v>
      </c>
      <c r="AE1415">
        <v>84</v>
      </c>
      <c r="AF1415">
        <v>4</v>
      </c>
      <c r="AH1415" t="s">
        <v>4150</v>
      </c>
      <c r="AI1415" t="s">
        <v>4149</v>
      </c>
      <c r="AJ1415" t="s">
        <v>4148</v>
      </c>
      <c r="AK1415" t="s">
        <v>4147</v>
      </c>
      <c r="AL1415">
        <v>0</v>
      </c>
      <c r="AM1415" s="5">
        <f t="shared" si="178"/>
        <v>0</v>
      </c>
      <c r="AN1415" s="4">
        <f t="shared" si="183"/>
        <v>0</v>
      </c>
      <c r="AO1415" s="3"/>
      <c r="AP1415">
        <v>0</v>
      </c>
      <c r="AR1415" t="s">
        <v>0</v>
      </c>
      <c r="AT1415" s="2" t="s">
        <v>19</v>
      </c>
      <c r="AU1415" s="1">
        <f t="shared" si="179"/>
        <v>0.20741571234083445</v>
      </c>
      <c r="AV1415" s="1">
        <f t="shared" si="180"/>
        <v>0.1481540802434532</v>
      </c>
      <c r="AW1415" s="1">
        <f t="shared" si="181"/>
        <v>8.8892448146071903E-2</v>
      </c>
    </row>
    <row r="1416" spans="1:49" x14ac:dyDescent="0.2">
      <c r="A1416">
        <v>1414</v>
      </c>
      <c r="B1416" t="s">
        <v>4146</v>
      </c>
      <c r="C1416" t="s">
        <v>4145</v>
      </c>
      <c r="F1416" t="s">
        <v>4144</v>
      </c>
      <c r="G1416" t="s">
        <v>15</v>
      </c>
      <c r="H1416" t="s">
        <v>14</v>
      </c>
      <c r="I1416" t="s">
        <v>4143</v>
      </c>
      <c r="J1416">
        <v>60072417</v>
      </c>
      <c r="K1416" t="s">
        <v>4142</v>
      </c>
      <c r="L1416" t="s">
        <v>4141</v>
      </c>
      <c r="M1416" t="s">
        <v>993</v>
      </c>
      <c r="N1416">
        <v>1</v>
      </c>
      <c r="O1416" t="s">
        <v>4140</v>
      </c>
      <c r="P1416">
        <v>7406886947</v>
      </c>
      <c r="Q1416">
        <v>60072417</v>
      </c>
      <c r="R1416" s="7">
        <v>36892</v>
      </c>
      <c r="S1416" s="8">
        <f t="shared" si="176"/>
        <v>2001</v>
      </c>
      <c r="T1416" s="8">
        <v>2001</v>
      </c>
      <c r="U1416" s="8">
        <f t="shared" si="177"/>
        <v>21</v>
      </c>
      <c r="V1416" s="7">
        <v>36892</v>
      </c>
      <c r="W1416" t="s">
        <v>4074</v>
      </c>
      <c r="X1416" s="2">
        <v>0.30399999999999999</v>
      </c>
      <c r="Y1416" s="6">
        <f t="shared" si="182"/>
        <v>8.115106377299057E-3</v>
      </c>
      <c r="AA1416">
        <v>8952477</v>
      </c>
      <c r="AB1416">
        <v>12250</v>
      </c>
      <c r="AD1416" t="s">
        <v>5</v>
      </c>
      <c r="AE1416">
        <v>28</v>
      </c>
      <c r="AF1416">
        <v>1</v>
      </c>
      <c r="AH1416" t="s">
        <v>4139</v>
      </c>
      <c r="AI1416" t="s">
        <v>4138</v>
      </c>
      <c r="AK1416" t="s">
        <v>4137</v>
      </c>
      <c r="AL1416">
        <v>2</v>
      </c>
      <c r="AM1416" s="5">
        <f t="shared" si="178"/>
        <v>9.5238095238095233E-2</v>
      </c>
      <c r="AN1416" s="4">
        <f t="shared" si="183"/>
        <v>1.4424550585095833E-4</v>
      </c>
      <c r="AO1416" s="3"/>
      <c r="AP1416">
        <v>0</v>
      </c>
      <c r="AR1416" t="s">
        <v>0</v>
      </c>
      <c r="AT1416" s="2" t="s">
        <v>19</v>
      </c>
      <c r="AU1416" s="1">
        <f t="shared" si="179"/>
        <v>0.57238481158646271</v>
      </c>
      <c r="AV1416" s="1">
        <f t="shared" si="180"/>
        <v>0.41296759415750073</v>
      </c>
      <c r="AW1416" s="1">
        <f t="shared" si="181"/>
        <v>0.25355037672853881</v>
      </c>
    </row>
    <row r="1417" spans="1:49" x14ac:dyDescent="0.2">
      <c r="A1417">
        <v>1415</v>
      </c>
      <c r="B1417" t="s">
        <v>4136</v>
      </c>
      <c r="C1417" t="s">
        <v>4135</v>
      </c>
      <c r="F1417" t="s">
        <v>4134</v>
      </c>
      <c r="G1417" t="s">
        <v>15</v>
      </c>
      <c r="H1417" t="s">
        <v>14</v>
      </c>
      <c r="I1417" t="s">
        <v>4133</v>
      </c>
      <c r="J1417" t="s">
        <v>4132</v>
      </c>
      <c r="K1417" t="s">
        <v>4131</v>
      </c>
      <c r="L1417" t="s">
        <v>4130</v>
      </c>
      <c r="M1417" t="s">
        <v>4129</v>
      </c>
      <c r="N1417">
        <v>3</v>
      </c>
      <c r="O1417" t="s">
        <v>4128</v>
      </c>
      <c r="P1417" t="s">
        <v>4127</v>
      </c>
      <c r="Q1417" t="s">
        <v>4126</v>
      </c>
      <c r="R1417" s="7">
        <v>36892</v>
      </c>
      <c r="S1417" s="8">
        <f t="shared" si="176"/>
        <v>2001</v>
      </c>
      <c r="T1417" s="8">
        <v>2001</v>
      </c>
      <c r="U1417" s="8">
        <f t="shared" si="177"/>
        <v>21</v>
      </c>
      <c r="V1417" s="7">
        <v>36892</v>
      </c>
      <c r="W1417" t="s">
        <v>4074</v>
      </c>
      <c r="X1417" s="2">
        <v>0.30399999999999999</v>
      </c>
      <c r="Y1417" s="6">
        <f t="shared" si="182"/>
        <v>8.115106377299057E-3</v>
      </c>
      <c r="AA1417">
        <v>8952477</v>
      </c>
      <c r="AB1417">
        <v>12250</v>
      </c>
      <c r="AD1417" t="s">
        <v>5</v>
      </c>
      <c r="AE1417">
        <v>28</v>
      </c>
      <c r="AF1417">
        <v>1</v>
      </c>
      <c r="AH1417" t="s">
        <v>4125</v>
      </c>
      <c r="AI1417" t="s">
        <v>4124</v>
      </c>
      <c r="AK1417" t="s">
        <v>4123</v>
      </c>
      <c r="AL1417">
        <v>8</v>
      </c>
      <c r="AM1417" s="5">
        <f t="shared" si="178"/>
        <v>0.38095238095238093</v>
      </c>
      <c r="AN1417" s="4">
        <f t="shared" si="183"/>
        <v>5.7698202340383331E-4</v>
      </c>
      <c r="AO1417" s="3"/>
      <c r="AP1417">
        <v>0</v>
      </c>
      <c r="AR1417" t="s">
        <v>0</v>
      </c>
      <c r="AT1417" s="2" t="s">
        <v>19</v>
      </c>
      <c r="AU1417" s="1">
        <f t="shared" si="179"/>
        <v>0.58536690711304895</v>
      </c>
      <c r="AV1417" s="1">
        <f t="shared" si="180"/>
        <v>0.43460442003514449</v>
      </c>
      <c r="AW1417" s="1">
        <f t="shared" si="181"/>
        <v>0.28384193295724008</v>
      </c>
    </row>
    <row r="1418" spans="1:49" x14ac:dyDescent="0.2">
      <c r="A1418">
        <v>1416</v>
      </c>
      <c r="B1418" t="s">
        <v>4122</v>
      </c>
      <c r="C1418" t="s">
        <v>4121</v>
      </c>
      <c r="F1418" t="s">
        <v>4120</v>
      </c>
      <c r="G1418" t="s">
        <v>15</v>
      </c>
      <c r="H1418" t="s">
        <v>14</v>
      </c>
      <c r="I1418" t="s">
        <v>4119</v>
      </c>
      <c r="J1418">
        <v>60014153</v>
      </c>
      <c r="K1418" t="s">
        <v>4118</v>
      </c>
      <c r="L1418" t="s">
        <v>4117</v>
      </c>
      <c r="M1418" t="s">
        <v>656</v>
      </c>
      <c r="N1418">
        <v>4</v>
      </c>
      <c r="O1418" t="s">
        <v>4116</v>
      </c>
      <c r="P1418" t="s">
        <v>4115</v>
      </c>
      <c r="Q1418" t="s">
        <v>4114</v>
      </c>
      <c r="R1418" s="7">
        <v>36892</v>
      </c>
      <c r="S1418" s="8">
        <f t="shared" si="176"/>
        <v>2001</v>
      </c>
      <c r="T1418" s="8">
        <v>2001</v>
      </c>
      <c r="U1418" s="8">
        <f t="shared" si="177"/>
        <v>21</v>
      </c>
      <c r="V1418" s="7">
        <v>36892</v>
      </c>
      <c r="W1418" t="s">
        <v>4074</v>
      </c>
      <c r="X1418" s="2">
        <v>0.30399999999999999</v>
      </c>
      <c r="Y1418" s="6">
        <f t="shared" si="182"/>
        <v>8.115106377299057E-3</v>
      </c>
      <c r="AA1418">
        <v>8952477</v>
      </c>
      <c r="AB1418">
        <v>12250</v>
      </c>
      <c r="AD1418" t="s">
        <v>5</v>
      </c>
      <c r="AE1418">
        <v>28</v>
      </c>
      <c r="AF1418">
        <v>1</v>
      </c>
      <c r="AH1418" t="s">
        <v>3257</v>
      </c>
      <c r="AI1418" t="s">
        <v>4113</v>
      </c>
      <c r="AK1418" t="s">
        <v>4112</v>
      </c>
      <c r="AL1418">
        <v>42</v>
      </c>
      <c r="AM1418" s="5">
        <f t="shared" si="178"/>
        <v>2</v>
      </c>
      <c r="AN1418" s="4">
        <f t="shared" si="183"/>
        <v>3.0291556228701248E-3</v>
      </c>
      <c r="AO1418" s="3"/>
      <c r="AP1418">
        <v>0</v>
      </c>
      <c r="AR1418" t="s">
        <v>0</v>
      </c>
      <c r="AT1418" s="2" t="s">
        <v>19</v>
      </c>
      <c r="AU1418" s="1">
        <f t="shared" si="179"/>
        <v>0.65893211509703775</v>
      </c>
      <c r="AV1418" s="1">
        <f t="shared" si="180"/>
        <v>0.55721310000845914</v>
      </c>
      <c r="AW1418" s="1">
        <f t="shared" si="181"/>
        <v>0.45549408491988047</v>
      </c>
    </row>
    <row r="1419" spans="1:49" x14ac:dyDescent="0.2">
      <c r="A1419">
        <v>1417</v>
      </c>
      <c r="B1419" t="s">
        <v>4111</v>
      </c>
      <c r="C1419" t="s">
        <v>4110</v>
      </c>
      <c r="F1419" t="s">
        <v>4109</v>
      </c>
      <c r="G1419" t="s">
        <v>15</v>
      </c>
      <c r="H1419" t="s">
        <v>14</v>
      </c>
      <c r="I1419" t="s">
        <v>4108</v>
      </c>
      <c r="J1419">
        <v>60025063</v>
      </c>
      <c r="K1419" t="s">
        <v>4107</v>
      </c>
      <c r="L1419" t="s">
        <v>4106</v>
      </c>
      <c r="M1419" t="s">
        <v>4020</v>
      </c>
      <c r="N1419">
        <v>3</v>
      </c>
      <c r="O1419" t="s">
        <v>4105</v>
      </c>
      <c r="P1419" t="s">
        <v>4104</v>
      </c>
      <c r="Q1419" t="s">
        <v>4103</v>
      </c>
      <c r="R1419" s="7">
        <v>36892</v>
      </c>
      <c r="S1419" s="8">
        <f t="shared" si="176"/>
        <v>2001</v>
      </c>
      <c r="T1419" s="8">
        <v>2001</v>
      </c>
      <c r="U1419" s="8">
        <f t="shared" si="177"/>
        <v>21</v>
      </c>
      <c r="V1419" s="7">
        <v>36892</v>
      </c>
      <c r="W1419" t="s">
        <v>4102</v>
      </c>
      <c r="X1419" s="2">
        <v>1.6379999999999999</v>
      </c>
      <c r="Y1419" s="6">
        <f t="shared" si="182"/>
        <v>4.3725474493473214E-2</v>
      </c>
      <c r="AA1419" t="s">
        <v>4101</v>
      </c>
      <c r="AB1419">
        <v>17391</v>
      </c>
      <c r="AD1419" t="s">
        <v>5</v>
      </c>
      <c r="AE1419">
        <v>49</v>
      </c>
      <c r="AF1419">
        <v>1</v>
      </c>
      <c r="AH1419" t="s">
        <v>4100</v>
      </c>
      <c r="AI1419" t="s">
        <v>4099</v>
      </c>
      <c r="AK1419" t="s">
        <v>4098</v>
      </c>
      <c r="AL1419">
        <v>25</v>
      </c>
      <c r="AM1419" s="5">
        <f t="shared" si="178"/>
        <v>1.1904761904761905</v>
      </c>
      <c r="AN1419" s="4">
        <f t="shared" si="183"/>
        <v>1.8030688231369791E-3</v>
      </c>
      <c r="AO1419" s="3"/>
      <c r="AP1419">
        <v>0</v>
      </c>
      <c r="AQ1419" t="s">
        <v>4097</v>
      </c>
      <c r="AR1419" t="s">
        <v>4096</v>
      </c>
      <c r="AS1419" t="s">
        <v>4095</v>
      </c>
      <c r="AT1419" s="2">
        <v>4.931</v>
      </c>
      <c r="AU1419" s="1">
        <f t="shared" si="179"/>
        <v>3.1148752792372343</v>
      </c>
      <c r="AV1419" s="1">
        <f t="shared" si="180"/>
        <v>2.2764271658305097</v>
      </c>
      <c r="AW1419" s="1">
        <f t="shared" si="181"/>
        <v>1.437979052423785</v>
      </c>
    </row>
    <row r="1420" spans="1:49" x14ac:dyDescent="0.2">
      <c r="A1420">
        <v>1418</v>
      </c>
      <c r="B1420" t="s">
        <v>4094</v>
      </c>
      <c r="C1420" t="s">
        <v>4093</v>
      </c>
      <c r="F1420" t="s">
        <v>4092</v>
      </c>
      <c r="G1420" t="s">
        <v>15</v>
      </c>
      <c r="H1420" t="s">
        <v>14</v>
      </c>
      <c r="I1420" t="s">
        <v>4091</v>
      </c>
      <c r="J1420" t="s">
        <v>4090</v>
      </c>
      <c r="K1420" t="s">
        <v>4089</v>
      </c>
      <c r="L1420" t="s">
        <v>4088</v>
      </c>
      <c r="M1420" t="s">
        <v>4087</v>
      </c>
      <c r="N1420">
        <v>4</v>
      </c>
      <c r="O1420" t="s">
        <v>4086</v>
      </c>
      <c r="P1420" t="s">
        <v>4085</v>
      </c>
      <c r="Q1420" t="s">
        <v>4084</v>
      </c>
      <c r="R1420" s="7">
        <v>36892</v>
      </c>
      <c r="S1420" s="8">
        <f t="shared" si="176"/>
        <v>2001</v>
      </c>
      <c r="T1420" s="8">
        <v>2001</v>
      </c>
      <c r="U1420" s="8">
        <f t="shared" si="177"/>
        <v>21</v>
      </c>
      <c r="V1420" s="7">
        <v>36892</v>
      </c>
      <c r="W1420" t="s">
        <v>4074</v>
      </c>
      <c r="X1420" s="2">
        <v>0.30399999999999999</v>
      </c>
      <c r="Y1420" s="6">
        <f t="shared" si="182"/>
        <v>8.115106377299057E-3</v>
      </c>
      <c r="AA1420">
        <v>8952477</v>
      </c>
      <c r="AB1420">
        <v>12250</v>
      </c>
      <c r="AD1420" t="s">
        <v>5</v>
      </c>
      <c r="AE1420">
        <v>28</v>
      </c>
      <c r="AF1420">
        <v>1</v>
      </c>
      <c r="AH1420" t="s">
        <v>4083</v>
      </c>
      <c r="AI1420" t="s">
        <v>4082</v>
      </c>
      <c r="AK1420" t="s">
        <v>4081</v>
      </c>
      <c r="AL1420">
        <v>27</v>
      </c>
      <c r="AM1420" s="5">
        <f t="shared" si="178"/>
        <v>1.2857142857142858</v>
      </c>
      <c r="AN1420" s="4">
        <f t="shared" si="183"/>
        <v>1.9473143289879377E-3</v>
      </c>
      <c r="AO1420" s="3"/>
      <c r="AP1420">
        <v>0</v>
      </c>
      <c r="AR1420" t="s">
        <v>0</v>
      </c>
      <c r="AT1420" s="2" t="s">
        <v>19</v>
      </c>
      <c r="AU1420" s="1">
        <f t="shared" si="179"/>
        <v>0.62647687628057214</v>
      </c>
      <c r="AV1420" s="1">
        <f t="shared" si="180"/>
        <v>0.50312103531434971</v>
      </c>
      <c r="AW1420" s="1">
        <f t="shared" si="181"/>
        <v>0.37976519434812733</v>
      </c>
    </row>
    <row r="1421" spans="1:49" x14ac:dyDescent="0.2">
      <c r="A1421">
        <v>1419</v>
      </c>
      <c r="B1421" t="s">
        <v>4080</v>
      </c>
      <c r="C1421" t="s">
        <v>4079</v>
      </c>
      <c r="F1421" t="s">
        <v>4078</v>
      </c>
      <c r="G1421" t="s">
        <v>15</v>
      </c>
      <c r="H1421" t="s">
        <v>14</v>
      </c>
      <c r="I1421" t="s">
        <v>4077</v>
      </c>
      <c r="J1421">
        <v>60103653</v>
      </c>
      <c r="K1421" t="s">
        <v>4076</v>
      </c>
      <c r="L1421" t="s">
        <v>1588</v>
      </c>
      <c r="M1421" t="s">
        <v>1587</v>
      </c>
      <c r="N1421">
        <v>1</v>
      </c>
      <c r="O1421" t="s">
        <v>4075</v>
      </c>
      <c r="P1421">
        <v>7006057892</v>
      </c>
      <c r="Q1421">
        <v>60103653</v>
      </c>
      <c r="R1421" s="7">
        <v>36892</v>
      </c>
      <c r="S1421" s="8">
        <f t="shared" si="176"/>
        <v>2001</v>
      </c>
      <c r="T1421" s="8">
        <v>2001</v>
      </c>
      <c r="U1421" s="8">
        <f t="shared" si="177"/>
        <v>21</v>
      </c>
      <c r="V1421" s="7">
        <v>36892</v>
      </c>
      <c r="W1421" t="s">
        <v>4074</v>
      </c>
      <c r="X1421" s="2">
        <v>0.30399999999999999</v>
      </c>
      <c r="Y1421" s="6">
        <f t="shared" si="182"/>
        <v>8.115106377299057E-3</v>
      </c>
      <c r="AA1421">
        <v>8952477</v>
      </c>
      <c r="AB1421">
        <v>12250</v>
      </c>
      <c r="AD1421" t="s">
        <v>5</v>
      </c>
      <c r="AE1421">
        <v>28</v>
      </c>
      <c r="AF1421">
        <v>1</v>
      </c>
      <c r="AH1421" s="10">
        <v>44508</v>
      </c>
      <c r="AI1421" t="s">
        <v>4073</v>
      </c>
      <c r="AK1421" t="s">
        <v>4072</v>
      </c>
      <c r="AL1421">
        <v>12</v>
      </c>
      <c r="AM1421" s="5">
        <f t="shared" si="178"/>
        <v>0.5714285714285714</v>
      </c>
      <c r="AN1421" s="4">
        <f t="shared" si="183"/>
        <v>8.6547303510574997E-4</v>
      </c>
      <c r="AO1421" s="3"/>
      <c r="AP1421">
        <v>0</v>
      </c>
      <c r="AR1421" t="s">
        <v>0</v>
      </c>
      <c r="AT1421" s="2" t="s">
        <v>19</v>
      </c>
      <c r="AU1421" s="1">
        <f t="shared" si="179"/>
        <v>0.59402163746410641</v>
      </c>
      <c r="AV1421" s="1">
        <f t="shared" si="180"/>
        <v>0.44902897062024039</v>
      </c>
      <c r="AW1421" s="1">
        <f t="shared" si="181"/>
        <v>0.30403630377637419</v>
      </c>
    </row>
    <row r="1422" spans="1:49" x14ac:dyDescent="0.2">
      <c r="A1422">
        <v>1420</v>
      </c>
      <c r="B1422" t="s">
        <v>4071</v>
      </c>
      <c r="C1422" t="s">
        <v>4070</v>
      </c>
      <c r="F1422" t="s">
        <v>4069</v>
      </c>
      <c r="G1422" t="s">
        <v>15</v>
      </c>
      <c r="H1422" t="s">
        <v>14</v>
      </c>
      <c r="I1422" t="s">
        <v>4068</v>
      </c>
      <c r="J1422">
        <v>100562000</v>
      </c>
      <c r="K1422" t="s">
        <v>4067</v>
      </c>
      <c r="L1422" t="s">
        <v>4066</v>
      </c>
      <c r="M1422" t="s">
        <v>237</v>
      </c>
      <c r="N1422">
        <v>1</v>
      </c>
      <c r="O1422" t="s">
        <v>4065</v>
      </c>
      <c r="P1422">
        <v>56738250900</v>
      </c>
      <c r="Q1422">
        <v>100562000</v>
      </c>
      <c r="R1422" s="7">
        <v>36892</v>
      </c>
      <c r="S1422" s="8">
        <f t="shared" si="176"/>
        <v>2001</v>
      </c>
      <c r="T1422" s="8">
        <v>2001</v>
      </c>
      <c r="U1422" s="8">
        <f t="shared" si="177"/>
        <v>21</v>
      </c>
      <c r="V1422" s="7">
        <v>36892</v>
      </c>
      <c r="W1422" t="s">
        <v>4064</v>
      </c>
      <c r="X1422" s="2">
        <v>0.34899999999999998</v>
      </c>
      <c r="Y1422" s="6">
        <f t="shared" si="182"/>
        <v>9.3163556765702999E-3</v>
      </c>
      <c r="AA1422">
        <v>2721716</v>
      </c>
      <c r="AB1422">
        <v>25518</v>
      </c>
      <c r="AD1422" t="s">
        <v>5</v>
      </c>
      <c r="AE1422">
        <v>21</v>
      </c>
      <c r="AF1422">
        <v>1</v>
      </c>
      <c r="AH1422" t="s">
        <v>4063</v>
      </c>
      <c r="AI1422" t="s">
        <v>4062</v>
      </c>
      <c r="AK1422" t="s">
        <v>4061</v>
      </c>
      <c r="AL1422">
        <v>8</v>
      </c>
      <c r="AM1422" s="5">
        <f t="shared" si="178"/>
        <v>0.38095238095238093</v>
      </c>
      <c r="AN1422" s="4">
        <f t="shared" si="183"/>
        <v>5.7698202340383331E-4</v>
      </c>
      <c r="AO1422" s="3"/>
      <c r="AP1422">
        <v>0</v>
      </c>
      <c r="AR1422" t="s">
        <v>0</v>
      </c>
      <c r="AT1422" s="2" t="s">
        <v>19</v>
      </c>
      <c r="AU1422" s="1">
        <f t="shared" si="179"/>
        <v>0.66945435806203601</v>
      </c>
      <c r="AV1422" s="1">
        <f t="shared" si="180"/>
        <v>0.49466688499870665</v>
      </c>
      <c r="AW1422" s="1">
        <f t="shared" si="181"/>
        <v>0.31987941193537733</v>
      </c>
    </row>
    <row r="1423" spans="1:49" x14ac:dyDescent="0.2">
      <c r="A1423">
        <v>1421</v>
      </c>
      <c r="B1423" t="s">
        <v>4060</v>
      </c>
      <c r="F1423" t="s">
        <v>4059</v>
      </c>
      <c r="G1423" t="s">
        <v>15</v>
      </c>
      <c r="H1423" t="s">
        <v>14</v>
      </c>
      <c r="I1423" t="s">
        <v>4058</v>
      </c>
      <c r="J1423">
        <v>60024751</v>
      </c>
      <c r="K1423" t="s">
        <v>2808</v>
      </c>
      <c r="L1423" t="s">
        <v>2807</v>
      </c>
      <c r="M1423" t="s">
        <v>141</v>
      </c>
      <c r="N1423">
        <v>2</v>
      </c>
      <c r="O1423" t="s">
        <v>4057</v>
      </c>
      <c r="P1423" t="s">
        <v>4056</v>
      </c>
      <c r="Q1423" t="s">
        <v>4055</v>
      </c>
      <c r="R1423" s="7">
        <v>36892</v>
      </c>
      <c r="S1423" s="8">
        <f t="shared" si="176"/>
        <v>2001</v>
      </c>
      <c r="T1423" s="8">
        <v>2001</v>
      </c>
      <c r="U1423" s="8">
        <f t="shared" si="177"/>
        <v>21</v>
      </c>
      <c r="V1423" s="7">
        <v>36892</v>
      </c>
      <c r="W1423" t="s">
        <v>1021</v>
      </c>
      <c r="X1423" s="2">
        <v>0.21099999999999999</v>
      </c>
      <c r="Y1423" s="6">
        <f t="shared" si="182"/>
        <v>5.6325244921384904E-3</v>
      </c>
      <c r="AA1423">
        <v>9168516</v>
      </c>
      <c r="AB1423">
        <v>18936</v>
      </c>
      <c r="AD1423" t="s">
        <v>5</v>
      </c>
      <c r="AE1423" t="s">
        <v>1020</v>
      </c>
      <c r="AF1423">
        <v>1</v>
      </c>
      <c r="AH1423" t="s">
        <v>4054</v>
      </c>
      <c r="AI1423" t="s">
        <v>4053</v>
      </c>
      <c r="AK1423" t="s">
        <v>4052</v>
      </c>
      <c r="AL1423">
        <v>6</v>
      </c>
      <c r="AM1423" s="5">
        <f t="shared" si="178"/>
        <v>0.2857142857142857</v>
      </c>
      <c r="AN1423" s="4">
        <f t="shared" si="183"/>
        <v>4.3273651755287499E-4</v>
      </c>
      <c r="AO1423" s="3"/>
      <c r="AP1423">
        <v>0</v>
      </c>
      <c r="AR1423" t="s">
        <v>0</v>
      </c>
      <c r="AT1423" s="2">
        <v>0.52500000000000002</v>
      </c>
      <c r="AU1423" s="1">
        <f t="shared" si="179"/>
        <v>0.4072588099762805</v>
      </c>
      <c r="AV1423" s="1">
        <f t="shared" si="180"/>
        <v>0.30326305048456825</v>
      </c>
      <c r="AW1423" s="1">
        <f t="shared" si="181"/>
        <v>0.19926729099285595</v>
      </c>
    </row>
    <row r="1424" spans="1:49" x14ac:dyDescent="0.2">
      <c r="A1424">
        <v>1422</v>
      </c>
      <c r="B1424" t="s">
        <v>4051</v>
      </c>
      <c r="F1424" t="s">
        <v>4050</v>
      </c>
      <c r="G1424" t="s">
        <v>15</v>
      </c>
      <c r="H1424" t="s">
        <v>14</v>
      </c>
      <c r="I1424" t="s">
        <v>4049</v>
      </c>
      <c r="J1424">
        <v>60018735</v>
      </c>
      <c r="K1424" t="s">
        <v>4048</v>
      </c>
      <c r="L1424" t="s">
        <v>877</v>
      </c>
      <c r="M1424" t="s">
        <v>141</v>
      </c>
      <c r="N1424">
        <v>4</v>
      </c>
      <c r="O1424" t="s">
        <v>4047</v>
      </c>
      <c r="P1424" t="s">
        <v>4046</v>
      </c>
      <c r="Q1424" t="s">
        <v>4045</v>
      </c>
      <c r="R1424" s="7">
        <v>36892</v>
      </c>
      <c r="S1424" s="8">
        <f t="shared" si="176"/>
        <v>2001</v>
      </c>
      <c r="T1424" s="8">
        <v>2001</v>
      </c>
      <c r="U1424" s="8">
        <f t="shared" si="177"/>
        <v>21</v>
      </c>
      <c r="V1424" s="7">
        <v>36892</v>
      </c>
      <c r="W1424" t="s">
        <v>1021</v>
      </c>
      <c r="X1424" s="2">
        <v>0.21099999999999999</v>
      </c>
      <c r="Y1424" s="6">
        <f t="shared" si="182"/>
        <v>5.6325244921384904E-3</v>
      </c>
      <c r="AA1424">
        <v>9168516</v>
      </c>
      <c r="AB1424">
        <v>18936</v>
      </c>
      <c r="AD1424" t="s">
        <v>5</v>
      </c>
      <c r="AE1424" t="s">
        <v>1020</v>
      </c>
      <c r="AF1424">
        <v>1</v>
      </c>
      <c r="AH1424" t="s">
        <v>4044</v>
      </c>
      <c r="AI1424" t="s">
        <v>4043</v>
      </c>
      <c r="AJ1424" t="s">
        <v>4042</v>
      </c>
      <c r="AK1424" t="s">
        <v>4041</v>
      </c>
      <c r="AL1424">
        <v>1</v>
      </c>
      <c r="AM1424" s="5">
        <f t="shared" si="178"/>
        <v>4.7619047619047616E-2</v>
      </c>
      <c r="AN1424" s="4">
        <f t="shared" si="183"/>
        <v>7.2122752925479164E-5</v>
      </c>
      <c r="AO1424" s="3"/>
      <c r="AP1424">
        <v>0</v>
      </c>
      <c r="AR1424" t="s">
        <v>0</v>
      </c>
      <c r="AT1424" s="2">
        <v>0.52500000000000002</v>
      </c>
      <c r="AU1424" s="1">
        <f t="shared" si="179"/>
        <v>0.39644039703745865</v>
      </c>
      <c r="AV1424" s="1">
        <f t="shared" si="180"/>
        <v>0.28523236225319848</v>
      </c>
      <c r="AW1424" s="1">
        <f t="shared" si="181"/>
        <v>0.17402432746893826</v>
      </c>
    </row>
    <row r="1425" spans="1:49" x14ac:dyDescent="0.2">
      <c r="A1425">
        <v>1423</v>
      </c>
      <c r="B1425" t="s">
        <v>4040</v>
      </c>
      <c r="C1425" t="s">
        <v>4039</v>
      </c>
      <c r="F1425" t="s">
        <v>4038</v>
      </c>
      <c r="G1425" t="s">
        <v>15</v>
      </c>
      <c r="H1425" t="s">
        <v>14</v>
      </c>
      <c r="I1425" t="s">
        <v>4037</v>
      </c>
      <c r="J1425" t="s">
        <v>4036</v>
      </c>
      <c r="K1425" t="s">
        <v>4035</v>
      </c>
      <c r="L1425" t="s">
        <v>4034</v>
      </c>
      <c r="M1425" t="s">
        <v>279</v>
      </c>
      <c r="N1425">
        <v>4</v>
      </c>
      <c r="O1425" t="s">
        <v>4033</v>
      </c>
      <c r="P1425" t="s">
        <v>4032</v>
      </c>
      <c r="Q1425" t="s">
        <v>4031</v>
      </c>
      <c r="R1425" s="7">
        <v>36892</v>
      </c>
      <c r="S1425" s="8">
        <f t="shared" si="176"/>
        <v>2001</v>
      </c>
      <c r="T1425" s="8">
        <v>2001</v>
      </c>
      <c r="U1425" s="8">
        <f t="shared" si="177"/>
        <v>21</v>
      </c>
      <c r="V1425" s="7">
        <v>2001</v>
      </c>
      <c r="W1425" t="s">
        <v>2478</v>
      </c>
      <c r="X1425" s="2">
        <v>0.111</v>
      </c>
      <c r="Y1425" s="6">
        <f t="shared" si="182"/>
        <v>2.9630816048690639E-3</v>
      </c>
      <c r="AA1425">
        <v>87566621</v>
      </c>
      <c r="AB1425">
        <v>24890</v>
      </c>
      <c r="AD1425" t="s">
        <v>5</v>
      </c>
      <c r="AE1425">
        <v>84</v>
      </c>
      <c r="AF1425">
        <v>4</v>
      </c>
      <c r="AH1425" t="s">
        <v>4030</v>
      </c>
      <c r="AI1425" t="s">
        <v>4029</v>
      </c>
      <c r="AJ1425" t="s">
        <v>4028</v>
      </c>
      <c r="AK1425" t="s">
        <v>4027</v>
      </c>
      <c r="AL1425">
        <v>115</v>
      </c>
      <c r="AM1425" s="5">
        <f t="shared" si="178"/>
        <v>5.4761904761904763</v>
      </c>
      <c r="AN1425" s="4">
        <f t="shared" si="183"/>
        <v>8.2941165864301048E-3</v>
      </c>
      <c r="AO1425" s="3"/>
      <c r="AP1425">
        <v>0</v>
      </c>
      <c r="AR1425" t="s">
        <v>0</v>
      </c>
      <c r="AT1425" s="2" t="s">
        <v>19</v>
      </c>
      <c r="AU1425" s="1">
        <f t="shared" si="179"/>
        <v>0.45623920993373751</v>
      </c>
      <c r="AV1425" s="1">
        <f t="shared" si="180"/>
        <v>0.56285990956495846</v>
      </c>
      <c r="AW1425" s="1">
        <f t="shared" si="181"/>
        <v>0.66948060919617913</v>
      </c>
    </row>
    <row r="1426" spans="1:49" x14ac:dyDescent="0.2">
      <c r="A1426">
        <v>1424</v>
      </c>
      <c r="B1426" t="s">
        <v>4026</v>
      </c>
      <c r="C1426" t="s">
        <v>4025</v>
      </c>
      <c r="F1426" t="s">
        <v>4024</v>
      </c>
      <c r="G1426" t="s">
        <v>15</v>
      </c>
      <c r="H1426" t="s">
        <v>14</v>
      </c>
      <c r="I1426" t="s">
        <v>4023</v>
      </c>
      <c r="J1426">
        <v>60070034</v>
      </c>
      <c r="K1426" t="s">
        <v>4022</v>
      </c>
      <c r="L1426" t="s">
        <v>4021</v>
      </c>
      <c r="M1426" t="s">
        <v>4020</v>
      </c>
      <c r="N1426">
        <v>4</v>
      </c>
      <c r="O1426" t="s">
        <v>4019</v>
      </c>
      <c r="P1426" t="s">
        <v>4018</v>
      </c>
      <c r="Q1426" t="s">
        <v>4017</v>
      </c>
      <c r="R1426" s="7">
        <v>36892</v>
      </c>
      <c r="S1426" s="8">
        <f t="shared" si="176"/>
        <v>2001</v>
      </c>
      <c r="T1426" s="8">
        <v>2001</v>
      </c>
      <c r="U1426" s="8">
        <f t="shared" si="177"/>
        <v>21</v>
      </c>
      <c r="V1426" s="7">
        <v>36892</v>
      </c>
      <c r="W1426" t="s">
        <v>3981</v>
      </c>
      <c r="X1426" s="2">
        <v>1.468</v>
      </c>
      <c r="Y1426" s="6">
        <f t="shared" si="182"/>
        <v>3.9187421585115186E-2</v>
      </c>
      <c r="AA1426">
        <v>906778</v>
      </c>
      <c r="AB1426">
        <v>18931</v>
      </c>
      <c r="AD1426" t="s">
        <v>5</v>
      </c>
      <c r="AE1426">
        <v>49</v>
      </c>
      <c r="AF1426">
        <v>1</v>
      </c>
      <c r="AH1426" s="10">
        <v>44413</v>
      </c>
      <c r="AI1426" t="s">
        <v>4016</v>
      </c>
      <c r="AK1426" t="s">
        <v>4015</v>
      </c>
      <c r="AL1426">
        <v>240</v>
      </c>
      <c r="AM1426" s="5">
        <f t="shared" si="178"/>
        <v>11.428571428571429</v>
      </c>
      <c r="AN1426" s="4">
        <f t="shared" si="183"/>
        <v>1.7309460702115E-2</v>
      </c>
      <c r="AO1426" s="3"/>
      <c r="AP1426">
        <v>0</v>
      </c>
      <c r="AQ1426" t="s">
        <v>4014</v>
      </c>
      <c r="AR1426" t="s">
        <v>0</v>
      </c>
      <c r="AS1426" t="s">
        <v>4013</v>
      </c>
      <c r="AT1426" s="2">
        <v>5.0830000000000002</v>
      </c>
      <c r="AU1426" s="1">
        <f t="shared" si="179"/>
        <v>3.2624033320215129</v>
      </c>
      <c r="AV1426" s="1">
        <f t="shared" si="180"/>
        <v>2.8248441143615093</v>
      </c>
      <c r="AW1426" s="1">
        <f t="shared" si="181"/>
        <v>2.3872848967015052</v>
      </c>
    </row>
    <row r="1427" spans="1:49" x14ac:dyDescent="0.2">
      <c r="A1427">
        <v>1425</v>
      </c>
      <c r="B1427" t="s">
        <v>4012</v>
      </c>
      <c r="C1427" t="s">
        <v>4011</v>
      </c>
      <c r="F1427" t="s">
        <v>4010</v>
      </c>
      <c r="G1427" t="s">
        <v>15</v>
      </c>
      <c r="H1427" t="s">
        <v>14</v>
      </c>
      <c r="I1427" t="s">
        <v>4009</v>
      </c>
      <c r="J1427" t="s">
        <v>4008</v>
      </c>
      <c r="K1427" t="s">
        <v>4007</v>
      </c>
      <c r="L1427" t="s">
        <v>4006</v>
      </c>
      <c r="M1427" t="s">
        <v>263</v>
      </c>
      <c r="N1427">
        <v>2</v>
      </c>
      <c r="O1427" t="s">
        <v>4005</v>
      </c>
      <c r="P1427" t="s">
        <v>4004</v>
      </c>
      <c r="Q1427" t="s">
        <v>4003</v>
      </c>
      <c r="R1427" s="7">
        <v>36892</v>
      </c>
      <c r="S1427" s="8">
        <f t="shared" si="176"/>
        <v>2001</v>
      </c>
      <c r="T1427" s="8">
        <v>2001</v>
      </c>
      <c r="U1427" s="8">
        <f t="shared" si="177"/>
        <v>21</v>
      </c>
      <c r="V1427" s="7">
        <v>36892</v>
      </c>
      <c r="W1427" t="s">
        <v>3981</v>
      </c>
      <c r="X1427" s="2">
        <v>1.468</v>
      </c>
      <c r="Y1427" s="6">
        <f t="shared" si="182"/>
        <v>3.9187421585115186E-2</v>
      </c>
      <c r="AA1427">
        <v>906778</v>
      </c>
      <c r="AB1427">
        <v>18931</v>
      </c>
      <c r="AD1427" t="s">
        <v>5</v>
      </c>
      <c r="AE1427">
        <v>49</v>
      </c>
      <c r="AF1427">
        <v>1</v>
      </c>
      <c r="AH1427" t="s">
        <v>3021</v>
      </c>
      <c r="AI1427" t="s">
        <v>4002</v>
      </c>
      <c r="AK1427" t="s">
        <v>4001</v>
      </c>
      <c r="AL1427">
        <v>83</v>
      </c>
      <c r="AM1427" s="5">
        <f t="shared" si="178"/>
        <v>3.9523809523809526</v>
      </c>
      <c r="AN1427" s="4">
        <f t="shared" si="183"/>
        <v>5.9861884928147707E-3</v>
      </c>
      <c r="AO1427" s="3"/>
      <c r="AP1427">
        <v>0</v>
      </c>
      <c r="AR1427" t="s">
        <v>0</v>
      </c>
      <c r="AT1427" s="2">
        <v>5.0830000000000002</v>
      </c>
      <c r="AU1427" s="1">
        <f t="shared" si="179"/>
        <v>2.9227051657425061</v>
      </c>
      <c r="AV1427" s="1">
        <f t="shared" si="180"/>
        <v>2.2586805038964979</v>
      </c>
      <c r="AW1427" s="1">
        <f t="shared" si="181"/>
        <v>1.5946558420504895</v>
      </c>
    </row>
    <row r="1428" spans="1:49" x14ac:dyDescent="0.2">
      <c r="A1428">
        <v>1426</v>
      </c>
      <c r="B1428" t="s">
        <v>4000</v>
      </c>
      <c r="F1428" t="s">
        <v>3999</v>
      </c>
      <c r="G1428" t="s">
        <v>15</v>
      </c>
      <c r="H1428" t="s">
        <v>14</v>
      </c>
      <c r="I1428" t="s">
        <v>3998</v>
      </c>
      <c r="J1428">
        <v>101290928</v>
      </c>
      <c r="K1428" t="s">
        <v>3997</v>
      </c>
      <c r="L1428" t="s">
        <v>3996</v>
      </c>
      <c r="M1428" t="s">
        <v>3995</v>
      </c>
      <c r="N1428">
        <v>2</v>
      </c>
      <c r="O1428" t="s">
        <v>3994</v>
      </c>
      <c r="P1428" t="s">
        <v>3993</v>
      </c>
      <c r="Q1428" t="s">
        <v>3992</v>
      </c>
      <c r="R1428" s="7">
        <v>36892</v>
      </c>
      <c r="S1428" s="8">
        <f t="shared" si="176"/>
        <v>2001</v>
      </c>
      <c r="T1428" s="8">
        <v>2001</v>
      </c>
      <c r="U1428" s="8">
        <f t="shared" si="177"/>
        <v>21</v>
      </c>
      <c r="V1428" s="7">
        <v>2001</v>
      </c>
      <c r="W1428" t="s">
        <v>3991</v>
      </c>
      <c r="X1428" s="2" t="s">
        <v>19</v>
      </c>
      <c r="Y1428" s="6" t="e">
        <f t="shared" si="182"/>
        <v>#VALUE!</v>
      </c>
      <c r="AA1428">
        <v>138894</v>
      </c>
      <c r="AB1428">
        <v>19872</v>
      </c>
      <c r="AD1428" t="s">
        <v>5</v>
      </c>
      <c r="AE1428">
        <v>52</v>
      </c>
      <c r="AF1428">
        <v>1</v>
      </c>
      <c r="AH1428" t="s">
        <v>3990</v>
      </c>
      <c r="AL1428">
        <v>0</v>
      </c>
      <c r="AM1428" s="5">
        <f t="shared" si="178"/>
        <v>0</v>
      </c>
      <c r="AN1428" s="4">
        <f t="shared" si="183"/>
        <v>0</v>
      </c>
      <c r="AO1428" s="3"/>
      <c r="AP1428">
        <v>0</v>
      </c>
      <c r="AR1428" t="s">
        <v>0</v>
      </c>
      <c r="AT1428" s="2" t="s">
        <v>19</v>
      </c>
      <c r="AU1428" s="1" t="e">
        <f t="shared" si="179"/>
        <v>#VALUE!</v>
      </c>
      <c r="AV1428" s="1" t="e">
        <f t="shared" si="180"/>
        <v>#VALUE!</v>
      </c>
      <c r="AW1428" s="1" t="e">
        <f t="shared" si="181"/>
        <v>#VALUE!</v>
      </c>
    </row>
    <row r="1429" spans="1:49" x14ac:dyDescent="0.2">
      <c r="A1429">
        <v>1427</v>
      </c>
      <c r="B1429" t="s">
        <v>3989</v>
      </c>
      <c r="C1429" t="s">
        <v>3988</v>
      </c>
      <c r="F1429" t="s">
        <v>3987</v>
      </c>
      <c r="G1429" t="s">
        <v>15</v>
      </c>
      <c r="H1429" t="s">
        <v>14</v>
      </c>
      <c r="I1429" t="s">
        <v>1380</v>
      </c>
      <c r="J1429">
        <v>60008592</v>
      </c>
      <c r="K1429" t="s">
        <v>3986</v>
      </c>
      <c r="L1429" t="s">
        <v>3985</v>
      </c>
      <c r="M1429" t="s">
        <v>3985</v>
      </c>
      <c r="N1429">
        <v>2</v>
      </c>
      <c r="O1429" t="s">
        <v>3984</v>
      </c>
      <c r="P1429" t="s">
        <v>3983</v>
      </c>
      <c r="Q1429" t="s">
        <v>3982</v>
      </c>
      <c r="R1429" s="7">
        <v>36892</v>
      </c>
      <c r="S1429" s="8">
        <f t="shared" si="176"/>
        <v>2001</v>
      </c>
      <c r="T1429" s="8">
        <v>2001</v>
      </c>
      <c r="U1429" s="8">
        <f t="shared" si="177"/>
        <v>21</v>
      </c>
      <c r="V1429" s="7">
        <v>36892</v>
      </c>
      <c r="W1429" t="s">
        <v>3981</v>
      </c>
      <c r="X1429" s="2">
        <v>1.468</v>
      </c>
      <c r="Y1429" s="6">
        <f t="shared" si="182"/>
        <v>3.9187421585115186E-2</v>
      </c>
      <c r="AA1429">
        <v>906778</v>
      </c>
      <c r="AB1429">
        <v>18931</v>
      </c>
      <c r="AD1429" t="s">
        <v>5</v>
      </c>
      <c r="AE1429">
        <v>49</v>
      </c>
      <c r="AF1429">
        <v>1</v>
      </c>
      <c r="AH1429" t="s">
        <v>3980</v>
      </c>
      <c r="AI1429" t="s">
        <v>3979</v>
      </c>
      <c r="AK1429" t="s">
        <v>3978</v>
      </c>
      <c r="AL1429">
        <v>225</v>
      </c>
      <c r="AM1429" s="5">
        <f t="shared" si="178"/>
        <v>10.714285714285714</v>
      </c>
      <c r="AN1429" s="4">
        <f t="shared" si="183"/>
        <v>1.6227619408232811E-2</v>
      </c>
      <c r="AO1429" s="3"/>
      <c r="AP1429">
        <v>0</v>
      </c>
      <c r="AR1429" t="s">
        <v>0</v>
      </c>
      <c r="AT1429" s="2">
        <v>5.0830000000000002</v>
      </c>
      <c r="AU1429" s="1">
        <f t="shared" si="179"/>
        <v>3.2299480932050471</v>
      </c>
      <c r="AV1429" s="1">
        <f t="shared" si="180"/>
        <v>2.7707520496673999</v>
      </c>
      <c r="AW1429" s="1">
        <f t="shared" si="181"/>
        <v>2.3115560061297522</v>
      </c>
    </row>
    <row r="1430" spans="1:49" x14ac:dyDescent="0.2">
      <c r="A1430">
        <v>1428</v>
      </c>
      <c r="B1430" t="s">
        <v>3977</v>
      </c>
      <c r="C1430" t="s">
        <v>3976</v>
      </c>
      <c r="F1430" t="s">
        <v>3975</v>
      </c>
      <c r="G1430" t="s">
        <v>15</v>
      </c>
      <c r="H1430" t="s">
        <v>14</v>
      </c>
      <c r="I1430" t="s">
        <v>3974</v>
      </c>
      <c r="J1430" t="s">
        <v>3973</v>
      </c>
      <c r="K1430" t="s">
        <v>3972</v>
      </c>
      <c r="L1430" t="s">
        <v>3971</v>
      </c>
      <c r="M1430" t="s">
        <v>1237</v>
      </c>
      <c r="N1430">
        <v>3</v>
      </c>
      <c r="O1430" t="s">
        <v>3970</v>
      </c>
      <c r="P1430" t="s">
        <v>3969</v>
      </c>
      <c r="Q1430" t="s">
        <v>3968</v>
      </c>
      <c r="R1430" s="7">
        <v>36892</v>
      </c>
      <c r="S1430" s="8">
        <f t="shared" si="176"/>
        <v>2001</v>
      </c>
      <c r="T1430" s="8">
        <v>2001</v>
      </c>
      <c r="U1430" s="8">
        <f t="shared" si="177"/>
        <v>21</v>
      </c>
      <c r="V1430" s="7">
        <v>36892</v>
      </c>
      <c r="W1430" t="s">
        <v>3967</v>
      </c>
      <c r="X1430" s="2">
        <v>2.141</v>
      </c>
      <c r="Y1430" s="6">
        <f t="shared" si="182"/>
        <v>5.7152772216438434E-2</v>
      </c>
      <c r="AA1430">
        <v>1962892</v>
      </c>
      <c r="AB1430">
        <v>17360</v>
      </c>
      <c r="AD1430" t="s">
        <v>5</v>
      </c>
      <c r="AE1430">
        <v>39</v>
      </c>
      <c r="AF1430">
        <v>1</v>
      </c>
      <c r="AH1430" t="s">
        <v>3966</v>
      </c>
      <c r="AI1430" t="s">
        <v>3965</v>
      </c>
      <c r="AK1430" t="s">
        <v>3964</v>
      </c>
      <c r="AL1430">
        <v>28</v>
      </c>
      <c r="AM1430" s="5">
        <f t="shared" si="178"/>
        <v>1.3333333333333333</v>
      </c>
      <c r="AN1430" s="4">
        <f t="shared" si="183"/>
        <v>2.0194370819134164E-3</v>
      </c>
      <c r="AO1430" s="3"/>
      <c r="AP1430">
        <v>0</v>
      </c>
      <c r="AR1430" t="s">
        <v>0</v>
      </c>
      <c r="AT1430" s="2" t="s">
        <v>19</v>
      </c>
      <c r="AU1430" s="1">
        <f t="shared" si="179"/>
        <v>4.0612771676080923</v>
      </c>
      <c r="AV1430" s="1">
        <f t="shared" si="180"/>
        <v>2.9586104649175926</v>
      </c>
      <c r="AW1430" s="1">
        <f t="shared" si="181"/>
        <v>1.855943762227092</v>
      </c>
    </row>
    <row r="1431" spans="1:49" x14ac:dyDescent="0.2">
      <c r="A1431">
        <v>1429</v>
      </c>
      <c r="B1431" t="s">
        <v>3963</v>
      </c>
      <c r="C1431" t="s">
        <v>3962</v>
      </c>
      <c r="E1431">
        <v>11249208</v>
      </c>
      <c r="F1431" t="s">
        <v>3961</v>
      </c>
      <c r="G1431" t="s">
        <v>15</v>
      </c>
      <c r="H1431" t="s">
        <v>14</v>
      </c>
      <c r="I1431" t="s">
        <v>3960</v>
      </c>
      <c r="J1431">
        <v>60029194</v>
      </c>
      <c r="K1431" t="s">
        <v>3959</v>
      </c>
      <c r="L1431" t="s">
        <v>3958</v>
      </c>
      <c r="M1431" t="s">
        <v>10</v>
      </c>
      <c r="N1431">
        <v>1</v>
      </c>
      <c r="O1431" t="s">
        <v>3957</v>
      </c>
      <c r="P1431">
        <v>6506961582</v>
      </c>
      <c r="Q1431">
        <v>60029194</v>
      </c>
      <c r="R1431" s="7">
        <v>36892</v>
      </c>
      <c r="S1431" s="8">
        <f t="shared" ref="S1431:S1494" si="184">YEAR(R1431)</f>
        <v>2001</v>
      </c>
      <c r="T1431" s="8">
        <v>2001</v>
      </c>
      <c r="U1431" s="8">
        <f t="shared" ref="U1431:U1494" si="185">2022-T1431</f>
        <v>21</v>
      </c>
      <c r="V1431" s="7">
        <v>2001</v>
      </c>
      <c r="W1431" t="s">
        <v>3956</v>
      </c>
      <c r="X1431" s="2">
        <v>0.66900000000000004</v>
      </c>
      <c r="Y1431" s="6">
        <f t="shared" si="182"/>
        <v>1.7858572915832469E-2</v>
      </c>
      <c r="AA1431">
        <v>63185</v>
      </c>
      <c r="AB1431">
        <v>13255</v>
      </c>
      <c r="AD1431" t="s">
        <v>5</v>
      </c>
      <c r="AE1431">
        <v>200</v>
      </c>
      <c r="AF1431">
        <v>1</v>
      </c>
      <c r="AH1431" s="10">
        <v>44409</v>
      </c>
      <c r="AI1431" t="s">
        <v>3955</v>
      </c>
      <c r="AK1431" t="s">
        <v>3954</v>
      </c>
      <c r="AL1431">
        <v>26</v>
      </c>
      <c r="AM1431" s="5">
        <f t="shared" ref="AM1431:AM1494" si="186">AL1431/U1431</f>
        <v>1.2380952380952381</v>
      </c>
      <c r="AN1431" s="4">
        <f t="shared" si="183"/>
        <v>1.8751915760624584E-3</v>
      </c>
      <c r="AO1431" s="3"/>
      <c r="AP1431">
        <v>0</v>
      </c>
      <c r="AR1431" t="s">
        <v>0</v>
      </c>
      <c r="AT1431" s="2">
        <v>1.8180000000000001</v>
      </c>
      <c r="AU1431" s="1">
        <f t="shared" ref="AU1431:AU1494" si="187">(Y1431*0.7+AN1431*0.3)*100</f>
        <v>1.3063558513901463</v>
      </c>
      <c r="AV1431" s="1">
        <f t="shared" ref="AV1431:AV1494" si="188">(Y1431*0.5+AN1431*0.5)*100</f>
        <v>0.98668822459474637</v>
      </c>
      <c r="AW1431" s="1">
        <f t="shared" ref="AW1431:AW1494" si="189">(Y1431*0.3+AN1431*0.7)*100</f>
        <v>0.66702059779934619</v>
      </c>
    </row>
    <row r="1432" spans="1:49" x14ac:dyDescent="0.2">
      <c r="A1432">
        <v>1430</v>
      </c>
      <c r="B1432" t="s">
        <v>3953</v>
      </c>
      <c r="C1432" t="s">
        <v>3952</v>
      </c>
      <c r="F1432" t="s">
        <v>3951</v>
      </c>
      <c r="G1432" t="s">
        <v>15</v>
      </c>
      <c r="H1432" t="s">
        <v>14</v>
      </c>
      <c r="I1432" t="s">
        <v>3950</v>
      </c>
      <c r="J1432" t="s">
        <v>3949</v>
      </c>
      <c r="K1432" t="s">
        <v>3948</v>
      </c>
      <c r="L1432" t="s">
        <v>3947</v>
      </c>
      <c r="M1432" t="s">
        <v>601</v>
      </c>
      <c r="N1432">
        <v>6</v>
      </c>
      <c r="O1432" t="s">
        <v>3946</v>
      </c>
      <c r="P1432" t="s">
        <v>3945</v>
      </c>
      <c r="Q1432" t="s">
        <v>3944</v>
      </c>
      <c r="R1432" s="7">
        <v>36892</v>
      </c>
      <c r="S1432" s="8">
        <f t="shared" si="184"/>
        <v>2001</v>
      </c>
      <c r="T1432" s="8">
        <v>2001</v>
      </c>
      <c r="U1432" s="8">
        <f t="shared" si="185"/>
        <v>21</v>
      </c>
      <c r="V1432" s="7">
        <v>2001</v>
      </c>
      <c r="W1432" t="s">
        <v>3287</v>
      </c>
      <c r="X1432" s="2">
        <v>0.39700000000000002</v>
      </c>
      <c r="Y1432" s="6">
        <f t="shared" si="182"/>
        <v>1.0597688262459626E-2</v>
      </c>
      <c r="AA1432" t="s">
        <v>3286</v>
      </c>
      <c r="AB1432">
        <v>19716</v>
      </c>
      <c r="AC1432">
        <v>19183240</v>
      </c>
      <c r="AD1432" t="s">
        <v>5</v>
      </c>
      <c r="AE1432">
        <v>133</v>
      </c>
      <c r="AF1432">
        <v>1</v>
      </c>
      <c r="AH1432" s="9">
        <v>17168</v>
      </c>
      <c r="AI1432" t="s">
        <v>3943</v>
      </c>
      <c r="AK1432" t="s">
        <v>3942</v>
      </c>
      <c r="AL1432">
        <v>23</v>
      </c>
      <c r="AM1432" s="5">
        <f t="shared" si="186"/>
        <v>1.0952380952380953</v>
      </c>
      <c r="AN1432" s="4">
        <f t="shared" si="183"/>
        <v>1.658823317286021E-3</v>
      </c>
      <c r="AO1432" s="3"/>
      <c r="AP1432">
        <v>0</v>
      </c>
      <c r="AR1432" t="s">
        <v>0</v>
      </c>
      <c r="AT1432" s="2">
        <v>0.97299999999999998</v>
      </c>
      <c r="AU1432" s="1">
        <f t="shared" si="187"/>
        <v>0.79160287789075445</v>
      </c>
      <c r="AV1432" s="1">
        <f t="shared" si="188"/>
        <v>0.61282557898728229</v>
      </c>
      <c r="AW1432" s="1">
        <f t="shared" si="189"/>
        <v>0.43404828008381019</v>
      </c>
    </row>
    <row r="1433" spans="1:49" x14ac:dyDescent="0.2">
      <c r="A1433">
        <v>1431</v>
      </c>
      <c r="B1433" t="s">
        <v>3941</v>
      </c>
      <c r="C1433" t="s">
        <v>3940</v>
      </c>
      <c r="F1433" t="s">
        <v>3939</v>
      </c>
      <c r="G1433" t="s">
        <v>15</v>
      </c>
      <c r="H1433" t="s">
        <v>14</v>
      </c>
      <c r="I1433" t="s">
        <v>3938</v>
      </c>
      <c r="J1433">
        <v>60026638</v>
      </c>
      <c r="K1433" t="s">
        <v>1589</v>
      </c>
      <c r="L1433" t="s">
        <v>1588</v>
      </c>
      <c r="M1433" t="s">
        <v>1587</v>
      </c>
      <c r="N1433">
        <v>3</v>
      </c>
      <c r="O1433" t="s">
        <v>3937</v>
      </c>
      <c r="P1433" t="s">
        <v>3936</v>
      </c>
      <c r="Q1433" t="s">
        <v>3935</v>
      </c>
      <c r="R1433" s="7">
        <v>36892</v>
      </c>
      <c r="S1433" s="8">
        <f t="shared" si="184"/>
        <v>2001</v>
      </c>
      <c r="T1433" s="8">
        <v>2001</v>
      </c>
      <c r="U1433" s="8">
        <f t="shared" si="185"/>
        <v>21</v>
      </c>
      <c r="V1433" s="7">
        <v>36892</v>
      </c>
      <c r="W1433" t="s">
        <v>3934</v>
      </c>
      <c r="X1433" s="2">
        <v>2.823</v>
      </c>
      <c r="Y1433" s="6">
        <f t="shared" si="182"/>
        <v>7.5358372707615917E-2</v>
      </c>
      <c r="AA1433">
        <v>1636804</v>
      </c>
      <c r="AB1433">
        <v>17249</v>
      </c>
      <c r="AD1433" t="s">
        <v>5</v>
      </c>
      <c r="AE1433">
        <v>39</v>
      </c>
      <c r="AF1433">
        <v>1</v>
      </c>
      <c r="AH1433" t="s">
        <v>3933</v>
      </c>
      <c r="AI1433" t="s">
        <v>3932</v>
      </c>
      <c r="AK1433" t="s">
        <v>3931</v>
      </c>
      <c r="AL1433">
        <v>84</v>
      </c>
      <c r="AM1433" s="5">
        <f t="shared" si="186"/>
        <v>4</v>
      </c>
      <c r="AN1433" s="4">
        <f t="shared" si="183"/>
        <v>6.0583112457402496E-3</v>
      </c>
      <c r="AO1433" s="3"/>
      <c r="AP1433">
        <v>0</v>
      </c>
      <c r="AR1433" t="s">
        <v>0</v>
      </c>
      <c r="AT1433" s="2">
        <v>9.6189999999999998</v>
      </c>
      <c r="AU1433" s="1">
        <f t="shared" si="187"/>
        <v>5.4568354269053216</v>
      </c>
      <c r="AV1433" s="1">
        <f t="shared" si="188"/>
        <v>4.070834197667808</v>
      </c>
      <c r="AW1433" s="1">
        <f t="shared" si="189"/>
        <v>2.6848329684302947</v>
      </c>
    </row>
    <row r="1434" spans="1:49" x14ac:dyDescent="0.2">
      <c r="A1434">
        <v>1432</v>
      </c>
      <c r="B1434" t="s">
        <v>3930</v>
      </c>
      <c r="C1434" t="s">
        <v>3929</v>
      </c>
      <c r="D1434" t="s">
        <v>3928</v>
      </c>
      <c r="F1434" t="s">
        <v>3927</v>
      </c>
      <c r="G1434" t="s">
        <v>15</v>
      </c>
      <c r="H1434" t="s">
        <v>14</v>
      </c>
      <c r="I1434" t="s">
        <v>3926</v>
      </c>
      <c r="J1434">
        <v>60024199</v>
      </c>
      <c r="K1434" t="s">
        <v>3925</v>
      </c>
      <c r="L1434" t="s">
        <v>3924</v>
      </c>
      <c r="M1434" t="s">
        <v>782</v>
      </c>
      <c r="N1434">
        <v>4</v>
      </c>
      <c r="O1434" t="s">
        <v>3923</v>
      </c>
      <c r="P1434" t="s">
        <v>3922</v>
      </c>
      <c r="Q1434" t="s">
        <v>3921</v>
      </c>
      <c r="R1434" s="7">
        <v>36892</v>
      </c>
      <c r="S1434" s="8">
        <f t="shared" si="184"/>
        <v>2001</v>
      </c>
      <c r="T1434" s="8">
        <v>2001</v>
      </c>
      <c r="U1434" s="8">
        <f t="shared" si="185"/>
        <v>21</v>
      </c>
      <c r="V1434" s="7">
        <v>2001</v>
      </c>
      <c r="W1434" t="s">
        <v>3920</v>
      </c>
      <c r="X1434" s="2">
        <v>0.51500000000000001</v>
      </c>
      <c r="Y1434" s="6">
        <f t="shared" si="182"/>
        <v>1.374763086943755E-2</v>
      </c>
      <c r="AA1434">
        <v>13646826</v>
      </c>
      <c r="AB1434">
        <v>28436</v>
      </c>
      <c r="AD1434" t="s">
        <v>5</v>
      </c>
      <c r="AE1434">
        <v>63</v>
      </c>
      <c r="AF1434" s="10">
        <v>44257</v>
      </c>
      <c r="AH1434" t="s">
        <v>3919</v>
      </c>
      <c r="AI1434" t="s">
        <v>3918</v>
      </c>
      <c r="AJ1434" t="s">
        <v>3917</v>
      </c>
      <c r="AK1434" t="s">
        <v>3916</v>
      </c>
      <c r="AL1434">
        <v>18</v>
      </c>
      <c r="AM1434" s="5">
        <f t="shared" si="186"/>
        <v>0.8571428571428571</v>
      </c>
      <c r="AN1434" s="4">
        <f t="shared" si="183"/>
        <v>1.2982095526586248E-3</v>
      </c>
      <c r="AO1434" s="3"/>
      <c r="AP1434">
        <v>0</v>
      </c>
      <c r="AR1434" t="s">
        <v>0</v>
      </c>
      <c r="AT1434" s="2" t="s">
        <v>19</v>
      </c>
      <c r="AU1434" s="1">
        <f t="shared" si="187"/>
        <v>1.0012804474403871</v>
      </c>
      <c r="AV1434" s="1">
        <f t="shared" si="188"/>
        <v>0.75229202110480875</v>
      </c>
      <c r="AW1434" s="1">
        <f t="shared" si="189"/>
        <v>0.50330359476923026</v>
      </c>
    </row>
    <row r="1435" spans="1:49" x14ac:dyDescent="0.2">
      <c r="A1435">
        <v>1433</v>
      </c>
      <c r="B1435" t="s">
        <v>3915</v>
      </c>
      <c r="C1435" t="s">
        <v>3914</v>
      </c>
      <c r="F1435" t="s">
        <v>3913</v>
      </c>
      <c r="G1435" t="s">
        <v>15</v>
      </c>
      <c r="H1435" t="s">
        <v>14</v>
      </c>
      <c r="I1435" t="s">
        <v>3912</v>
      </c>
      <c r="J1435" t="s">
        <v>3911</v>
      </c>
      <c r="K1435" t="s">
        <v>3910</v>
      </c>
      <c r="L1435" t="s">
        <v>3909</v>
      </c>
      <c r="M1435" t="s">
        <v>365</v>
      </c>
      <c r="N1435">
        <v>4</v>
      </c>
      <c r="O1435" t="s">
        <v>3908</v>
      </c>
      <c r="P1435" t="s">
        <v>3907</v>
      </c>
      <c r="Q1435" t="s">
        <v>3906</v>
      </c>
      <c r="R1435" s="7">
        <v>36892</v>
      </c>
      <c r="S1435" s="8">
        <f t="shared" si="184"/>
        <v>2001</v>
      </c>
      <c r="T1435" s="8">
        <v>2001</v>
      </c>
      <c r="U1435" s="8">
        <f t="shared" si="185"/>
        <v>21</v>
      </c>
      <c r="V1435" s="7">
        <v>36892</v>
      </c>
      <c r="W1435" s="11" t="s">
        <v>3905</v>
      </c>
      <c r="X1435" s="2">
        <v>2.383</v>
      </c>
      <c r="Y1435" s="6">
        <f t="shared" si="182"/>
        <v>6.3612824003630442E-2</v>
      </c>
      <c r="AA1435">
        <v>13502344</v>
      </c>
      <c r="AB1435">
        <v>17419</v>
      </c>
      <c r="AD1435" t="s">
        <v>5</v>
      </c>
      <c r="AE1435">
        <v>148</v>
      </c>
      <c r="AF1435">
        <v>1</v>
      </c>
      <c r="AH1435" t="s">
        <v>3904</v>
      </c>
      <c r="AI1435" t="s">
        <v>3903</v>
      </c>
      <c r="AK1435" t="s">
        <v>3902</v>
      </c>
      <c r="AL1435">
        <v>7</v>
      </c>
      <c r="AM1435" s="5">
        <f t="shared" si="186"/>
        <v>0.33333333333333331</v>
      </c>
      <c r="AN1435" s="4">
        <f t="shared" si="183"/>
        <v>5.048592704783541E-4</v>
      </c>
      <c r="AO1435" s="3"/>
      <c r="AP1435">
        <v>0</v>
      </c>
      <c r="AR1435" t="s">
        <v>0</v>
      </c>
      <c r="AT1435" s="2" t="s">
        <v>19</v>
      </c>
      <c r="AU1435" s="1">
        <f t="shared" si="187"/>
        <v>4.4680434583684816</v>
      </c>
      <c r="AV1435" s="1">
        <f t="shared" si="188"/>
        <v>3.20588416370544</v>
      </c>
      <c r="AW1435" s="1">
        <f t="shared" si="189"/>
        <v>1.9437248690423978</v>
      </c>
    </row>
    <row r="1436" spans="1:49" x14ac:dyDescent="0.2">
      <c r="A1436">
        <v>1434</v>
      </c>
      <c r="B1436" t="s">
        <v>3901</v>
      </c>
      <c r="C1436" t="s">
        <v>3900</v>
      </c>
      <c r="F1436" t="s">
        <v>3899</v>
      </c>
      <c r="G1436" t="s">
        <v>15</v>
      </c>
      <c r="H1436" t="s">
        <v>14</v>
      </c>
      <c r="I1436" t="s">
        <v>3898</v>
      </c>
      <c r="J1436" t="s">
        <v>3897</v>
      </c>
      <c r="K1436" t="s">
        <v>3896</v>
      </c>
      <c r="L1436" t="s">
        <v>3895</v>
      </c>
      <c r="M1436" t="s">
        <v>3894</v>
      </c>
      <c r="N1436">
        <v>8</v>
      </c>
      <c r="O1436" t="s">
        <v>3893</v>
      </c>
      <c r="P1436" t="s">
        <v>3892</v>
      </c>
      <c r="Q1436" t="s">
        <v>3891</v>
      </c>
      <c r="R1436" s="7">
        <v>36892</v>
      </c>
      <c r="S1436" s="8">
        <f t="shared" si="184"/>
        <v>2001</v>
      </c>
      <c r="T1436" s="8">
        <v>2001</v>
      </c>
      <c r="U1436" s="8">
        <f t="shared" si="185"/>
        <v>21</v>
      </c>
      <c r="V1436" s="7">
        <v>2001</v>
      </c>
      <c r="W1436" t="s">
        <v>3890</v>
      </c>
      <c r="X1436" s="2">
        <v>0.68600000000000005</v>
      </c>
      <c r="Y1436" s="6">
        <f t="shared" si="182"/>
        <v>1.831237820666827E-2</v>
      </c>
      <c r="AA1436">
        <v>1478389</v>
      </c>
      <c r="AB1436">
        <v>20516</v>
      </c>
      <c r="AD1436" t="s">
        <v>5</v>
      </c>
      <c r="AE1436">
        <v>24</v>
      </c>
      <c r="AF1436">
        <v>2</v>
      </c>
      <c r="AH1436" t="s">
        <v>3889</v>
      </c>
      <c r="AI1436" t="s">
        <v>3888</v>
      </c>
      <c r="AJ1436" t="s">
        <v>3887</v>
      </c>
      <c r="AK1436" t="s">
        <v>3886</v>
      </c>
      <c r="AL1436">
        <v>4</v>
      </c>
      <c r="AM1436" s="5">
        <f t="shared" si="186"/>
        <v>0.19047619047619047</v>
      </c>
      <c r="AN1436" s="4">
        <f t="shared" si="183"/>
        <v>2.8849101170191666E-4</v>
      </c>
      <c r="AO1436" s="3"/>
      <c r="AP1436">
        <v>0</v>
      </c>
      <c r="AR1436" t="s">
        <v>0</v>
      </c>
      <c r="AT1436" s="2" t="s">
        <v>19</v>
      </c>
      <c r="AU1436" s="1">
        <f t="shared" si="187"/>
        <v>1.2905212048178363</v>
      </c>
      <c r="AV1436" s="1">
        <f t="shared" si="188"/>
        <v>0.93004346091850931</v>
      </c>
      <c r="AW1436" s="1">
        <f t="shared" si="189"/>
        <v>0.56956571701918235</v>
      </c>
    </row>
    <row r="1437" spans="1:49" x14ac:dyDescent="0.2">
      <c r="A1437">
        <v>1435</v>
      </c>
      <c r="B1437" t="s">
        <v>3885</v>
      </c>
      <c r="C1437" t="s">
        <v>3884</v>
      </c>
      <c r="E1437">
        <v>11260659</v>
      </c>
      <c r="F1437" t="s">
        <v>3883</v>
      </c>
      <c r="G1437" t="s">
        <v>15</v>
      </c>
      <c r="H1437" t="s">
        <v>14</v>
      </c>
      <c r="I1437" t="s">
        <v>3882</v>
      </c>
      <c r="J1437">
        <v>60003088</v>
      </c>
      <c r="K1437" t="s">
        <v>3881</v>
      </c>
      <c r="L1437" t="s">
        <v>3880</v>
      </c>
      <c r="M1437" t="s">
        <v>10</v>
      </c>
      <c r="N1437">
        <v>2</v>
      </c>
      <c r="O1437" t="s">
        <v>3879</v>
      </c>
      <c r="P1437" t="s">
        <v>3878</v>
      </c>
      <c r="Q1437" t="s">
        <v>3877</v>
      </c>
      <c r="R1437" s="7">
        <v>36892</v>
      </c>
      <c r="S1437" s="8">
        <f t="shared" si="184"/>
        <v>2001</v>
      </c>
      <c r="T1437" s="8">
        <v>2001</v>
      </c>
      <c r="U1437" s="8">
        <f t="shared" si="185"/>
        <v>21</v>
      </c>
      <c r="V1437" s="7">
        <v>2001</v>
      </c>
      <c r="W1437" t="s">
        <v>1848</v>
      </c>
      <c r="X1437" s="2">
        <v>0.91800000000000004</v>
      </c>
      <c r="Y1437" s="6">
        <f t="shared" si="182"/>
        <v>2.4505485705133341E-2</v>
      </c>
      <c r="AA1437">
        <v>337587</v>
      </c>
      <c r="AB1437">
        <v>29515</v>
      </c>
      <c r="AD1437" t="s">
        <v>5</v>
      </c>
      <c r="AE1437">
        <v>155</v>
      </c>
      <c r="AF1437">
        <v>4</v>
      </c>
      <c r="AH1437" t="s">
        <v>3876</v>
      </c>
      <c r="AI1437" t="s">
        <v>3875</v>
      </c>
      <c r="AK1437" t="s">
        <v>3874</v>
      </c>
      <c r="AL1437">
        <v>67</v>
      </c>
      <c r="AM1437" s="5">
        <f t="shared" si="186"/>
        <v>3.1904761904761907</v>
      </c>
      <c r="AN1437" s="4">
        <f t="shared" si="183"/>
        <v>4.8322244460071041E-3</v>
      </c>
      <c r="AO1437" s="3"/>
      <c r="AP1437">
        <v>0</v>
      </c>
      <c r="AR1437" t="s">
        <v>0</v>
      </c>
      <c r="AT1437" s="2">
        <v>2.8410000000000002</v>
      </c>
      <c r="AU1437" s="1">
        <f t="shared" si="187"/>
        <v>1.8603507327395468</v>
      </c>
      <c r="AV1437" s="1">
        <f t="shared" si="188"/>
        <v>1.4668855075570222</v>
      </c>
      <c r="AW1437" s="1">
        <f t="shared" si="189"/>
        <v>1.0734202823744976</v>
      </c>
    </row>
    <row r="1438" spans="1:49" x14ac:dyDescent="0.2">
      <c r="A1438">
        <v>1436</v>
      </c>
      <c r="B1438" t="s">
        <v>3873</v>
      </c>
      <c r="C1438" t="s">
        <v>3872</v>
      </c>
      <c r="F1438" t="s">
        <v>3871</v>
      </c>
      <c r="G1438" t="s">
        <v>15</v>
      </c>
      <c r="H1438" t="s">
        <v>14</v>
      </c>
      <c r="I1438" t="s">
        <v>3870</v>
      </c>
      <c r="J1438" t="s">
        <v>3869</v>
      </c>
      <c r="K1438" t="s">
        <v>3868</v>
      </c>
      <c r="L1438" t="s">
        <v>3867</v>
      </c>
      <c r="M1438" t="s">
        <v>1802</v>
      </c>
      <c r="N1438">
        <v>4</v>
      </c>
      <c r="O1438" t="s">
        <v>3866</v>
      </c>
      <c r="P1438" t="s">
        <v>3865</v>
      </c>
      <c r="Q1438" t="s">
        <v>3864</v>
      </c>
      <c r="R1438" s="7">
        <v>36892</v>
      </c>
      <c r="S1438" s="8">
        <f t="shared" si="184"/>
        <v>2001</v>
      </c>
      <c r="T1438" s="8">
        <v>2001</v>
      </c>
      <c r="U1438" s="8">
        <f t="shared" si="185"/>
        <v>21</v>
      </c>
      <c r="V1438" s="7" t="s">
        <v>3790</v>
      </c>
      <c r="W1438" t="s">
        <v>3789</v>
      </c>
      <c r="X1438" s="2">
        <v>0.33800000000000002</v>
      </c>
      <c r="Y1438" s="6">
        <f t="shared" si="182"/>
        <v>9.0227169589706634E-3</v>
      </c>
      <c r="AA1438">
        <v>34347</v>
      </c>
      <c r="AB1438">
        <v>17722</v>
      </c>
      <c r="AC1438">
        <v>19589395</v>
      </c>
      <c r="AD1438" t="s">
        <v>5</v>
      </c>
      <c r="AE1438">
        <v>56</v>
      </c>
      <c r="AF1438" s="10">
        <v>44228</v>
      </c>
      <c r="AH1438" t="s">
        <v>3863</v>
      </c>
      <c r="AI1438" t="s">
        <v>3862</v>
      </c>
      <c r="AJ1438" t="s">
        <v>3861</v>
      </c>
      <c r="AK1438" t="s">
        <v>3860</v>
      </c>
      <c r="AL1438">
        <v>10</v>
      </c>
      <c r="AM1438" s="5">
        <f t="shared" si="186"/>
        <v>0.47619047619047616</v>
      </c>
      <c r="AN1438" s="4">
        <f t="shared" si="183"/>
        <v>7.2122752925479164E-4</v>
      </c>
      <c r="AO1438" s="3"/>
      <c r="AP1438">
        <v>0</v>
      </c>
      <c r="AR1438" t="s">
        <v>0</v>
      </c>
      <c r="AT1438" s="2" t="s">
        <v>19</v>
      </c>
      <c r="AU1438" s="1">
        <f t="shared" si="187"/>
        <v>0.65322701300559016</v>
      </c>
      <c r="AV1438" s="1">
        <f t="shared" si="188"/>
        <v>0.48719722441127278</v>
      </c>
      <c r="AW1438" s="1">
        <f t="shared" si="189"/>
        <v>0.32116743581695528</v>
      </c>
    </row>
    <row r="1439" spans="1:49" x14ac:dyDescent="0.2">
      <c r="A1439">
        <v>1437</v>
      </c>
      <c r="B1439" t="s">
        <v>3859</v>
      </c>
      <c r="F1439" t="s">
        <v>3858</v>
      </c>
      <c r="G1439" t="s">
        <v>15</v>
      </c>
      <c r="H1439" t="s">
        <v>14</v>
      </c>
      <c r="I1439" t="s">
        <v>3857</v>
      </c>
      <c r="J1439">
        <v>60110235</v>
      </c>
      <c r="K1439" t="s">
        <v>3856</v>
      </c>
      <c r="L1439" t="s">
        <v>3855</v>
      </c>
      <c r="M1439" t="s">
        <v>782</v>
      </c>
      <c r="N1439">
        <v>3</v>
      </c>
      <c r="O1439" t="s">
        <v>3854</v>
      </c>
      <c r="P1439" t="s">
        <v>3853</v>
      </c>
      <c r="Q1439" t="s">
        <v>3852</v>
      </c>
      <c r="R1439" s="7">
        <v>36892</v>
      </c>
      <c r="S1439" s="8">
        <f t="shared" si="184"/>
        <v>2001</v>
      </c>
      <c r="T1439" s="8">
        <v>2001</v>
      </c>
      <c r="U1439" s="8">
        <f t="shared" si="185"/>
        <v>21</v>
      </c>
      <c r="V1439" s="7">
        <v>36892</v>
      </c>
      <c r="W1439" t="s">
        <v>3789</v>
      </c>
      <c r="X1439" s="2">
        <v>0.33800000000000002</v>
      </c>
      <c r="Y1439" s="6">
        <f t="shared" si="182"/>
        <v>9.0227169589706634E-3</v>
      </c>
      <c r="AA1439">
        <v>34347</v>
      </c>
      <c r="AB1439">
        <v>17722</v>
      </c>
      <c r="AC1439">
        <v>19589395</v>
      </c>
      <c r="AD1439" t="s">
        <v>5</v>
      </c>
      <c r="AE1439">
        <v>56</v>
      </c>
      <c r="AF1439" s="10">
        <v>44228</v>
      </c>
      <c r="AH1439" t="s">
        <v>3851</v>
      </c>
      <c r="AI1439" t="s">
        <v>3850</v>
      </c>
      <c r="AJ1439" t="s">
        <v>3849</v>
      </c>
      <c r="AK1439" t="s">
        <v>3848</v>
      </c>
      <c r="AL1439">
        <v>1</v>
      </c>
      <c r="AM1439" s="5">
        <f t="shared" si="186"/>
        <v>4.7619047619047616E-2</v>
      </c>
      <c r="AN1439" s="4">
        <f t="shared" si="183"/>
        <v>7.2122752925479164E-5</v>
      </c>
      <c r="AO1439" s="3"/>
      <c r="AP1439">
        <v>0</v>
      </c>
      <c r="AR1439" t="s">
        <v>0</v>
      </c>
      <c r="AT1439" s="2" t="s">
        <v>19</v>
      </c>
      <c r="AU1439" s="1">
        <f t="shared" si="187"/>
        <v>0.63375386971571079</v>
      </c>
      <c r="AV1439" s="1">
        <f t="shared" si="188"/>
        <v>0.45474198559480716</v>
      </c>
      <c r="AW1439" s="1">
        <f t="shared" si="189"/>
        <v>0.27573010147390342</v>
      </c>
    </row>
    <row r="1440" spans="1:49" x14ac:dyDescent="0.2">
      <c r="A1440">
        <v>1438</v>
      </c>
      <c r="B1440" t="s">
        <v>3847</v>
      </c>
      <c r="C1440" t="s">
        <v>3846</v>
      </c>
      <c r="D1440" t="s">
        <v>3845</v>
      </c>
      <c r="F1440" t="s">
        <v>3844</v>
      </c>
      <c r="G1440" t="s">
        <v>15</v>
      </c>
      <c r="H1440" t="s">
        <v>14</v>
      </c>
      <c r="I1440" t="s">
        <v>3843</v>
      </c>
      <c r="J1440" t="s">
        <v>3842</v>
      </c>
      <c r="K1440" t="s">
        <v>3841</v>
      </c>
      <c r="L1440" t="s">
        <v>3840</v>
      </c>
      <c r="M1440" t="s">
        <v>1237</v>
      </c>
      <c r="N1440">
        <v>3</v>
      </c>
      <c r="O1440" t="s">
        <v>3839</v>
      </c>
      <c r="P1440" t="s">
        <v>3838</v>
      </c>
      <c r="Q1440" t="s">
        <v>3837</v>
      </c>
      <c r="R1440" s="7">
        <v>36892</v>
      </c>
      <c r="S1440" s="8">
        <f t="shared" si="184"/>
        <v>2001</v>
      </c>
      <c r="T1440" s="8">
        <v>2001</v>
      </c>
      <c r="U1440" s="8">
        <f t="shared" si="185"/>
        <v>21</v>
      </c>
      <c r="V1440" s="7">
        <v>36892</v>
      </c>
      <c r="W1440" t="s">
        <v>3658</v>
      </c>
      <c r="X1440" s="2">
        <v>1.218</v>
      </c>
      <c r="Y1440" s="6">
        <f t="shared" si="182"/>
        <v>3.2513814366941618E-2</v>
      </c>
      <c r="AA1440">
        <v>189448</v>
      </c>
      <c r="AB1440">
        <v>15107</v>
      </c>
      <c r="AD1440" t="s">
        <v>5</v>
      </c>
      <c r="AE1440">
        <v>47</v>
      </c>
      <c r="AF1440">
        <v>1</v>
      </c>
      <c r="AH1440" t="s">
        <v>3836</v>
      </c>
      <c r="AI1440" t="s">
        <v>3835</v>
      </c>
      <c r="AJ1440" t="s">
        <v>3834</v>
      </c>
      <c r="AK1440" t="s">
        <v>3833</v>
      </c>
      <c r="AL1440">
        <v>140</v>
      </c>
      <c r="AM1440" s="5">
        <f t="shared" si="186"/>
        <v>6.666666666666667</v>
      </c>
      <c r="AN1440" s="4">
        <f t="shared" si="183"/>
        <v>1.0097185409567083E-2</v>
      </c>
      <c r="AO1440" s="3"/>
      <c r="AP1440">
        <v>0</v>
      </c>
      <c r="AQ1440" t="s">
        <v>119</v>
      </c>
      <c r="AR1440" t="s">
        <v>3832</v>
      </c>
      <c r="AS1440" t="s">
        <v>118</v>
      </c>
      <c r="AT1440" s="2" t="s">
        <v>19</v>
      </c>
      <c r="AU1440" s="1">
        <f t="shared" si="187"/>
        <v>2.5788825679729257</v>
      </c>
      <c r="AV1440" s="1">
        <f t="shared" si="188"/>
        <v>2.1305499888254351</v>
      </c>
      <c r="AW1440" s="1">
        <f t="shared" si="189"/>
        <v>1.6822174096779441</v>
      </c>
    </row>
    <row r="1441" spans="1:49" x14ac:dyDescent="0.2">
      <c r="A1441">
        <v>1439</v>
      </c>
      <c r="B1441" t="s">
        <v>3831</v>
      </c>
      <c r="C1441" t="s">
        <v>3830</v>
      </c>
      <c r="F1441" t="s">
        <v>3829</v>
      </c>
      <c r="G1441" t="s">
        <v>15</v>
      </c>
      <c r="H1441" t="s">
        <v>14</v>
      </c>
      <c r="I1441" t="s">
        <v>3828</v>
      </c>
      <c r="J1441" t="s">
        <v>3827</v>
      </c>
      <c r="K1441" t="s">
        <v>3826</v>
      </c>
      <c r="L1441" t="s">
        <v>3825</v>
      </c>
      <c r="M1441" t="s">
        <v>3824</v>
      </c>
      <c r="N1441">
        <v>5</v>
      </c>
      <c r="O1441" t="s">
        <v>3823</v>
      </c>
      <c r="P1441" t="s">
        <v>3822</v>
      </c>
      <c r="Q1441" t="s">
        <v>3821</v>
      </c>
      <c r="R1441" s="7">
        <v>36892</v>
      </c>
      <c r="S1441" s="8">
        <f t="shared" si="184"/>
        <v>2001</v>
      </c>
      <c r="T1441" s="8">
        <v>2001</v>
      </c>
      <c r="U1441" s="8">
        <f t="shared" si="185"/>
        <v>21</v>
      </c>
      <c r="V1441" s="7">
        <v>2001</v>
      </c>
      <c r="W1441" t="s">
        <v>3820</v>
      </c>
      <c r="X1441" s="2">
        <v>0.51200000000000001</v>
      </c>
      <c r="Y1441" s="6">
        <f t="shared" si="182"/>
        <v>1.3667547582819467E-2</v>
      </c>
      <c r="AA1441">
        <v>9377409</v>
      </c>
      <c r="AB1441">
        <v>25825</v>
      </c>
      <c r="AD1441" t="s">
        <v>5</v>
      </c>
      <c r="AE1441">
        <v>11</v>
      </c>
      <c r="AF1441">
        <v>1</v>
      </c>
      <c r="AH1441" t="s">
        <v>3819</v>
      </c>
      <c r="AI1441" t="s">
        <v>3818</v>
      </c>
      <c r="AJ1441" t="s">
        <v>3817</v>
      </c>
      <c r="AK1441" t="s">
        <v>3816</v>
      </c>
      <c r="AL1441">
        <v>28</v>
      </c>
      <c r="AM1441" s="5">
        <f t="shared" si="186"/>
        <v>1.3333333333333333</v>
      </c>
      <c r="AN1441" s="4">
        <f t="shared" si="183"/>
        <v>2.0194370819134164E-3</v>
      </c>
      <c r="AO1441" s="3"/>
      <c r="AP1441">
        <v>0</v>
      </c>
      <c r="AQ1441" t="s">
        <v>3815</v>
      </c>
      <c r="AR1441" t="s">
        <v>3814</v>
      </c>
      <c r="AS1441" t="s">
        <v>3813</v>
      </c>
      <c r="AT1441" s="2">
        <v>1.7250000000000001</v>
      </c>
      <c r="AU1441" s="1">
        <f t="shared" si="187"/>
        <v>1.0173114432547652</v>
      </c>
      <c r="AV1441" s="1">
        <f t="shared" si="188"/>
        <v>0.78434923323664418</v>
      </c>
      <c r="AW1441" s="1">
        <f t="shared" si="189"/>
        <v>0.55138702321852318</v>
      </c>
    </row>
    <row r="1442" spans="1:49" x14ac:dyDescent="0.2">
      <c r="A1442">
        <v>1440</v>
      </c>
      <c r="B1442" t="s">
        <v>3812</v>
      </c>
      <c r="F1442" t="s">
        <v>3811</v>
      </c>
      <c r="G1442" t="s">
        <v>15</v>
      </c>
      <c r="H1442" t="s">
        <v>14</v>
      </c>
      <c r="I1442" t="s">
        <v>3810</v>
      </c>
      <c r="J1442" t="s">
        <v>3805</v>
      </c>
      <c r="K1442" t="s">
        <v>3809</v>
      </c>
      <c r="L1442" t="s">
        <v>3808</v>
      </c>
      <c r="M1442" t="s">
        <v>27</v>
      </c>
      <c r="N1442">
        <v>2</v>
      </c>
      <c r="O1442" t="s">
        <v>3807</v>
      </c>
      <c r="P1442" t="s">
        <v>3806</v>
      </c>
      <c r="Q1442" t="s">
        <v>3805</v>
      </c>
      <c r="R1442" s="7">
        <v>36892</v>
      </c>
      <c r="S1442" s="8">
        <f t="shared" si="184"/>
        <v>2001</v>
      </c>
      <c r="T1442" s="8">
        <v>2001</v>
      </c>
      <c r="U1442" s="8">
        <f t="shared" si="185"/>
        <v>21</v>
      </c>
      <c r="V1442" s="7" t="s">
        <v>3790</v>
      </c>
      <c r="W1442" t="s">
        <v>3789</v>
      </c>
      <c r="X1442" s="2">
        <v>0.33800000000000002</v>
      </c>
      <c r="Y1442" s="6">
        <f t="shared" si="182"/>
        <v>9.0227169589706634E-3</v>
      </c>
      <c r="AA1442">
        <v>34347</v>
      </c>
      <c r="AB1442">
        <v>17722</v>
      </c>
      <c r="AC1442">
        <v>19589395</v>
      </c>
      <c r="AD1442" t="s">
        <v>5</v>
      </c>
      <c r="AE1442">
        <v>56</v>
      </c>
      <c r="AF1442" s="10">
        <v>44228</v>
      </c>
      <c r="AH1442" t="s">
        <v>3804</v>
      </c>
      <c r="AI1442" t="s">
        <v>3803</v>
      </c>
      <c r="AJ1442" t="s">
        <v>3802</v>
      </c>
      <c r="AK1442" t="s">
        <v>3801</v>
      </c>
      <c r="AL1442">
        <v>14</v>
      </c>
      <c r="AM1442" s="5">
        <f t="shared" si="186"/>
        <v>0.66666666666666663</v>
      </c>
      <c r="AN1442" s="4">
        <f t="shared" si="183"/>
        <v>1.0097185409567082E-3</v>
      </c>
      <c r="AO1442" s="3"/>
      <c r="AP1442">
        <v>0</v>
      </c>
      <c r="AR1442" t="s">
        <v>0</v>
      </c>
      <c r="AT1442" s="2" t="s">
        <v>19</v>
      </c>
      <c r="AU1442" s="1">
        <f t="shared" si="187"/>
        <v>0.66188174335664762</v>
      </c>
      <c r="AV1442" s="1">
        <f t="shared" si="188"/>
        <v>0.50162177499636862</v>
      </c>
      <c r="AW1442" s="1">
        <f t="shared" si="189"/>
        <v>0.34136180663608945</v>
      </c>
    </row>
    <row r="1443" spans="1:49" x14ac:dyDescent="0.2">
      <c r="A1443">
        <v>1441</v>
      </c>
      <c r="B1443" t="s">
        <v>3800</v>
      </c>
      <c r="F1443" t="s">
        <v>3799</v>
      </c>
      <c r="G1443" t="s">
        <v>15</v>
      </c>
      <c r="H1443" t="s">
        <v>14</v>
      </c>
      <c r="I1443" t="s">
        <v>3798</v>
      </c>
      <c r="J1443" t="s">
        <v>3797</v>
      </c>
      <c r="K1443" t="s">
        <v>3796</v>
      </c>
      <c r="L1443" t="s">
        <v>3795</v>
      </c>
      <c r="M1443" t="s">
        <v>3794</v>
      </c>
      <c r="N1443">
        <v>3</v>
      </c>
      <c r="O1443" t="s">
        <v>3793</v>
      </c>
      <c r="P1443" t="s">
        <v>3792</v>
      </c>
      <c r="Q1443" t="s">
        <v>3791</v>
      </c>
      <c r="R1443" s="7">
        <v>36892</v>
      </c>
      <c r="S1443" s="8">
        <f t="shared" si="184"/>
        <v>2001</v>
      </c>
      <c r="T1443" s="8">
        <v>2001</v>
      </c>
      <c r="U1443" s="8">
        <f t="shared" si="185"/>
        <v>21</v>
      </c>
      <c r="V1443" s="7" t="s">
        <v>3790</v>
      </c>
      <c r="W1443" t="s">
        <v>3789</v>
      </c>
      <c r="X1443" s="2">
        <v>0.33800000000000002</v>
      </c>
      <c r="Y1443" s="6">
        <f t="shared" si="182"/>
        <v>9.0227169589706634E-3</v>
      </c>
      <c r="AA1443">
        <v>34347</v>
      </c>
      <c r="AB1443">
        <v>17722</v>
      </c>
      <c r="AC1443">
        <v>19589395</v>
      </c>
      <c r="AD1443" t="s">
        <v>5</v>
      </c>
      <c r="AE1443">
        <v>56</v>
      </c>
      <c r="AF1443" s="10">
        <v>44228</v>
      </c>
      <c r="AH1443" t="s">
        <v>3788</v>
      </c>
      <c r="AI1443" t="s">
        <v>3787</v>
      </c>
      <c r="AJ1443" t="s">
        <v>3786</v>
      </c>
      <c r="AK1443" t="s">
        <v>3785</v>
      </c>
      <c r="AL1443">
        <v>3</v>
      </c>
      <c r="AM1443" s="5">
        <f t="shared" si="186"/>
        <v>0.14285714285714285</v>
      </c>
      <c r="AN1443" s="4">
        <f t="shared" si="183"/>
        <v>2.1636825877643749E-4</v>
      </c>
      <c r="AO1443" s="3"/>
      <c r="AP1443">
        <v>0</v>
      </c>
      <c r="AR1443" t="s">
        <v>0</v>
      </c>
      <c r="AT1443" s="2" t="s">
        <v>19</v>
      </c>
      <c r="AU1443" s="1">
        <f t="shared" si="187"/>
        <v>0.63808123489123947</v>
      </c>
      <c r="AV1443" s="1">
        <f t="shared" si="188"/>
        <v>0.46195426088735503</v>
      </c>
      <c r="AW1443" s="1">
        <f t="shared" si="189"/>
        <v>0.28582728688347048</v>
      </c>
    </row>
    <row r="1444" spans="1:49" x14ac:dyDescent="0.2">
      <c r="A1444">
        <v>1442</v>
      </c>
      <c r="B1444" t="s">
        <v>3784</v>
      </c>
      <c r="C1444" t="s">
        <v>3783</v>
      </c>
      <c r="E1444">
        <v>11283996</v>
      </c>
      <c r="F1444" t="s">
        <v>3782</v>
      </c>
      <c r="G1444" t="s">
        <v>15</v>
      </c>
      <c r="H1444" t="s">
        <v>14</v>
      </c>
      <c r="I1444" t="s">
        <v>3781</v>
      </c>
      <c r="J1444">
        <v>60005248</v>
      </c>
      <c r="K1444" t="s">
        <v>3780</v>
      </c>
      <c r="L1444" t="s">
        <v>3779</v>
      </c>
      <c r="M1444" t="s">
        <v>10</v>
      </c>
      <c r="N1444">
        <v>5</v>
      </c>
      <c r="O1444" t="s">
        <v>3778</v>
      </c>
      <c r="P1444" t="s">
        <v>3777</v>
      </c>
      <c r="Q1444" t="s">
        <v>3776</v>
      </c>
      <c r="R1444" s="7">
        <v>36892</v>
      </c>
      <c r="S1444" s="8">
        <f t="shared" si="184"/>
        <v>2001</v>
      </c>
      <c r="T1444" s="8">
        <v>2001</v>
      </c>
      <c r="U1444" s="8">
        <f t="shared" si="185"/>
        <v>21</v>
      </c>
      <c r="V1444" s="7">
        <v>2001</v>
      </c>
      <c r="W1444" t="s">
        <v>1947</v>
      </c>
      <c r="X1444" s="2">
        <v>1.696</v>
      </c>
      <c r="Y1444" s="6">
        <f t="shared" si="182"/>
        <v>4.5273751368089483E-2</v>
      </c>
      <c r="AA1444">
        <v>7403194</v>
      </c>
      <c r="AB1444">
        <v>17267</v>
      </c>
      <c r="AD1444" t="s">
        <v>5</v>
      </c>
      <c r="AE1444">
        <v>45</v>
      </c>
      <c r="AF1444">
        <v>4</v>
      </c>
      <c r="AH1444" t="s">
        <v>3775</v>
      </c>
      <c r="AI1444" t="s">
        <v>3774</v>
      </c>
      <c r="AJ1444" t="s">
        <v>3773</v>
      </c>
      <c r="AK1444" t="s">
        <v>3772</v>
      </c>
      <c r="AL1444">
        <v>69</v>
      </c>
      <c r="AM1444" s="5">
        <f t="shared" si="186"/>
        <v>3.2857142857142856</v>
      </c>
      <c r="AN1444" s="4">
        <f t="shared" si="183"/>
        <v>4.9764699518580618E-3</v>
      </c>
      <c r="AO1444" s="3"/>
      <c r="AP1444">
        <v>1</v>
      </c>
      <c r="AQ1444" t="s">
        <v>1942</v>
      </c>
      <c r="AR1444" t="s">
        <v>3771</v>
      </c>
      <c r="AS1444" t="s">
        <v>1940</v>
      </c>
      <c r="AT1444" s="2">
        <v>4.6680000000000001</v>
      </c>
      <c r="AU1444" s="1">
        <f t="shared" si="187"/>
        <v>3.3184566943220055</v>
      </c>
      <c r="AV1444" s="1">
        <f t="shared" si="188"/>
        <v>2.5125110659973773</v>
      </c>
      <c r="AW1444" s="1">
        <f t="shared" si="189"/>
        <v>1.7065654376727486</v>
      </c>
    </row>
    <row r="1445" spans="1:49" x14ac:dyDescent="0.2">
      <c r="A1445">
        <v>1443</v>
      </c>
      <c r="B1445" t="s">
        <v>3770</v>
      </c>
      <c r="C1445" t="s">
        <v>3769</v>
      </c>
      <c r="F1445" t="s">
        <v>3768</v>
      </c>
      <c r="G1445" t="s">
        <v>15</v>
      </c>
      <c r="H1445" t="s">
        <v>14</v>
      </c>
      <c r="I1445" t="s">
        <v>3767</v>
      </c>
      <c r="J1445">
        <v>60012704</v>
      </c>
      <c r="K1445" t="s">
        <v>3766</v>
      </c>
      <c r="L1445" t="s">
        <v>3765</v>
      </c>
      <c r="M1445" t="s">
        <v>588</v>
      </c>
      <c r="N1445">
        <v>6</v>
      </c>
      <c r="O1445" t="s">
        <v>3764</v>
      </c>
      <c r="P1445" t="s">
        <v>3763</v>
      </c>
      <c r="Q1445" t="s">
        <v>3762</v>
      </c>
      <c r="R1445" s="7">
        <v>36892</v>
      </c>
      <c r="S1445" s="8">
        <f t="shared" si="184"/>
        <v>2001</v>
      </c>
      <c r="T1445" s="8">
        <v>2001</v>
      </c>
      <c r="U1445" s="8">
        <f t="shared" si="185"/>
        <v>21</v>
      </c>
      <c r="V1445" s="7">
        <v>2001</v>
      </c>
      <c r="W1445" t="s">
        <v>3617</v>
      </c>
      <c r="X1445" s="2" t="s">
        <v>19</v>
      </c>
      <c r="Y1445" s="6" t="e">
        <f t="shared" si="182"/>
        <v>#VALUE!</v>
      </c>
      <c r="AA1445">
        <v>7481896</v>
      </c>
      <c r="AB1445">
        <v>78193</v>
      </c>
      <c r="AD1445" t="s">
        <v>5</v>
      </c>
      <c r="AE1445">
        <v>39</v>
      </c>
      <c r="AF1445" t="s">
        <v>3616</v>
      </c>
      <c r="AH1445" t="s">
        <v>3761</v>
      </c>
      <c r="AI1445" t="s">
        <v>3760</v>
      </c>
      <c r="AK1445" t="s">
        <v>3759</v>
      </c>
      <c r="AL1445">
        <v>0</v>
      </c>
      <c r="AM1445" s="5">
        <f t="shared" si="186"/>
        <v>0</v>
      </c>
      <c r="AN1445" s="4">
        <f t="shared" si="183"/>
        <v>0</v>
      </c>
      <c r="AO1445" s="3"/>
      <c r="AP1445">
        <v>0</v>
      </c>
      <c r="AR1445" t="s">
        <v>0</v>
      </c>
      <c r="AT1445" s="2" t="s">
        <v>19</v>
      </c>
      <c r="AU1445" s="1" t="e">
        <f t="shared" si="187"/>
        <v>#VALUE!</v>
      </c>
      <c r="AV1445" s="1" t="e">
        <f t="shared" si="188"/>
        <v>#VALUE!</v>
      </c>
      <c r="AW1445" s="1" t="e">
        <f t="shared" si="189"/>
        <v>#VALUE!</v>
      </c>
    </row>
    <row r="1446" spans="1:49" x14ac:dyDescent="0.2">
      <c r="A1446">
        <v>1444</v>
      </c>
      <c r="B1446" t="s">
        <v>3758</v>
      </c>
      <c r="C1446" t="s">
        <v>3757</v>
      </c>
      <c r="F1446" t="s">
        <v>3756</v>
      </c>
      <c r="G1446" t="s">
        <v>15</v>
      </c>
      <c r="H1446" t="s">
        <v>14</v>
      </c>
      <c r="I1446" t="s">
        <v>3755</v>
      </c>
      <c r="J1446" t="s">
        <v>3754</v>
      </c>
      <c r="K1446" t="s">
        <v>3753</v>
      </c>
      <c r="L1446" t="s">
        <v>3752</v>
      </c>
      <c r="M1446" t="s">
        <v>3751</v>
      </c>
      <c r="N1446">
        <v>1</v>
      </c>
      <c r="O1446" t="s">
        <v>3750</v>
      </c>
      <c r="P1446">
        <v>8447514100</v>
      </c>
      <c r="Q1446" t="s">
        <v>3749</v>
      </c>
      <c r="R1446" s="7">
        <v>36892</v>
      </c>
      <c r="S1446" s="8">
        <f t="shared" si="184"/>
        <v>2001</v>
      </c>
      <c r="T1446" s="8">
        <v>2001</v>
      </c>
      <c r="U1446" s="8">
        <f t="shared" si="185"/>
        <v>21</v>
      </c>
      <c r="V1446" s="7">
        <v>36892</v>
      </c>
      <c r="W1446" t="s">
        <v>3617</v>
      </c>
      <c r="X1446" s="2" t="s">
        <v>19</v>
      </c>
      <c r="Y1446" s="6" t="e">
        <f t="shared" si="182"/>
        <v>#VALUE!</v>
      </c>
      <c r="AA1446">
        <v>7481896</v>
      </c>
      <c r="AB1446">
        <v>78193</v>
      </c>
      <c r="AD1446" t="s">
        <v>5</v>
      </c>
      <c r="AE1446">
        <v>39</v>
      </c>
      <c r="AF1446" t="s">
        <v>3616</v>
      </c>
      <c r="AH1446" t="s">
        <v>3748</v>
      </c>
      <c r="AI1446" t="s">
        <v>3747</v>
      </c>
      <c r="AK1446" t="s">
        <v>3746</v>
      </c>
      <c r="AL1446">
        <v>4</v>
      </c>
      <c r="AM1446" s="5">
        <f t="shared" si="186"/>
        <v>0.19047619047619047</v>
      </c>
      <c r="AN1446" s="4">
        <f t="shared" si="183"/>
        <v>2.8849101170191666E-4</v>
      </c>
      <c r="AO1446" s="3"/>
      <c r="AP1446">
        <v>0</v>
      </c>
      <c r="AR1446" t="s">
        <v>0</v>
      </c>
      <c r="AT1446" s="2" t="s">
        <v>19</v>
      </c>
      <c r="AU1446" s="1" t="e">
        <f t="shared" si="187"/>
        <v>#VALUE!</v>
      </c>
      <c r="AV1446" s="1" t="e">
        <f t="shared" si="188"/>
        <v>#VALUE!</v>
      </c>
      <c r="AW1446" s="1" t="e">
        <f t="shared" si="189"/>
        <v>#VALUE!</v>
      </c>
    </row>
    <row r="1447" spans="1:49" x14ac:dyDescent="0.2">
      <c r="A1447">
        <v>1445</v>
      </c>
      <c r="B1447" t="s">
        <v>3745</v>
      </c>
      <c r="C1447" t="s">
        <v>3744</v>
      </c>
      <c r="F1447" t="s">
        <v>3743</v>
      </c>
      <c r="G1447" t="s">
        <v>15</v>
      </c>
      <c r="H1447" t="s">
        <v>14</v>
      </c>
      <c r="I1447" t="s">
        <v>3742</v>
      </c>
      <c r="J1447" t="s">
        <v>3718</v>
      </c>
      <c r="K1447" t="s">
        <v>3717</v>
      </c>
      <c r="L1447" t="s">
        <v>3716</v>
      </c>
      <c r="M1447" t="s">
        <v>3715</v>
      </c>
      <c r="N1447">
        <v>4</v>
      </c>
      <c r="O1447" t="s">
        <v>3741</v>
      </c>
      <c r="P1447" t="s">
        <v>3740</v>
      </c>
      <c r="Q1447" t="s">
        <v>3739</v>
      </c>
      <c r="R1447" s="7">
        <v>36892</v>
      </c>
      <c r="S1447" s="8">
        <f t="shared" si="184"/>
        <v>2001</v>
      </c>
      <c r="T1447" s="8">
        <v>2001</v>
      </c>
      <c r="U1447" s="8">
        <f t="shared" si="185"/>
        <v>21</v>
      </c>
      <c r="V1447" s="7">
        <v>36892</v>
      </c>
      <c r="W1447" t="s">
        <v>3617</v>
      </c>
      <c r="X1447" s="2" t="s">
        <v>19</v>
      </c>
      <c r="Y1447" s="6" t="e">
        <f t="shared" si="182"/>
        <v>#VALUE!</v>
      </c>
      <c r="AA1447">
        <v>7481896</v>
      </c>
      <c r="AB1447">
        <v>78193</v>
      </c>
      <c r="AD1447" t="s">
        <v>5</v>
      </c>
      <c r="AE1447">
        <v>39</v>
      </c>
      <c r="AF1447" t="s">
        <v>3616</v>
      </c>
      <c r="AH1447" t="s">
        <v>3738</v>
      </c>
      <c r="AI1447" t="s">
        <v>3737</v>
      </c>
      <c r="AK1447" t="s">
        <v>3736</v>
      </c>
      <c r="AL1447">
        <v>1</v>
      </c>
      <c r="AM1447" s="5">
        <f t="shared" si="186"/>
        <v>4.7619047619047616E-2</v>
      </c>
      <c r="AN1447" s="4">
        <f t="shared" si="183"/>
        <v>7.2122752925479164E-5</v>
      </c>
      <c r="AO1447" s="3"/>
      <c r="AP1447">
        <v>0</v>
      </c>
      <c r="AR1447" t="s">
        <v>0</v>
      </c>
      <c r="AT1447" s="2" t="s">
        <v>19</v>
      </c>
      <c r="AU1447" s="1" t="e">
        <f t="shared" si="187"/>
        <v>#VALUE!</v>
      </c>
      <c r="AV1447" s="1" t="e">
        <f t="shared" si="188"/>
        <v>#VALUE!</v>
      </c>
      <c r="AW1447" s="1" t="e">
        <f t="shared" si="189"/>
        <v>#VALUE!</v>
      </c>
    </row>
    <row r="1448" spans="1:49" x14ac:dyDescent="0.2">
      <c r="A1448">
        <v>1446</v>
      </c>
      <c r="B1448" t="s">
        <v>3735</v>
      </c>
      <c r="C1448" t="s">
        <v>3734</v>
      </c>
      <c r="F1448" t="s">
        <v>3733</v>
      </c>
      <c r="G1448" t="s">
        <v>15</v>
      </c>
      <c r="H1448" t="s">
        <v>14</v>
      </c>
      <c r="I1448" t="s">
        <v>3732</v>
      </c>
      <c r="J1448" t="s">
        <v>3731</v>
      </c>
      <c r="K1448" t="s">
        <v>3730</v>
      </c>
      <c r="L1448" t="s">
        <v>3729</v>
      </c>
      <c r="M1448" t="s">
        <v>365</v>
      </c>
      <c r="N1448">
        <v>2</v>
      </c>
      <c r="O1448" t="s">
        <v>3728</v>
      </c>
      <c r="P1448" t="s">
        <v>3727</v>
      </c>
      <c r="Q1448" t="s">
        <v>3726</v>
      </c>
      <c r="R1448" s="7">
        <v>36892</v>
      </c>
      <c r="S1448" s="8">
        <f t="shared" si="184"/>
        <v>2001</v>
      </c>
      <c r="T1448" s="8">
        <v>2001</v>
      </c>
      <c r="U1448" s="8">
        <f t="shared" si="185"/>
        <v>21</v>
      </c>
      <c r="V1448" s="7">
        <v>36892</v>
      </c>
      <c r="W1448" t="s">
        <v>3617</v>
      </c>
      <c r="X1448" s="2" t="s">
        <v>19</v>
      </c>
      <c r="Y1448" s="6" t="e">
        <f t="shared" si="182"/>
        <v>#VALUE!</v>
      </c>
      <c r="AA1448">
        <v>7481896</v>
      </c>
      <c r="AB1448">
        <v>78193</v>
      </c>
      <c r="AD1448" t="s">
        <v>5</v>
      </c>
      <c r="AE1448">
        <v>39</v>
      </c>
      <c r="AF1448" t="s">
        <v>3616</v>
      </c>
      <c r="AH1448" t="s">
        <v>3725</v>
      </c>
      <c r="AI1448" t="s">
        <v>3724</v>
      </c>
      <c r="AK1448" t="s">
        <v>3723</v>
      </c>
      <c r="AL1448">
        <v>0</v>
      </c>
      <c r="AM1448" s="5">
        <f t="shared" si="186"/>
        <v>0</v>
      </c>
      <c r="AN1448" s="4">
        <f t="shared" si="183"/>
        <v>0</v>
      </c>
      <c r="AO1448" s="3"/>
      <c r="AP1448">
        <v>0</v>
      </c>
      <c r="AR1448" t="s">
        <v>0</v>
      </c>
      <c r="AT1448" s="2" t="s">
        <v>19</v>
      </c>
      <c r="AU1448" s="1" t="e">
        <f t="shared" si="187"/>
        <v>#VALUE!</v>
      </c>
      <c r="AV1448" s="1" t="e">
        <f t="shared" si="188"/>
        <v>#VALUE!</v>
      </c>
      <c r="AW1448" s="1" t="e">
        <f t="shared" si="189"/>
        <v>#VALUE!</v>
      </c>
    </row>
    <row r="1449" spans="1:49" x14ac:dyDescent="0.2">
      <c r="A1449">
        <v>1447</v>
      </c>
      <c r="B1449" t="s">
        <v>3722</v>
      </c>
      <c r="C1449" t="s">
        <v>3721</v>
      </c>
      <c r="F1449" t="s">
        <v>3720</v>
      </c>
      <c r="G1449" t="s">
        <v>15</v>
      </c>
      <c r="H1449" t="s">
        <v>14</v>
      </c>
      <c r="I1449" t="s">
        <v>3719</v>
      </c>
      <c r="J1449" t="s">
        <v>3718</v>
      </c>
      <c r="K1449" t="s">
        <v>3717</v>
      </c>
      <c r="L1449" t="s">
        <v>3716</v>
      </c>
      <c r="M1449" t="s">
        <v>3715</v>
      </c>
      <c r="N1449">
        <v>5</v>
      </c>
      <c r="O1449" t="s">
        <v>3714</v>
      </c>
      <c r="P1449" t="s">
        <v>3713</v>
      </c>
      <c r="Q1449" t="s">
        <v>3712</v>
      </c>
      <c r="R1449" s="7">
        <v>36892</v>
      </c>
      <c r="S1449" s="8">
        <f t="shared" si="184"/>
        <v>2001</v>
      </c>
      <c r="T1449" s="8">
        <v>2001</v>
      </c>
      <c r="U1449" s="8">
        <f t="shared" si="185"/>
        <v>21</v>
      </c>
      <c r="V1449" s="7">
        <v>36892</v>
      </c>
      <c r="W1449" t="s">
        <v>3617</v>
      </c>
      <c r="X1449" s="2" t="s">
        <v>19</v>
      </c>
      <c r="Y1449" s="6" t="e">
        <f t="shared" si="182"/>
        <v>#VALUE!</v>
      </c>
      <c r="AA1449">
        <v>7481896</v>
      </c>
      <c r="AB1449">
        <v>78193</v>
      </c>
      <c r="AD1449" t="s">
        <v>5</v>
      </c>
      <c r="AE1449">
        <v>39</v>
      </c>
      <c r="AF1449" t="s">
        <v>3616</v>
      </c>
      <c r="AH1449" t="s">
        <v>3711</v>
      </c>
      <c r="AI1449" t="s">
        <v>3710</v>
      </c>
      <c r="AK1449" t="s">
        <v>3709</v>
      </c>
      <c r="AL1449">
        <v>1</v>
      </c>
      <c r="AM1449" s="5">
        <f t="shared" si="186"/>
        <v>4.7619047619047616E-2</v>
      </c>
      <c r="AN1449" s="4">
        <f t="shared" si="183"/>
        <v>7.2122752925479164E-5</v>
      </c>
      <c r="AO1449" s="3"/>
      <c r="AP1449">
        <v>0</v>
      </c>
      <c r="AR1449" t="s">
        <v>0</v>
      </c>
      <c r="AT1449" s="2" t="s">
        <v>19</v>
      </c>
      <c r="AU1449" s="1" t="e">
        <f t="shared" si="187"/>
        <v>#VALUE!</v>
      </c>
      <c r="AV1449" s="1" t="e">
        <f t="shared" si="188"/>
        <v>#VALUE!</v>
      </c>
      <c r="AW1449" s="1" t="e">
        <f t="shared" si="189"/>
        <v>#VALUE!</v>
      </c>
    </row>
    <row r="1450" spans="1:49" x14ac:dyDescent="0.2">
      <c r="A1450">
        <v>1448</v>
      </c>
      <c r="B1450" t="s">
        <v>3708</v>
      </c>
      <c r="C1450" t="s">
        <v>3707</v>
      </c>
      <c r="F1450" t="s">
        <v>3706</v>
      </c>
      <c r="G1450" t="s">
        <v>15</v>
      </c>
      <c r="H1450" t="s">
        <v>14</v>
      </c>
      <c r="I1450" t="s">
        <v>3705</v>
      </c>
      <c r="J1450">
        <v>60015206</v>
      </c>
      <c r="K1450" t="s">
        <v>3704</v>
      </c>
      <c r="L1450" t="s">
        <v>3703</v>
      </c>
      <c r="M1450" t="s">
        <v>10</v>
      </c>
      <c r="N1450">
        <v>2</v>
      </c>
      <c r="O1450" t="s">
        <v>3702</v>
      </c>
      <c r="P1450" t="s">
        <v>3701</v>
      </c>
      <c r="Q1450" t="s">
        <v>3700</v>
      </c>
      <c r="R1450" s="7">
        <v>36892</v>
      </c>
      <c r="S1450" s="8">
        <f t="shared" si="184"/>
        <v>2001</v>
      </c>
      <c r="T1450" s="8">
        <v>2001</v>
      </c>
      <c r="U1450" s="8">
        <f t="shared" si="185"/>
        <v>21</v>
      </c>
      <c r="V1450" s="7">
        <v>36892</v>
      </c>
      <c r="W1450" t="s">
        <v>3699</v>
      </c>
      <c r="X1450" s="2" t="s">
        <v>19</v>
      </c>
      <c r="Y1450" s="6" t="e">
        <f t="shared" si="182"/>
        <v>#VALUE!</v>
      </c>
      <c r="AA1450" t="s">
        <v>3698</v>
      </c>
      <c r="AB1450">
        <v>28597</v>
      </c>
      <c r="AD1450" t="s">
        <v>5</v>
      </c>
      <c r="AE1450">
        <v>19</v>
      </c>
      <c r="AF1450">
        <v>1</v>
      </c>
      <c r="AH1450" t="s">
        <v>3697</v>
      </c>
      <c r="AI1450" t="s">
        <v>3696</v>
      </c>
      <c r="AK1450" t="s">
        <v>3695</v>
      </c>
      <c r="AL1450">
        <v>25</v>
      </c>
      <c r="AM1450" s="5">
        <f t="shared" si="186"/>
        <v>1.1904761904761905</v>
      </c>
      <c r="AN1450" s="4">
        <f t="shared" si="183"/>
        <v>1.8030688231369791E-3</v>
      </c>
      <c r="AO1450" s="3"/>
      <c r="AP1450">
        <v>0</v>
      </c>
      <c r="AR1450" t="s">
        <v>0</v>
      </c>
      <c r="AT1450" s="2" t="s">
        <v>19</v>
      </c>
      <c r="AU1450" s="1" t="e">
        <f t="shared" si="187"/>
        <v>#VALUE!</v>
      </c>
      <c r="AV1450" s="1" t="e">
        <f t="shared" si="188"/>
        <v>#VALUE!</v>
      </c>
      <c r="AW1450" s="1" t="e">
        <f t="shared" si="189"/>
        <v>#VALUE!</v>
      </c>
    </row>
    <row r="1451" spans="1:49" x14ac:dyDescent="0.2">
      <c r="A1451">
        <v>1449</v>
      </c>
      <c r="B1451" t="s">
        <v>3694</v>
      </c>
      <c r="C1451" t="s">
        <v>3693</v>
      </c>
      <c r="F1451" t="s">
        <v>3692</v>
      </c>
      <c r="G1451" t="s">
        <v>15</v>
      </c>
      <c r="H1451" t="s">
        <v>14</v>
      </c>
      <c r="I1451" t="s">
        <v>3691</v>
      </c>
      <c r="J1451" t="s">
        <v>3690</v>
      </c>
      <c r="K1451" t="s">
        <v>3689</v>
      </c>
      <c r="L1451" t="s">
        <v>3688</v>
      </c>
      <c r="M1451" t="s">
        <v>279</v>
      </c>
      <c r="N1451">
        <v>4</v>
      </c>
      <c r="O1451" t="s">
        <v>3687</v>
      </c>
      <c r="P1451" t="s">
        <v>3686</v>
      </c>
      <c r="Q1451" t="s">
        <v>3685</v>
      </c>
      <c r="R1451" s="7">
        <v>36892</v>
      </c>
      <c r="S1451" s="8">
        <f t="shared" si="184"/>
        <v>2001</v>
      </c>
      <c r="T1451" s="8">
        <v>2001</v>
      </c>
      <c r="U1451" s="8">
        <f t="shared" si="185"/>
        <v>21</v>
      </c>
      <c r="V1451" s="7">
        <v>36892</v>
      </c>
      <c r="W1451" t="s">
        <v>3617</v>
      </c>
      <c r="X1451" s="2" t="s">
        <v>19</v>
      </c>
      <c r="Y1451" s="6" t="e">
        <f t="shared" si="182"/>
        <v>#VALUE!</v>
      </c>
      <c r="AA1451">
        <v>7481896</v>
      </c>
      <c r="AB1451">
        <v>78193</v>
      </c>
      <c r="AD1451" t="s">
        <v>5</v>
      </c>
      <c r="AE1451">
        <v>39</v>
      </c>
      <c r="AF1451" t="s">
        <v>3616</v>
      </c>
      <c r="AH1451" t="s">
        <v>3684</v>
      </c>
      <c r="AI1451" t="s">
        <v>3683</v>
      </c>
      <c r="AK1451" t="s">
        <v>3682</v>
      </c>
      <c r="AL1451">
        <v>0</v>
      </c>
      <c r="AM1451" s="5">
        <f t="shared" si="186"/>
        <v>0</v>
      </c>
      <c r="AN1451" s="4">
        <f t="shared" si="183"/>
        <v>0</v>
      </c>
      <c r="AO1451" s="3"/>
      <c r="AP1451">
        <v>0</v>
      </c>
      <c r="AR1451" t="s">
        <v>0</v>
      </c>
      <c r="AT1451" s="2" t="s">
        <v>19</v>
      </c>
      <c r="AU1451" s="1" t="e">
        <f t="shared" si="187"/>
        <v>#VALUE!</v>
      </c>
      <c r="AV1451" s="1" t="e">
        <f t="shared" si="188"/>
        <v>#VALUE!</v>
      </c>
      <c r="AW1451" s="1" t="e">
        <f t="shared" si="189"/>
        <v>#VALUE!</v>
      </c>
    </row>
    <row r="1452" spans="1:49" x14ac:dyDescent="0.2">
      <c r="A1452">
        <v>1450</v>
      </c>
      <c r="B1452" t="s">
        <v>3681</v>
      </c>
      <c r="C1452" t="s">
        <v>3680</v>
      </c>
      <c r="F1452" t="s">
        <v>3679</v>
      </c>
      <c r="G1452" t="s">
        <v>15</v>
      </c>
      <c r="H1452" t="s">
        <v>14</v>
      </c>
      <c r="I1452" t="s">
        <v>3678</v>
      </c>
      <c r="J1452" t="s">
        <v>3677</v>
      </c>
      <c r="K1452" t="s">
        <v>3676</v>
      </c>
      <c r="L1452" t="s">
        <v>3675</v>
      </c>
      <c r="M1452" t="s">
        <v>365</v>
      </c>
      <c r="N1452">
        <v>8</v>
      </c>
      <c r="O1452" t="s">
        <v>3674</v>
      </c>
      <c r="P1452" t="s">
        <v>3673</v>
      </c>
      <c r="Q1452" t="s">
        <v>3672</v>
      </c>
      <c r="R1452" s="7">
        <v>36892</v>
      </c>
      <c r="S1452" s="8">
        <f t="shared" si="184"/>
        <v>2001</v>
      </c>
      <c r="T1452" s="8">
        <v>2001</v>
      </c>
      <c r="U1452" s="8">
        <f t="shared" si="185"/>
        <v>21</v>
      </c>
      <c r="V1452" s="7">
        <v>36892</v>
      </c>
      <c r="W1452" t="s">
        <v>3617</v>
      </c>
      <c r="X1452" s="2" t="s">
        <v>19</v>
      </c>
      <c r="Y1452" s="6" t="e">
        <f t="shared" si="182"/>
        <v>#VALUE!</v>
      </c>
      <c r="AA1452">
        <v>7481896</v>
      </c>
      <c r="AB1452">
        <v>78193</v>
      </c>
      <c r="AD1452" t="s">
        <v>5</v>
      </c>
      <c r="AE1452">
        <v>39</v>
      </c>
      <c r="AF1452" t="s">
        <v>3616</v>
      </c>
      <c r="AH1452" t="s">
        <v>3671</v>
      </c>
      <c r="AI1452" t="s">
        <v>3670</v>
      </c>
      <c r="AK1452" t="s">
        <v>3669</v>
      </c>
      <c r="AL1452">
        <v>1</v>
      </c>
      <c r="AM1452" s="5">
        <f t="shared" si="186"/>
        <v>4.7619047619047616E-2</v>
      </c>
      <c r="AN1452" s="4">
        <f t="shared" si="183"/>
        <v>7.2122752925479164E-5</v>
      </c>
      <c r="AO1452" s="3"/>
      <c r="AP1452">
        <v>0</v>
      </c>
      <c r="AR1452" t="s">
        <v>0</v>
      </c>
      <c r="AT1452" s="2" t="s">
        <v>19</v>
      </c>
      <c r="AU1452" s="1" t="e">
        <f t="shared" si="187"/>
        <v>#VALUE!</v>
      </c>
      <c r="AV1452" s="1" t="e">
        <f t="shared" si="188"/>
        <v>#VALUE!</v>
      </c>
      <c r="AW1452" s="1" t="e">
        <f t="shared" si="189"/>
        <v>#VALUE!</v>
      </c>
    </row>
    <row r="1453" spans="1:49" x14ac:dyDescent="0.2">
      <c r="A1453">
        <v>1451</v>
      </c>
      <c r="B1453" t="s">
        <v>3668</v>
      </c>
      <c r="C1453" t="s">
        <v>3667</v>
      </c>
      <c r="D1453" t="s">
        <v>3666</v>
      </c>
      <c r="F1453" t="s">
        <v>3665</v>
      </c>
      <c r="G1453" t="s">
        <v>15</v>
      </c>
      <c r="H1453" t="s">
        <v>14</v>
      </c>
      <c r="I1453" t="s">
        <v>3664</v>
      </c>
      <c r="J1453" t="s">
        <v>3663</v>
      </c>
      <c r="K1453" t="s">
        <v>3662</v>
      </c>
      <c r="L1453" t="s">
        <v>3661</v>
      </c>
      <c r="M1453" t="s">
        <v>263</v>
      </c>
      <c r="N1453">
        <v>1</v>
      </c>
      <c r="O1453" t="s">
        <v>3660</v>
      </c>
      <c r="P1453">
        <v>7003736362</v>
      </c>
      <c r="Q1453" t="s">
        <v>3659</v>
      </c>
      <c r="R1453" s="7">
        <v>36892</v>
      </c>
      <c r="S1453" s="8">
        <f t="shared" si="184"/>
        <v>2001</v>
      </c>
      <c r="T1453" s="8">
        <v>2001</v>
      </c>
      <c r="U1453" s="8">
        <f t="shared" si="185"/>
        <v>21</v>
      </c>
      <c r="V1453" s="7">
        <v>36892</v>
      </c>
      <c r="W1453" t="s">
        <v>3658</v>
      </c>
      <c r="X1453" s="2">
        <v>1.218</v>
      </c>
      <c r="Y1453" s="6">
        <f t="shared" si="182"/>
        <v>3.2513814366941618E-2</v>
      </c>
      <c r="AA1453">
        <v>189448</v>
      </c>
      <c r="AB1453">
        <v>15107</v>
      </c>
      <c r="AD1453" t="s">
        <v>5</v>
      </c>
      <c r="AE1453">
        <v>47</v>
      </c>
      <c r="AF1453">
        <v>1</v>
      </c>
      <c r="AH1453" t="s">
        <v>3657</v>
      </c>
      <c r="AI1453" t="s">
        <v>3656</v>
      </c>
      <c r="AJ1453" t="s">
        <v>3655</v>
      </c>
      <c r="AK1453" t="s">
        <v>3654</v>
      </c>
      <c r="AL1453">
        <v>26</v>
      </c>
      <c r="AM1453" s="5">
        <f t="shared" si="186"/>
        <v>1.2380952380952381</v>
      </c>
      <c r="AN1453" s="4">
        <f t="shared" si="183"/>
        <v>1.8751915760624584E-3</v>
      </c>
      <c r="AO1453" s="3"/>
      <c r="AP1453">
        <v>0</v>
      </c>
      <c r="AR1453" t="s">
        <v>0</v>
      </c>
      <c r="AT1453" s="2" t="s">
        <v>19</v>
      </c>
      <c r="AU1453" s="1">
        <f t="shared" si="187"/>
        <v>2.332222752967787</v>
      </c>
      <c r="AV1453" s="1">
        <f t="shared" si="188"/>
        <v>1.7194502971502039</v>
      </c>
      <c r="AW1453" s="1">
        <f t="shared" si="189"/>
        <v>1.1066778413326206</v>
      </c>
    </row>
    <row r="1454" spans="1:49" x14ac:dyDescent="0.2">
      <c r="A1454">
        <v>1452</v>
      </c>
      <c r="B1454" t="s">
        <v>3653</v>
      </c>
      <c r="C1454" t="s">
        <v>3652</v>
      </c>
      <c r="F1454" t="s">
        <v>3651</v>
      </c>
      <c r="G1454" t="s">
        <v>15</v>
      </c>
      <c r="H1454" t="s">
        <v>14</v>
      </c>
      <c r="I1454" t="s">
        <v>3650</v>
      </c>
      <c r="J1454">
        <v>60024322</v>
      </c>
      <c r="K1454" t="s">
        <v>3649</v>
      </c>
      <c r="L1454" t="s">
        <v>3648</v>
      </c>
      <c r="M1454" t="s">
        <v>141</v>
      </c>
      <c r="N1454">
        <v>5</v>
      </c>
      <c r="O1454" t="s">
        <v>3647</v>
      </c>
      <c r="P1454" t="s">
        <v>3646</v>
      </c>
      <c r="Q1454" t="s">
        <v>3645</v>
      </c>
      <c r="R1454" s="7">
        <v>36892</v>
      </c>
      <c r="S1454" s="8">
        <f t="shared" si="184"/>
        <v>2001</v>
      </c>
      <c r="T1454" s="8">
        <v>2001</v>
      </c>
      <c r="U1454" s="8">
        <f t="shared" si="185"/>
        <v>21</v>
      </c>
      <c r="V1454" s="7">
        <v>36892</v>
      </c>
      <c r="W1454" t="s">
        <v>3617</v>
      </c>
      <c r="X1454" s="2" t="s">
        <v>19</v>
      </c>
      <c r="Y1454" s="6" t="e">
        <f t="shared" si="182"/>
        <v>#VALUE!</v>
      </c>
      <c r="AA1454">
        <v>7481896</v>
      </c>
      <c r="AB1454">
        <v>78193</v>
      </c>
      <c r="AD1454" t="s">
        <v>5</v>
      </c>
      <c r="AE1454">
        <v>39</v>
      </c>
      <c r="AF1454" t="s">
        <v>3616</v>
      </c>
      <c r="AH1454" t="s">
        <v>3644</v>
      </c>
      <c r="AI1454" t="s">
        <v>3643</v>
      </c>
      <c r="AK1454" t="s">
        <v>3642</v>
      </c>
      <c r="AL1454">
        <v>0</v>
      </c>
      <c r="AM1454" s="5">
        <f t="shared" si="186"/>
        <v>0</v>
      </c>
      <c r="AN1454" s="4">
        <f t="shared" si="183"/>
        <v>0</v>
      </c>
      <c r="AO1454" s="3"/>
      <c r="AP1454">
        <v>0</v>
      </c>
      <c r="AR1454" t="s">
        <v>0</v>
      </c>
      <c r="AT1454" s="2" t="s">
        <v>19</v>
      </c>
      <c r="AU1454" s="1" t="e">
        <f t="shared" si="187"/>
        <v>#VALUE!</v>
      </c>
      <c r="AV1454" s="1" t="e">
        <f t="shared" si="188"/>
        <v>#VALUE!</v>
      </c>
      <c r="AW1454" s="1" t="e">
        <f t="shared" si="189"/>
        <v>#VALUE!</v>
      </c>
    </row>
    <row r="1455" spans="1:49" x14ac:dyDescent="0.2">
      <c r="A1455">
        <v>1453</v>
      </c>
      <c r="B1455" t="s">
        <v>3641</v>
      </c>
      <c r="C1455" t="s">
        <v>3640</v>
      </c>
      <c r="E1455">
        <v>11257613</v>
      </c>
      <c r="F1455" t="s">
        <v>3639</v>
      </c>
      <c r="G1455" t="s">
        <v>15</v>
      </c>
      <c r="H1455" t="s">
        <v>14</v>
      </c>
      <c r="I1455" t="s">
        <v>3638</v>
      </c>
      <c r="J1455">
        <v>60012387</v>
      </c>
      <c r="K1455" t="s">
        <v>3637</v>
      </c>
      <c r="L1455" t="s">
        <v>3636</v>
      </c>
      <c r="M1455" t="s">
        <v>10</v>
      </c>
      <c r="N1455">
        <v>4</v>
      </c>
      <c r="O1455" t="s">
        <v>3635</v>
      </c>
      <c r="P1455" t="s">
        <v>3634</v>
      </c>
      <c r="Q1455" t="s">
        <v>3633</v>
      </c>
      <c r="R1455" s="7">
        <v>36892</v>
      </c>
      <c r="S1455" s="8">
        <f t="shared" si="184"/>
        <v>2001</v>
      </c>
      <c r="T1455" s="8">
        <v>2001</v>
      </c>
      <c r="U1455" s="8">
        <f t="shared" si="185"/>
        <v>21</v>
      </c>
      <c r="V1455" s="7">
        <v>2001</v>
      </c>
      <c r="W1455" t="s">
        <v>3632</v>
      </c>
      <c r="X1455" s="2" t="s">
        <v>19</v>
      </c>
      <c r="Y1455" s="6" t="e">
        <f t="shared" si="182"/>
        <v>#VALUE!</v>
      </c>
      <c r="AA1455">
        <v>223034</v>
      </c>
      <c r="AB1455">
        <v>23463</v>
      </c>
      <c r="AD1455" t="s">
        <v>5</v>
      </c>
      <c r="AE1455">
        <v>47</v>
      </c>
      <c r="AF1455">
        <v>1</v>
      </c>
      <c r="AH1455" t="s">
        <v>3631</v>
      </c>
      <c r="AI1455" t="s">
        <v>3630</v>
      </c>
      <c r="AJ1455" t="s">
        <v>3629</v>
      </c>
      <c r="AK1455" t="s">
        <v>3628</v>
      </c>
      <c r="AL1455">
        <v>50</v>
      </c>
      <c r="AM1455" s="5">
        <f t="shared" si="186"/>
        <v>2.3809523809523809</v>
      </c>
      <c r="AN1455" s="4">
        <f t="shared" si="183"/>
        <v>3.6061376462739581E-3</v>
      </c>
      <c r="AO1455" s="3"/>
      <c r="AP1455">
        <v>0</v>
      </c>
      <c r="AR1455" t="s">
        <v>0</v>
      </c>
      <c r="AT1455" s="2" t="s">
        <v>19</v>
      </c>
      <c r="AU1455" s="1" t="e">
        <f t="shared" si="187"/>
        <v>#VALUE!</v>
      </c>
      <c r="AV1455" s="1" t="e">
        <f t="shared" si="188"/>
        <v>#VALUE!</v>
      </c>
      <c r="AW1455" s="1" t="e">
        <f t="shared" si="189"/>
        <v>#VALUE!</v>
      </c>
    </row>
    <row r="1456" spans="1:49" x14ac:dyDescent="0.2">
      <c r="A1456">
        <v>1454</v>
      </c>
      <c r="B1456" t="s">
        <v>3627</v>
      </c>
      <c r="C1456" t="s">
        <v>3626</v>
      </c>
      <c r="F1456" t="s">
        <v>3625</v>
      </c>
      <c r="G1456" t="s">
        <v>15</v>
      </c>
      <c r="H1456" t="s">
        <v>14</v>
      </c>
      <c r="I1456" t="s">
        <v>3624</v>
      </c>
      <c r="J1456" t="s">
        <v>3623</v>
      </c>
      <c r="K1456" t="s">
        <v>3622</v>
      </c>
      <c r="L1456" t="s">
        <v>3621</v>
      </c>
      <c r="M1456" t="s">
        <v>365</v>
      </c>
      <c r="N1456">
        <v>4</v>
      </c>
      <c r="O1456" t="s">
        <v>3620</v>
      </c>
      <c r="P1456" t="s">
        <v>3619</v>
      </c>
      <c r="Q1456" t="s">
        <v>3618</v>
      </c>
      <c r="R1456" s="7">
        <v>36892</v>
      </c>
      <c r="S1456" s="8">
        <f t="shared" si="184"/>
        <v>2001</v>
      </c>
      <c r="T1456" s="8">
        <v>2001</v>
      </c>
      <c r="U1456" s="8">
        <f t="shared" si="185"/>
        <v>21</v>
      </c>
      <c r="V1456" s="7">
        <v>36892</v>
      </c>
      <c r="W1456" t="s">
        <v>3617</v>
      </c>
      <c r="X1456" s="2" t="s">
        <v>19</v>
      </c>
      <c r="Y1456" s="6" t="e">
        <f t="shared" si="182"/>
        <v>#VALUE!</v>
      </c>
      <c r="AA1456">
        <v>7481896</v>
      </c>
      <c r="AB1456">
        <v>78193</v>
      </c>
      <c r="AD1456" t="s">
        <v>5</v>
      </c>
      <c r="AE1456">
        <v>39</v>
      </c>
      <c r="AF1456" t="s">
        <v>3616</v>
      </c>
      <c r="AH1456" t="s">
        <v>3615</v>
      </c>
      <c r="AI1456" t="s">
        <v>3614</v>
      </c>
      <c r="AK1456" t="s">
        <v>3613</v>
      </c>
      <c r="AL1456">
        <v>2</v>
      </c>
      <c r="AM1456" s="5">
        <f t="shared" si="186"/>
        <v>9.5238095238095233E-2</v>
      </c>
      <c r="AN1456" s="4">
        <f t="shared" si="183"/>
        <v>1.4424550585095833E-4</v>
      </c>
      <c r="AO1456" s="3"/>
      <c r="AP1456">
        <v>0</v>
      </c>
      <c r="AR1456" t="s">
        <v>0</v>
      </c>
      <c r="AT1456" s="2" t="s">
        <v>19</v>
      </c>
      <c r="AU1456" s="1" t="e">
        <f t="shared" si="187"/>
        <v>#VALUE!</v>
      </c>
      <c r="AV1456" s="1" t="e">
        <f t="shared" si="188"/>
        <v>#VALUE!</v>
      </c>
      <c r="AW1456" s="1" t="e">
        <f t="shared" si="189"/>
        <v>#VALUE!</v>
      </c>
    </row>
    <row r="1457" spans="1:49" x14ac:dyDescent="0.2">
      <c r="A1457">
        <v>1455</v>
      </c>
      <c r="B1457" t="s">
        <v>3612</v>
      </c>
      <c r="C1457" t="s">
        <v>3611</v>
      </c>
      <c r="F1457" t="s">
        <v>3610</v>
      </c>
      <c r="G1457" t="s">
        <v>15</v>
      </c>
      <c r="H1457" t="s">
        <v>14</v>
      </c>
      <c r="I1457" t="s">
        <v>3609</v>
      </c>
      <c r="J1457">
        <v>60005429</v>
      </c>
      <c r="K1457" t="s">
        <v>3608</v>
      </c>
      <c r="L1457" t="s">
        <v>3607</v>
      </c>
      <c r="M1457" t="s">
        <v>993</v>
      </c>
      <c r="N1457">
        <v>4</v>
      </c>
      <c r="O1457" t="s">
        <v>3606</v>
      </c>
      <c r="P1457" t="s">
        <v>3605</v>
      </c>
      <c r="Q1457" t="s">
        <v>3604</v>
      </c>
      <c r="R1457" s="7">
        <v>36892</v>
      </c>
      <c r="S1457" s="8">
        <f t="shared" si="184"/>
        <v>2001</v>
      </c>
      <c r="T1457" s="8">
        <v>2001</v>
      </c>
      <c r="U1457" s="8">
        <f t="shared" si="185"/>
        <v>21</v>
      </c>
      <c r="V1457" s="7">
        <v>2001</v>
      </c>
      <c r="W1457" t="s">
        <v>3603</v>
      </c>
      <c r="X1457" s="2">
        <v>0.26400000000000001</v>
      </c>
      <c r="Y1457" s="6">
        <f t="shared" si="182"/>
        <v>7.0473292223912874E-3</v>
      </c>
      <c r="AA1457">
        <v>2533839</v>
      </c>
      <c r="AB1457">
        <v>15157</v>
      </c>
      <c r="AC1457">
        <v>21587299</v>
      </c>
      <c r="AD1457" t="s">
        <v>5</v>
      </c>
      <c r="AE1457">
        <v>24</v>
      </c>
      <c r="AF1457">
        <v>1</v>
      </c>
      <c r="AH1457" t="s">
        <v>3602</v>
      </c>
      <c r="AI1457" t="s">
        <v>3601</v>
      </c>
      <c r="AJ1457" t="s">
        <v>3600</v>
      </c>
      <c r="AK1457" t="s">
        <v>3599</v>
      </c>
      <c r="AL1457">
        <v>0</v>
      </c>
      <c r="AM1457" s="5">
        <f t="shared" si="186"/>
        <v>0</v>
      </c>
      <c r="AN1457" s="4">
        <f t="shared" si="183"/>
        <v>0</v>
      </c>
      <c r="AO1457" s="3"/>
      <c r="AP1457">
        <v>0</v>
      </c>
      <c r="AR1457" t="s">
        <v>0</v>
      </c>
      <c r="AT1457" s="2" t="s">
        <v>19</v>
      </c>
      <c r="AU1457" s="1">
        <f t="shared" si="187"/>
        <v>0.49331304556739003</v>
      </c>
      <c r="AV1457" s="1">
        <f t="shared" si="188"/>
        <v>0.35236646111956438</v>
      </c>
      <c r="AW1457" s="1">
        <f t="shared" si="189"/>
        <v>0.21141987667173862</v>
      </c>
    </row>
    <row r="1458" spans="1:49" x14ac:dyDescent="0.2">
      <c r="A1458">
        <v>1456</v>
      </c>
      <c r="B1458" t="s">
        <v>3598</v>
      </c>
      <c r="C1458" t="s">
        <v>3597</v>
      </c>
      <c r="F1458" t="s">
        <v>3596</v>
      </c>
      <c r="G1458" t="s">
        <v>15</v>
      </c>
      <c r="H1458" t="s">
        <v>14</v>
      </c>
      <c r="I1458" t="s">
        <v>3595</v>
      </c>
      <c r="J1458" t="s">
        <v>3594</v>
      </c>
      <c r="K1458" t="s">
        <v>3593</v>
      </c>
      <c r="L1458" t="s">
        <v>3592</v>
      </c>
      <c r="M1458" t="s">
        <v>3591</v>
      </c>
      <c r="N1458">
        <v>3</v>
      </c>
      <c r="O1458" t="s">
        <v>3590</v>
      </c>
      <c r="P1458" t="s">
        <v>3589</v>
      </c>
      <c r="Q1458" t="s">
        <v>3588</v>
      </c>
      <c r="R1458" s="7">
        <v>36892</v>
      </c>
      <c r="S1458" s="8">
        <f t="shared" si="184"/>
        <v>2001</v>
      </c>
      <c r="T1458" s="8">
        <v>2001</v>
      </c>
      <c r="U1458" s="8">
        <f t="shared" si="185"/>
        <v>21</v>
      </c>
      <c r="V1458" s="7">
        <v>36892</v>
      </c>
      <c r="W1458" t="s">
        <v>3587</v>
      </c>
      <c r="X1458" s="2">
        <v>0.92900000000000005</v>
      </c>
      <c r="Y1458" s="6">
        <f t="shared" si="182"/>
        <v>2.4799124422732979E-2</v>
      </c>
      <c r="AA1458">
        <v>10897798</v>
      </c>
      <c r="AB1458">
        <v>18896</v>
      </c>
      <c r="AD1458" t="s">
        <v>5</v>
      </c>
      <c r="AE1458">
        <v>5</v>
      </c>
      <c r="AF1458">
        <v>1</v>
      </c>
      <c r="AH1458" t="s">
        <v>3586</v>
      </c>
      <c r="AI1458" t="s">
        <v>3585</v>
      </c>
      <c r="AK1458" t="s">
        <v>3584</v>
      </c>
      <c r="AL1458">
        <v>15</v>
      </c>
      <c r="AM1458" s="5">
        <f t="shared" si="186"/>
        <v>0.7142857142857143</v>
      </c>
      <c r="AN1458" s="4">
        <f t="shared" si="183"/>
        <v>1.0818412938821875E-3</v>
      </c>
      <c r="AO1458" s="3"/>
      <c r="AP1458">
        <v>0</v>
      </c>
      <c r="AR1458" t="s">
        <v>0</v>
      </c>
      <c r="AT1458" s="2">
        <v>3.4359999999999999</v>
      </c>
      <c r="AU1458" s="1">
        <f t="shared" si="187"/>
        <v>1.768393948407774</v>
      </c>
      <c r="AV1458" s="1">
        <f t="shared" si="188"/>
        <v>1.2940482858307583</v>
      </c>
      <c r="AW1458" s="1">
        <f t="shared" si="189"/>
        <v>0.81970262325374244</v>
      </c>
    </row>
    <row r="1459" spans="1:49" x14ac:dyDescent="0.2">
      <c r="A1459">
        <v>1457</v>
      </c>
      <c r="B1459" t="s">
        <v>3583</v>
      </c>
      <c r="F1459" t="s">
        <v>3582</v>
      </c>
      <c r="G1459" t="s">
        <v>15</v>
      </c>
      <c r="H1459" t="s">
        <v>14</v>
      </c>
      <c r="I1459" t="s">
        <v>3581</v>
      </c>
      <c r="N1459">
        <v>6</v>
      </c>
      <c r="O1459" t="s">
        <v>3580</v>
      </c>
      <c r="P1459" t="s">
        <v>3579</v>
      </c>
      <c r="Q1459" t="s">
        <v>3578</v>
      </c>
      <c r="R1459" s="7">
        <v>36892</v>
      </c>
      <c r="S1459" s="8">
        <f t="shared" si="184"/>
        <v>2001</v>
      </c>
      <c r="T1459" s="8">
        <v>2001</v>
      </c>
      <c r="U1459" s="8">
        <f t="shared" si="185"/>
        <v>21</v>
      </c>
      <c r="V1459" s="7">
        <v>36892</v>
      </c>
      <c r="W1459" t="s">
        <v>3577</v>
      </c>
      <c r="X1459" s="2">
        <v>0.185</v>
      </c>
      <c r="Y1459" s="6">
        <f t="shared" si="182"/>
        <v>4.9384693414484399E-3</v>
      </c>
      <c r="AA1459">
        <v>13434349</v>
      </c>
      <c r="AB1459">
        <v>19166</v>
      </c>
      <c r="AD1459" t="s">
        <v>5</v>
      </c>
      <c r="AF1459">
        <v>51</v>
      </c>
      <c r="AH1459" t="s">
        <v>3576</v>
      </c>
      <c r="AI1459" t="s">
        <v>3575</v>
      </c>
      <c r="AK1459" t="s">
        <v>3574</v>
      </c>
      <c r="AL1459">
        <v>1</v>
      </c>
      <c r="AM1459" s="5">
        <f t="shared" si="186"/>
        <v>4.7619047619047616E-2</v>
      </c>
      <c r="AN1459" s="4">
        <f t="shared" si="183"/>
        <v>7.2122752925479164E-5</v>
      </c>
      <c r="AO1459" s="3"/>
      <c r="AP1459">
        <v>0</v>
      </c>
      <c r="AR1459" t="s">
        <v>0</v>
      </c>
      <c r="AT1459" s="2" t="s">
        <v>19</v>
      </c>
      <c r="AU1459" s="1">
        <f t="shared" si="187"/>
        <v>0.34785653648915515</v>
      </c>
      <c r="AV1459" s="1">
        <f t="shared" si="188"/>
        <v>0.25052960471869595</v>
      </c>
      <c r="AW1459" s="1">
        <f t="shared" si="189"/>
        <v>0.15320267294823675</v>
      </c>
    </row>
    <row r="1460" spans="1:49" x14ac:dyDescent="0.2">
      <c r="A1460">
        <v>1458</v>
      </c>
      <c r="B1460" t="s">
        <v>3573</v>
      </c>
      <c r="C1460" t="s">
        <v>3572</v>
      </c>
      <c r="F1460" t="s">
        <v>3571</v>
      </c>
      <c r="G1460" t="s">
        <v>15</v>
      </c>
      <c r="H1460" t="s">
        <v>14</v>
      </c>
      <c r="I1460" t="s">
        <v>3570</v>
      </c>
      <c r="J1460">
        <v>60031126</v>
      </c>
      <c r="K1460" t="s">
        <v>3569</v>
      </c>
      <c r="L1460" t="s">
        <v>877</v>
      </c>
      <c r="M1460" t="s">
        <v>141</v>
      </c>
      <c r="N1460">
        <v>4</v>
      </c>
      <c r="O1460" t="s">
        <v>3568</v>
      </c>
      <c r="P1460" t="s">
        <v>3567</v>
      </c>
      <c r="Q1460" t="s">
        <v>3566</v>
      </c>
      <c r="R1460" s="7">
        <v>36892</v>
      </c>
      <c r="S1460" s="8">
        <f t="shared" si="184"/>
        <v>2001</v>
      </c>
      <c r="T1460" s="8">
        <v>2001</v>
      </c>
      <c r="U1460" s="8">
        <f t="shared" si="185"/>
        <v>21</v>
      </c>
      <c r="V1460" s="7">
        <v>36892</v>
      </c>
      <c r="W1460" t="s">
        <v>3429</v>
      </c>
      <c r="X1460" s="2">
        <v>0.371</v>
      </c>
      <c r="Y1460" s="6">
        <f t="shared" si="182"/>
        <v>9.9036331117695747E-3</v>
      </c>
      <c r="AA1460">
        <v>486604</v>
      </c>
      <c r="AB1460">
        <v>28580</v>
      </c>
      <c r="AD1460" t="s">
        <v>5</v>
      </c>
      <c r="AE1460">
        <v>36</v>
      </c>
      <c r="AF1460">
        <v>1</v>
      </c>
      <c r="AH1460" t="s">
        <v>3565</v>
      </c>
      <c r="AI1460" t="s">
        <v>3564</v>
      </c>
      <c r="AK1460" t="s">
        <v>3563</v>
      </c>
      <c r="AL1460">
        <v>10</v>
      </c>
      <c r="AM1460" s="5">
        <f t="shared" si="186"/>
        <v>0.47619047619047616</v>
      </c>
      <c r="AN1460" s="4">
        <f t="shared" si="183"/>
        <v>7.2122752925479164E-4</v>
      </c>
      <c r="AO1460" s="3"/>
      <c r="AP1460">
        <v>1</v>
      </c>
      <c r="AR1460" t="s">
        <v>0</v>
      </c>
      <c r="AT1460" s="2">
        <v>1.431</v>
      </c>
      <c r="AU1460" s="1">
        <f t="shared" si="187"/>
        <v>0.71489114370151396</v>
      </c>
      <c r="AV1460" s="1">
        <f t="shared" si="188"/>
        <v>0.53124303205121837</v>
      </c>
      <c r="AW1460" s="1">
        <f t="shared" si="189"/>
        <v>0.34759492040092266</v>
      </c>
    </row>
    <row r="1461" spans="1:49" x14ac:dyDescent="0.2">
      <c r="A1461">
        <v>1459</v>
      </c>
      <c r="B1461" t="s">
        <v>3562</v>
      </c>
      <c r="C1461" t="s">
        <v>3561</v>
      </c>
      <c r="F1461" t="s">
        <v>3560</v>
      </c>
      <c r="G1461" t="s">
        <v>15</v>
      </c>
      <c r="H1461" t="s">
        <v>14</v>
      </c>
      <c r="I1461" t="s">
        <v>3559</v>
      </c>
      <c r="J1461">
        <v>60044065</v>
      </c>
      <c r="K1461" t="s">
        <v>3558</v>
      </c>
      <c r="L1461" t="s">
        <v>3557</v>
      </c>
      <c r="M1461" t="s">
        <v>3556</v>
      </c>
      <c r="N1461">
        <v>1</v>
      </c>
      <c r="O1461" t="s">
        <v>3555</v>
      </c>
      <c r="P1461">
        <v>6602085043</v>
      </c>
      <c r="Q1461">
        <v>60044065</v>
      </c>
      <c r="R1461" s="7">
        <v>36892</v>
      </c>
      <c r="S1461" s="8">
        <f t="shared" si="184"/>
        <v>2001</v>
      </c>
      <c r="T1461" s="8">
        <v>2001</v>
      </c>
      <c r="U1461" s="8">
        <f t="shared" si="185"/>
        <v>21</v>
      </c>
      <c r="V1461" s="7">
        <v>2001</v>
      </c>
      <c r="W1461" t="s">
        <v>625</v>
      </c>
      <c r="X1461" s="2">
        <v>0.28599999999999998</v>
      </c>
      <c r="Y1461" s="6">
        <f t="shared" si="182"/>
        <v>7.6346066575905605E-3</v>
      </c>
      <c r="AA1461">
        <v>9205071</v>
      </c>
      <c r="AB1461">
        <v>28139</v>
      </c>
      <c r="AC1461">
        <v>15693937</v>
      </c>
      <c r="AD1461" t="s">
        <v>5</v>
      </c>
      <c r="AE1461">
        <v>15</v>
      </c>
      <c r="AF1461">
        <v>1</v>
      </c>
      <c r="AH1461" t="s">
        <v>3554</v>
      </c>
      <c r="AI1461" t="s">
        <v>3553</v>
      </c>
      <c r="AK1461" t="s">
        <v>3552</v>
      </c>
      <c r="AL1461">
        <v>0</v>
      </c>
      <c r="AM1461" s="5">
        <f t="shared" si="186"/>
        <v>0</v>
      </c>
      <c r="AN1461" s="4">
        <f t="shared" si="183"/>
        <v>0</v>
      </c>
      <c r="AO1461" s="3"/>
      <c r="AP1461">
        <v>0</v>
      </c>
      <c r="AR1461" t="s">
        <v>0</v>
      </c>
      <c r="AT1461" s="2" t="s">
        <v>19</v>
      </c>
      <c r="AU1461" s="1">
        <f t="shared" si="187"/>
        <v>0.53442246603133925</v>
      </c>
      <c r="AV1461" s="1">
        <f t="shared" si="188"/>
        <v>0.38173033287952801</v>
      </c>
      <c r="AW1461" s="1">
        <f t="shared" si="189"/>
        <v>0.22903819972771683</v>
      </c>
    </row>
    <row r="1462" spans="1:49" x14ac:dyDescent="0.2">
      <c r="A1462">
        <v>1460</v>
      </c>
      <c r="B1462" t="s">
        <v>3551</v>
      </c>
      <c r="C1462" t="s">
        <v>3550</v>
      </c>
      <c r="D1462" t="s">
        <v>3549</v>
      </c>
      <c r="F1462" t="s">
        <v>3548</v>
      </c>
      <c r="G1462" t="s">
        <v>15</v>
      </c>
      <c r="H1462" t="s">
        <v>14</v>
      </c>
      <c r="I1462" t="s">
        <v>3547</v>
      </c>
      <c r="J1462" t="s">
        <v>3546</v>
      </c>
      <c r="K1462" t="s">
        <v>3545</v>
      </c>
      <c r="L1462" t="s">
        <v>3544</v>
      </c>
      <c r="M1462" t="s">
        <v>263</v>
      </c>
      <c r="N1462">
        <v>1</v>
      </c>
      <c r="O1462" t="s">
        <v>3543</v>
      </c>
      <c r="P1462">
        <v>7003672222</v>
      </c>
      <c r="Q1462" t="s">
        <v>3542</v>
      </c>
      <c r="R1462" s="7">
        <v>36892</v>
      </c>
      <c r="S1462" s="8">
        <f t="shared" si="184"/>
        <v>2001</v>
      </c>
      <c r="T1462" s="8">
        <v>2001</v>
      </c>
      <c r="U1462" s="8">
        <f t="shared" si="185"/>
        <v>21</v>
      </c>
      <c r="V1462" s="7">
        <v>36892</v>
      </c>
      <c r="W1462" t="s">
        <v>3455</v>
      </c>
      <c r="X1462" s="2">
        <v>2.9860000000000002</v>
      </c>
      <c r="Y1462" s="6">
        <f t="shared" si="182"/>
        <v>7.9709564613865094E-2</v>
      </c>
      <c r="AA1462">
        <v>7338716</v>
      </c>
      <c r="AB1462">
        <v>18902</v>
      </c>
      <c r="AD1462" t="s">
        <v>5</v>
      </c>
      <c r="AE1462">
        <v>19</v>
      </c>
      <c r="AF1462">
        <v>1</v>
      </c>
      <c r="AH1462" t="s">
        <v>3541</v>
      </c>
      <c r="AI1462" t="s">
        <v>3540</v>
      </c>
      <c r="AJ1462" t="s">
        <v>3539</v>
      </c>
      <c r="AK1462" t="s">
        <v>3538</v>
      </c>
      <c r="AL1462">
        <v>3</v>
      </c>
      <c r="AM1462" s="5">
        <f t="shared" si="186"/>
        <v>0.14285714285714285</v>
      </c>
      <c r="AN1462" s="4">
        <f t="shared" si="183"/>
        <v>2.1636825877643749E-4</v>
      </c>
      <c r="AO1462" s="3"/>
      <c r="AP1462">
        <v>0</v>
      </c>
      <c r="AQ1462" t="s">
        <v>3537</v>
      </c>
      <c r="AR1462" t="s">
        <v>3536</v>
      </c>
      <c r="AS1462" t="s">
        <v>2984</v>
      </c>
      <c r="AT1462" s="2" t="s">
        <v>19</v>
      </c>
      <c r="AU1462" s="1">
        <f t="shared" si="187"/>
        <v>5.5861605707338491</v>
      </c>
      <c r="AV1462" s="1">
        <f t="shared" si="188"/>
        <v>3.9962966436320766</v>
      </c>
      <c r="AW1462" s="1">
        <f t="shared" si="189"/>
        <v>2.4064327165303032</v>
      </c>
    </row>
    <row r="1463" spans="1:49" x14ac:dyDescent="0.2">
      <c r="A1463">
        <v>1461</v>
      </c>
      <c r="B1463" t="s">
        <v>3535</v>
      </c>
      <c r="C1463" t="s">
        <v>3534</v>
      </c>
      <c r="F1463" t="s">
        <v>3533</v>
      </c>
      <c r="G1463" t="s">
        <v>15</v>
      </c>
      <c r="H1463" t="s">
        <v>14</v>
      </c>
      <c r="I1463" t="s">
        <v>3532</v>
      </c>
      <c r="J1463">
        <v>60007592</v>
      </c>
      <c r="K1463" t="s">
        <v>3433</v>
      </c>
      <c r="L1463" t="s">
        <v>2510</v>
      </c>
      <c r="M1463" t="s">
        <v>2509</v>
      </c>
      <c r="N1463">
        <v>4</v>
      </c>
      <c r="O1463" t="s">
        <v>3531</v>
      </c>
      <c r="P1463" t="s">
        <v>3530</v>
      </c>
      <c r="Q1463" t="s">
        <v>3529</v>
      </c>
      <c r="R1463" s="7">
        <v>36892</v>
      </c>
      <c r="S1463" s="8">
        <f t="shared" si="184"/>
        <v>2001</v>
      </c>
      <c r="T1463" s="8">
        <v>2001</v>
      </c>
      <c r="U1463" s="8">
        <f t="shared" si="185"/>
        <v>21</v>
      </c>
      <c r="V1463" s="7">
        <v>36892</v>
      </c>
      <c r="W1463" t="s">
        <v>3429</v>
      </c>
      <c r="X1463" s="2">
        <v>0.371</v>
      </c>
      <c r="Y1463" s="6">
        <f t="shared" si="182"/>
        <v>9.9036331117695747E-3</v>
      </c>
      <c r="AA1463">
        <v>486604</v>
      </c>
      <c r="AB1463">
        <v>28580</v>
      </c>
      <c r="AD1463" t="s">
        <v>5</v>
      </c>
      <c r="AE1463">
        <v>36</v>
      </c>
      <c r="AF1463">
        <v>1</v>
      </c>
      <c r="AH1463" t="s">
        <v>3528</v>
      </c>
      <c r="AI1463" t="s">
        <v>3527</v>
      </c>
      <c r="AK1463" t="s">
        <v>3526</v>
      </c>
      <c r="AL1463">
        <v>3</v>
      </c>
      <c r="AM1463" s="5">
        <f t="shared" si="186"/>
        <v>0.14285714285714285</v>
      </c>
      <c r="AN1463" s="4">
        <f t="shared" si="183"/>
        <v>2.1636825877643749E-4</v>
      </c>
      <c r="AO1463" s="3"/>
      <c r="AP1463">
        <v>0</v>
      </c>
      <c r="AR1463" t="s">
        <v>0</v>
      </c>
      <c r="AT1463" s="2">
        <v>1.431</v>
      </c>
      <c r="AU1463" s="1">
        <f t="shared" si="187"/>
        <v>0.69974536558716327</v>
      </c>
      <c r="AV1463" s="1">
        <f t="shared" si="188"/>
        <v>0.50600006852730062</v>
      </c>
      <c r="AW1463" s="1">
        <f t="shared" si="189"/>
        <v>0.31225477146743785</v>
      </c>
    </row>
    <row r="1464" spans="1:49" x14ac:dyDescent="0.2">
      <c r="A1464">
        <v>1462</v>
      </c>
      <c r="B1464" t="s">
        <v>3525</v>
      </c>
      <c r="C1464" t="s">
        <v>3524</v>
      </c>
      <c r="F1464" t="s">
        <v>3523</v>
      </c>
      <c r="G1464" t="s">
        <v>15</v>
      </c>
      <c r="H1464" t="s">
        <v>14</v>
      </c>
      <c r="I1464" t="s">
        <v>3522</v>
      </c>
      <c r="J1464">
        <v>60017161</v>
      </c>
      <c r="K1464" t="s">
        <v>1290</v>
      </c>
      <c r="L1464" t="s">
        <v>1289</v>
      </c>
      <c r="M1464" t="s">
        <v>1288</v>
      </c>
      <c r="N1464">
        <v>4</v>
      </c>
      <c r="O1464" t="s">
        <v>3521</v>
      </c>
      <c r="P1464" t="s">
        <v>3520</v>
      </c>
      <c r="Q1464" t="s">
        <v>3519</v>
      </c>
      <c r="R1464" s="7">
        <v>36892</v>
      </c>
      <c r="S1464" s="8">
        <f t="shared" si="184"/>
        <v>2001</v>
      </c>
      <c r="T1464" s="8">
        <v>2001</v>
      </c>
      <c r="U1464" s="8">
        <f t="shared" si="185"/>
        <v>21</v>
      </c>
      <c r="V1464" s="7">
        <v>2001</v>
      </c>
      <c r="W1464" t="s">
        <v>625</v>
      </c>
      <c r="X1464" s="2">
        <v>0.28599999999999998</v>
      </c>
      <c r="Y1464" s="6">
        <f t="shared" si="182"/>
        <v>7.6346066575905605E-3</v>
      </c>
      <c r="AA1464">
        <v>9205071</v>
      </c>
      <c r="AB1464">
        <v>28139</v>
      </c>
      <c r="AC1464">
        <v>15693937</v>
      </c>
      <c r="AD1464" t="s">
        <v>5</v>
      </c>
      <c r="AE1464">
        <v>15</v>
      </c>
      <c r="AF1464">
        <v>1</v>
      </c>
      <c r="AH1464" t="s">
        <v>3518</v>
      </c>
      <c r="AI1464" t="s">
        <v>3517</v>
      </c>
      <c r="AK1464" t="s">
        <v>3516</v>
      </c>
      <c r="AL1464">
        <v>15</v>
      </c>
      <c r="AM1464" s="5">
        <f t="shared" si="186"/>
        <v>0.7142857142857143</v>
      </c>
      <c r="AN1464" s="4">
        <f t="shared" si="183"/>
        <v>1.0818412938821875E-3</v>
      </c>
      <c r="AO1464" s="3"/>
      <c r="AP1464">
        <v>0</v>
      </c>
      <c r="AR1464" t="s">
        <v>0</v>
      </c>
      <c r="AT1464" s="2" t="s">
        <v>19</v>
      </c>
      <c r="AU1464" s="1">
        <f t="shared" si="187"/>
        <v>0.56687770484780486</v>
      </c>
      <c r="AV1464" s="1">
        <f t="shared" si="188"/>
        <v>0.43582239757363739</v>
      </c>
      <c r="AW1464" s="1">
        <f t="shared" si="189"/>
        <v>0.30476709029946997</v>
      </c>
    </row>
    <row r="1465" spans="1:49" x14ac:dyDescent="0.2">
      <c r="A1465">
        <v>1463</v>
      </c>
      <c r="B1465" t="s">
        <v>3515</v>
      </c>
      <c r="C1465" t="s">
        <v>3514</v>
      </c>
      <c r="D1465" t="s">
        <v>3513</v>
      </c>
      <c r="F1465" t="s">
        <v>3512</v>
      </c>
      <c r="G1465" t="s">
        <v>15</v>
      </c>
      <c r="H1465" t="s">
        <v>14</v>
      </c>
      <c r="I1465" t="s">
        <v>3511</v>
      </c>
      <c r="J1465" t="s">
        <v>3510</v>
      </c>
      <c r="K1465" t="s">
        <v>3509</v>
      </c>
      <c r="L1465" t="s">
        <v>170</v>
      </c>
      <c r="M1465" t="s">
        <v>169</v>
      </c>
      <c r="N1465">
        <v>2</v>
      </c>
      <c r="O1465" t="s">
        <v>3508</v>
      </c>
      <c r="P1465" t="s">
        <v>3507</v>
      </c>
      <c r="Q1465" t="s">
        <v>3506</v>
      </c>
      <c r="R1465" s="7">
        <v>36892</v>
      </c>
      <c r="S1465" s="8">
        <f t="shared" si="184"/>
        <v>2001</v>
      </c>
      <c r="T1465" s="8">
        <v>2001</v>
      </c>
      <c r="U1465" s="8">
        <f t="shared" si="185"/>
        <v>21</v>
      </c>
      <c r="V1465" s="7">
        <v>36892</v>
      </c>
      <c r="W1465" t="s">
        <v>3455</v>
      </c>
      <c r="X1465" s="2">
        <v>2.9860000000000002</v>
      </c>
      <c r="Y1465" s="6">
        <f t="shared" si="182"/>
        <v>7.9709564613865094E-2</v>
      </c>
      <c r="AA1465">
        <v>7338716</v>
      </c>
      <c r="AB1465">
        <v>18902</v>
      </c>
      <c r="AD1465" t="s">
        <v>5</v>
      </c>
      <c r="AE1465">
        <v>19</v>
      </c>
      <c r="AF1465">
        <v>1</v>
      </c>
      <c r="AH1465" t="s">
        <v>3505</v>
      </c>
      <c r="AI1465" t="s">
        <v>3504</v>
      </c>
      <c r="AJ1465" t="s">
        <v>3503</v>
      </c>
      <c r="AK1465" t="s">
        <v>3502</v>
      </c>
      <c r="AL1465">
        <v>2</v>
      </c>
      <c r="AM1465" s="5">
        <f t="shared" si="186"/>
        <v>9.5238095238095233E-2</v>
      </c>
      <c r="AN1465" s="4">
        <f t="shared" si="183"/>
        <v>1.4424550585095833E-4</v>
      </c>
      <c r="AO1465" s="3"/>
      <c r="AP1465">
        <v>0</v>
      </c>
      <c r="AR1465" t="s">
        <v>0</v>
      </c>
      <c r="AT1465" s="2" t="s">
        <v>19</v>
      </c>
      <c r="AU1465" s="1">
        <f t="shared" si="187"/>
        <v>5.5839968881460846</v>
      </c>
      <c r="AV1465" s="1">
        <f t="shared" si="188"/>
        <v>3.9926905059858027</v>
      </c>
      <c r="AW1465" s="1">
        <f t="shared" si="189"/>
        <v>2.4013841238255198</v>
      </c>
    </row>
    <row r="1466" spans="1:49" x14ac:dyDescent="0.2">
      <c r="A1466">
        <v>1464</v>
      </c>
      <c r="B1466" t="s">
        <v>3501</v>
      </c>
      <c r="C1466" t="s">
        <v>3500</v>
      </c>
      <c r="F1466" t="s">
        <v>3499</v>
      </c>
      <c r="G1466" t="s">
        <v>15</v>
      </c>
      <c r="H1466" t="s">
        <v>14</v>
      </c>
      <c r="I1466" t="s">
        <v>3498</v>
      </c>
      <c r="J1466">
        <v>60000745</v>
      </c>
      <c r="K1466" t="s">
        <v>2237</v>
      </c>
      <c r="L1466" t="s">
        <v>2236</v>
      </c>
      <c r="M1466" t="s">
        <v>10</v>
      </c>
      <c r="N1466">
        <v>3</v>
      </c>
      <c r="O1466" t="s">
        <v>3497</v>
      </c>
      <c r="P1466" t="s">
        <v>3496</v>
      </c>
      <c r="Q1466" t="s">
        <v>3495</v>
      </c>
      <c r="R1466" s="7">
        <v>36892</v>
      </c>
      <c r="S1466" s="8">
        <f t="shared" si="184"/>
        <v>2001</v>
      </c>
      <c r="T1466" s="8">
        <v>2001</v>
      </c>
      <c r="U1466" s="8">
        <f t="shared" si="185"/>
        <v>21</v>
      </c>
      <c r="V1466" s="7">
        <v>36892</v>
      </c>
      <c r="W1466" t="s">
        <v>3429</v>
      </c>
      <c r="X1466" s="2">
        <v>0.371</v>
      </c>
      <c r="Y1466" s="6">
        <f t="shared" si="182"/>
        <v>9.9036331117695747E-3</v>
      </c>
      <c r="AA1466">
        <v>486604</v>
      </c>
      <c r="AB1466">
        <v>28580</v>
      </c>
      <c r="AD1466" t="s">
        <v>5</v>
      </c>
      <c r="AE1466">
        <v>36</v>
      </c>
      <c r="AF1466">
        <v>1</v>
      </c>
      <c r="AH1466" s="10">
        <v>44409</v>
      </c>
      <c r="AI1466" t="s">
        <v>3494</v>
      </c>
      <c r="AK1466" t="s">
        <v>3493</v>
      </c>
      <c r="AL1466">
        <v>3</v>
      </c>
      <c r="AM1466" s="5">
        <f t="shared" si="186"/>
        <v>0.14285714285714285</v>
      </c>
      <c r="AN1466" s="4">
        <f t="shared" si="183"/>
        <v>2.1636825877643749E-4</v>
      </c>
      <c r="AO1466" s="3"/>
      <c r="AP1466">
        <v>0</v>
      </c>
      <c r="AR1466" t="s">
        <v>0</v>
      </c>
      <c r="AT1466" s="2">
        <v>1.431</v>
      </c>
      <c r="AU1466" s="1">
        <f t="shared" si="187"/>
        <v>0.69974536558716327</v>
      </c>
      <c r="AV1466" s="1">
        <f t="shared" si="188"/>
        <v>0.50600006852730062</v>
      </c>
      <c r="AW1466" s="1">
        <f t="shared" si="189"/>
        <v>0.31225477146743785</v>
      </c>
    </row>
    <row r="1467" spans="1:49" x14ac:dyDescent="0.2">
      <c r="A1467">
        <v>1465</v>
      </c>
      <c r="B1467" t="s">
        <v>3492</v>
      </c>
      <c r="C1467" t="s">
        <v>3491</v>
      </c>
      <c r="D1467" t="s">
        <v>3490</v>
      </c>
      <c r="F1467" t="s">
        <v>3489</v>
      </c>
      <c r="G1467" t="s">
        <v>15</v>
      </c>
      <c r="H1467" t="s">
        <v>14</v>
      </c>
      <c r="I1467" t="s">
        <v>3488</v>
      </c>
      <c r="J1467" t="s">
        <v>3487</v>
      </c>
      <c r="K1467" t="s">
        <v>3486</v>
      </c>
      <c r="L1467" t="s">
        <v>3485</v>
      </c>
      <c r="M1467" t="s">
        <v>3484</v>
      </c>
      <c r="N1467">
        <v>3</v>
      </c>
      <c r="O1467" t="s">
        <v>3483</v>
      </c>
      <c r="P1467" t="s">
        <v>3482</v>
      </c>
      <c r="Q1467" t="s">
        <v>3481</v>
      </c>
      <c r="R1467" s="7">
        <v>36892</v>
      </c>
      <c r="S1467" s="8">
        <f t="shared" si="184"/>
        <v>2001</v>
      </c>
      <c r="T1467" s="8">
        <v>2001</v>
      </c>
      <c r="U1467" s="8">
        <f t="shared" si="185"/>
        <v>21</v>
      </c>
      <c r="V1467" s="7">
        <v>36892</v>
      </c>
      <c r="W1467" t="s">
        <v>3455</v>
      </c>
      <c r="X1467" s="2">
        <v>2.9860000000000002</v>
      </c>
      <c r="Y1467" s="6">
        <f t="shared" si="182"/>
        <v>7.9709564613865094E-2</v>
      </c>
      <c r="AA1467">
        <v>7338716</v>
      </c>
      <c r="AB1467">
        <v>18902</v>
      </c>
      <c r="AD1467" t="s">
        <v>5</v>
      </c>
      <c r="AE1467">
        <v>19</v>
      </c>
      <c r="AF1467">
        <v>1</v>
      </c>
      <c r="AH1467" t="s">
        <v>3480</v>
      </c>
      <c r="AI1467" t="s">
        <v>3479</v>
      </c>
      <c r="AJ1467" t="s">
        <v>3478</v>
      </c>
      <c r="AK1467" t="s">
        <v>3477</v>
      </c>
      <c r="AL1467">
        <v>15</v>
      </c>
      <c r="AM1467" s="5">
        <f t="shared" si="186"/>
        <v>0.7142857142857143</v>
      </c>
      <c r="AN1467" s="4">
        <f t="shared" si="183"/>
        <v>1.0818412938821875E-3</v>
      </c>
      <c r="AO1467" s="3"/>
      <c r="AP1467">
        <v>0</v>
      </c>
      <c r="AQ1467" t="s">
        <v>3476</v>
      </c>
      <c r="AR1467" t="s">
        <v>3475</v>
      </c>
      <c r="AS1467" t="s">
        <v>2741</v>
      </c>
      <c r="AT1467" s="2" t="s">
        <v>19</v>
      </c>
      <c r="AU1467" s="1">
        <f t="shared" si="187"/>
        <v>5.6121247617870216</v>
      </c>
      <c r="AV1467" s="1">
        <f t="shared" si="188"/>
        <v>4.0395702953873638</v>
      </c>
      <c r="AW1467" s="1">
        <f t="shared" si="189"/>
        <v>2.4670158289877056</v>
      </c>
    </row>
    <row r="1468" spans="1:49" x14ac:dyDescent="0.2">
      <c r="A1468">
        <v>1466</v>
      </c>
      <c r="B1468" t="s">
        <v>3474</v>
      </c>
      <c r="F1468" t="s">
        <v>3473</v>
      </c>
      <c r="G1468" t="s">
        <v>15</v>
      </c>
      <c r="H1468" t="s">
        <v>14</v>
      </c>
      <c r="I1468" t="s">
        <v>3472</v>
      </c>
      <c r="N1468">
        <v>16</v>
      </c>
      <c r="O1468" t="s">
        <v>3471</v>
      </c>
      <c r="P1468" t="s">
        <v>3470</v>
      </c>
      <c r="Q1468" t="s">
        <v>3469</v>
      </c>
      <c r="R1468" s="7">
        <v>36892</v>
      </c>
      <c r="S1468" s="8">
        <f t="shared" si="184"/>
        <v>2001</v>
      </c>
      <c r="T1468" s="8">
        <v>2001</v>
      </c>
      <c r="U1468" s="8">
        <f t="shared" si="185"/>
        <v>21</v>
      </c>
      <c r="V1468" s="7">
        <v>2001</v>
      </c>
      <c r="W1468" t="s">
        <v>3468</v>
      </c>
      <c r="X1468" s="2" t="s">
        <v>19</v>
      </c>
      <c r="Y1468" s="6" t="e">
        <f t="shared" si="182"/>
        <v>#VALUE!</v>
      </c>
      <c r="AA1468">
        <v>7395175</v>
      </c>
      <c r="AB1468">
        <v>16316</v>
      </c>
      <c r="AD1468" t="s">
        <v>5</v>
      </c>
      <c r="AE1468">
        <v>20</v>
      </c>
      <c r="AF1468">
        <v>2</v>
      </c>
      <c r="AH1468" t="s">
        <v>3467</v>
      </c>
      <c r="AL1468">
        <v>1</v>
      </c>
      <c r="AM1468" s="5">
        <f t="shared" si="186"/>
        <v>4.7619047619047616E-2</v>
      </c>
      <c r="AN1468" s="4">
        <f t="shared" si="183"/>
        <v>7.2122752925479164E-5</v>
      </c>
      <c r="AO1468" s="3"/>
      <c r="AP1468">
        <v>0</v>
      </c>
      <c r="AR1468" t="s">
        <v>0</v>
      </c>
      <c r="AT1468" s="2" t="s">
        <v>19</v>
      </c>
      <c r="AU1468" s="1" t="e">
        <f t="shared" si="187"/>
        <v>#VALUE!</v>
      </c>
      <c r="AV1468" s="1" t="e">
        <f t="shared" si="188"/>
        <v>#VALUE!</v>
      </c>
      <c r="AW1468" s="1" t="e">
        <f t="shared" si="189"/>
        <v>#VALUE!</v>
      </c>
    </row>
    <row r="1469" spans="1:49" x14ac:dyDescent="0.2">
      <c r="A1469">
        <v>1467</v>
      </c>
      <c r="B1469" t="s">
        <v>3466</v>
      </c>
      <c r="C1469" t="s">
        <v>3465</v>
      </c>
      <c r="D1469" t="s">
        <v>3464</v>
      </c>
      <c r="F1469" t="s">
        <v>3463</v>
      </c>
      <c r="G1469" t="s">
        <v>15</v>
      </c>
      <c r="H1469" t="s">
        <v>14</v>
      </c>
      <c r="I1469" t="s">
        <v>3462</v>
      </c>
      <c r="J1469" t="s">
        <v>3461</v>
      </c>
      <c r="K1469" t="s">
        <v>3460</v>
      </c>
      <c r="L1469" t="s">
        <v>3459</v>
      </c>
      <c r="M1469" t="s">
        <v>263</v>
      </c>
      <c r="N1469">
        <v>3</v>
      </c>
      <c r="O1469" t="s">
        <v>3458</v>
      </c>
      <c r="P1469" t="s">
        <v>3457</v>
      </c>
      <c r="Q1469" t="s">
        <v>3456</v>
      </c>
      <c r="R1469" s="7">
        <v>36892</v>
      </c>
      <c r="S1469" s="8">
        <f t="shared" si="184"/>
        <v>2001</v>
      </c>
      <c r="T1469" s="8">
        <v>2001</v>
      </c>
      <c r="U1469" s="8">
        <f t="shared" si="185"/>
        <v>21</v>
      </c>
      <c r="V1469" s="7">
        <v>36892</v>
      </c>
      <c r="W1469" t="s">
        <v>3455</v>
      </c>
      <c r="X1469" s="2">
        <v>2.9860000000000002</v>
      </c>
      <c r="Y1469" s="6">
        <f t="shared" si="182"/>
        <v>7.9709564613865094E-2</v>
      </c>
      <c r="AA1469">
        <v>7338716</v>
      </c>
      <c r="AB1469">
        <v>18902</v>
      </c>
      <c r="AD1469" t="s">
        <v>5</v>
      </c>
      <c r="AE1469">
        <v>19</v>
      </c>
      <c r="AF1469">
        <v>1</v>
      </c>
      <c r="AH1469" t="s">
        <v>3454</v>
      </c>
      <c r="AI1469" t="s">
        <v>3453</v>
      </c>
      <c r="AJ1469" t="s">
        <v>3452</v>
      </c>
      <c r="AK1469" t="s">
        <v>3451</v>
      </c>
      <c r="AL1469">
        <v>359</v>
      </c>
      <c r="AM1469" s="5">
        <f t="shared" si="186"/>
        <v>17.095238095238095</v>
      </c>
      <c r="AN1469" s="4">
        <f t="shared" si="183"/>
        <v>2.5892068300247019E-2</v>
      </c>
      <c r="AO1469" s="3"/>
      <c r="AP1469">
        <v>0</v>
      </c>
      <c r="AR1469" t="s">
        <v>0</v>
      </c>
      <c r="AT1469" s="2" t="s">
        <v>19</v>
      </c>
      <c r="AU1469" s="1">
        <f t="shared" si="187"/>
        <v>6.356431571977966</v>
      </c>
      <c r="AV1469" s="1">
        <f t="shared" si="188"/>
        <v>5.2800816457056063</v>
      </c>
      <c r="AW1469" s="1">
        <f t="shared" si="189"/>
        <v>4.203731719433244</v>
      </c>
    </row>
    <row r="1470" spans="1:49" x14ac:dyDescent="0.2">
      <c r="A1470">
        <v>1468</v>
      </c>
      <c r="B1470" t="s">
        <v>3450</v>
      </c>
      <c r="C1470" t="s">
        <v>3449</v>
      </c>
      <c r="F1470" t="s">
        <v>3448</v>
      </c>
      <c r="G1470" t="s">
        <v>15</v>
      </c>
      <c r="H1470" t="s">
        <v>14</v>
      </c>
      <c r="I1470" t="s">
        <v>3447</v>
      </c>
      <c r="J1470">
        <v>60071234</v>
      </c>
      <c r="K1470" t="s">
        <v>3446</v>
      </c>
      <c r="L1470" t="s">
        <v>3445</v>
      </c>
      <c r="M1470" t="s">
        <v>3444</v>
      </c>
      <c r="N1470">
        <v>2</v>
      </c>
      <c r="O1470" t="s">
        <v>3443</v>
      </c>
      <c r="P1470" t="s">
        <v>3442</v>
      </c>
      <c r="Q1470" t="s">
        <v>3441</v>
      </c>
      <c r="R1470" s="7">
        <v>36892</v>
      </c>
      <c r="S1470" s="8">
        <f t="shared" si="184"/>
        <v>2001</v>
      </c>
      <c r="T1470" s="8">
        <v>2001</v>
      </c>
      <c r="U1470" s="8">
        <f t="shared" si="185"/>
        <v>21</v>
      </c>
      <c r="V1470" s="7">
        <v>36892</v>
      </c>
      <c r="W1470" t="s">
        <v>3429</v>
      </c>
      <c r="X1470" s="2">
        <v>0.371</v>
      </c>
      <c r="Y1470" s="6">
        <f t="shared" si="182"/>
        <v>9.9036331117695747E-3</v>
      </c>
      <c r="AA1470">
        <v>486604</v>
      </c>
      <c r="AB1470">
        <v>28580</v>
      </c>
      <c r="AD1470" t="s">
        <v>5</v>
      </c>
      <c r="AE1470">
        <v>36</v>
      </c>
      <c r="AF1470">
        <v>1</v>
      </c>
      <c r="AH1470" t="s">
        <v>3440</v>
      </c>
      <c r="AI1470" t="s">
        <v>3439</v>
      </c>
      <c r="AK1470" t="s">
        <v>3438</v>
      </c>
      <c r="AL1470">
        <v>8</v>
      </c>
      <c r="AM1470" s="5">
        <f t="shared" si="186"/>
        <v>0.38095238095238093</v>
      </c>
      <c r="AN1470" s="4">
        <f t="shared" si="183"/>
        <v>5.7698202340383331E-4</v>
      </c>
      <c r="AO1470" s="3"/>
      <c r="AP1470">
        <v>0</v>
      </c>
      <c r="AR1470" t="s">
        <v>0</v>
      </c>
      <c r="AT1470" s="2">
        <v>1.431</v>
      </c>
      <c r="AU1470" s="1">
        <f t="shared" si="187"/>
        <v>0.71056377852598518</v>
      </c>
      <c r="AV1470" s="1">
        <f t="shared" si="188"/>
        <v>0.52403075675867039</v>
      </c>
      <c r="AW1470" s="1">
        <f t="shared" si="189"/>
        <v>0.3374977349913556</v>
      </c>
    </row>
    <row r="1471" spans="1:49" x14ac:dyDescent="0.2">
      <c r="A1471">
        <v>1469</v>
      </c>
      <c r="B1471" t="s">
        <v>3437</v>
      </c>
      <c r="C1471" t="s">
        <v>3436</v>
      </c>
      <c r="F1471" t="s">
        <v>3435</v>
      </c>
      <c r="G1471" t="s">
        <v>15</v>
      </c>
      <c r="H1471" t="s">
        <v>14</v>
      </c>
      <c r="I1471" t="s">
        <v>3434</v>
      </c>
      <c r="J1471">
        <v>60007592</v>
      </c>
      <c r="K1471" t="s">
        <v>3433</v>
      </c>
      <c r="L1471" t="s">
        <v>2510</v>
      </c>
      <c r="M1471" t="s">
        <v>2509</v>
      </c>
      <c r="N1471">
        <v>6</v>
      </c>
      <c r="O1471" t="s">
        <v>3432</v>
      </c>
      <c r="P1471" t="s">
        <v>3431</v>
      </c>
      <c r="Q1471" t="s">
        <v>3430</v>
      </c>
      <c r="R1471" s="7">
        <v>36892</v>
      </c>
      <c r="S1471" s="8">
        <f t="shared" si="184"/>
        <v>2001</v>
      </c>
      <c r="T1471" s="8">
        <v>2001</v>
      </c>
      <c r="U1471" s="8">
        <f t="shared" si="185"/>
        <v>21</v>
      </c>
      <c r="V1471" s="7">
        <v>36892</v>
      </c>
      <c r="W1471" t="s">
        <v>3429</v>
      </c>
      <c r="X1471" s="2">
        <v>0.371</v>
      </c>
      <c r="Y1471" s="6">
        <f t="shared" si="182"/>
        <v>9.9036331117695747E-3</v>
      </c>
      <c r="AA1471">
        <v>486604</v>
      </c>
      <c r="AB1471">
        <v>28580</v>
      </c>
      <c r="AD1471" t="s">
        <v>5</v>
      </c>
      <c r="AE1471">
        <v>36</v>
      </c>
      <c r="AF1471">
        <v>1</v>
      </c>
      <c r="AH1471" t="s">
        <v>3428</v>
      </c>
      <c r="AI1471" t="s">
        <v>3427</v>
      </c>
      <c r="AK1471" t="s">
        <v>3426</v>
      </c>
      <c r="AL1471">
        <v>7</v>
      </c>
      <c r="AM1471" s="5">
        <f t="shared" si="186"/>
        <v>0.33333333333333331</v>
      </c>
      <c r="AN1471" s="4">
        <f t="shared" si="183"/>
        <v>5.048592704783541E-4</v>
      </c>
      <c r="AO1471" s="3"/>
      <c r="AP1471">
        <v>0</v>
      </c>
      <c r="AR1471" t="s">
        <v>0</v>
      </c>
      <c r="AT1471" s="2">
        <v>1.431</v>
      </c>
      <c r="AU1471" s="1">
        <f t="shared" si="187"/>
        <v>0.70840009593822084</v>
      </c>
      <c r="AV1471" s="1">
        <f t="shared" si="188"/>
        <v>0.52042461911239646</v>
      </c>
      <c r="AW1471" s="1">
        <f t="shared" si="189"/>
        <v>0.33244914228657207</v>
      </c>
    </row>
    <row r="1472" spans="1:49" x14ac:dyDescent="0.2">
      <c r="A1472">
        <v>1470</v>
      </c>
      <c r="B1472" t="s">
        <v>3425</v>
      </c>
      <c r="C1472" t="s">
        <v>3424</v>
      </c>
      <c r="F1472" t="s">
        <v>3423</v>
      </c>
      <c r="G1472" t="s">
        <v>15</v>
      </c>
      <c r="H1472" t="s">
        <v>14</v>
      </c>
      <c r="I1472" t="s">
        <v>3422</v>
      </c>
      <c r="J1472" t="s">
        <v>3421</v>
      </c>
      <c r="K1472" t="s">
        <v>3420</v>
      </c>
      <c r="L1472" t="s">
        <v>3419</v>
      </c>
      <c r="M1472" t="s">
        <v>3418</v>
      </c>
      <c r="N1472">
        <v>2</v>
      </c>
      <c r="O1472" t="s">
        <v>3417</v>
      </c>
      <c r="P1472" t="s">
        <v>3416</v>
      </c>
      <c r="Q1472" t="s">
        <v>3415</v>
      </c>
      <c r="R1472" s="7">
        <v>36892</v>
      </c>
      <c r="S1472" s="8">
        <f t="shared" si="184"/>
        <v>2001</v>
      </c>
      <c r="T1472" s="8">
        <v>2001</v>
      </c>
      <c r="U1472" s="8">
        <f t="shared" si="185"/>
        <v>21</v>
      </c>
      <c r="V1472" s="7">
        <v>2001</v>
      </c>
      <c r="W1472" t="s">
        <v>625</v>
      </c>
      <c r="X1472" s="2">
        <v>0.28599999999999998</v>
      </c>
      <c r="Y1472" s="6">
        <f t="shared" si="182"/>
        <v>7.6346066575905605E-3</v>
      </c>
      <c r="AA1472">
        <v>9205071</v>
      </c>
      <c r="AB1472">
        <v>28139</v>
      </c>
      <c r="AC1472">
        <v>15693937</v>
      </c>
      <c r="AD1472" t="s">
        <v>5</v>
      </c>
      <c r="AE1472">
        <v>15</v>
      </c>
      <c r="AF1472">
        <v>1</v>
      </c>
      <c r="AH1472" t="s">
        <v>3414</v>
      </c>
      <c r="AI1472" t="s">
        <v>3413</v>
      </c>
      <c r="AK1472" t="s">
        <v>3412</v>
      </c>
      <c r="AL1472">
        <v>15</v>
      </c>
      <c r="AM1472" s="5">
        <f t="shared" si="186"/>
        <v>0.7142857142857143</v>
      </c>
      <c r="AN1472" s="4">
        <f t="shared" si="183"/>
        <v>1.0818412938821875E-3</v>
      </c>
      <c r="AO1472" s="3"/>
      <c r="AP1472">
        <v>0</v>
      </c>
      <c r="AR1472" t="s">
        <v>0</v>
      </c>
      <c r="AT1472" s="2" t="s">
        <v>19</v>
      </c>
      <c r="AU1472" s="1">
        <f t="shared" si="187"/>
        <v>0.56687770484780486</v>
      </c>
      <c r="AV1472" s="1">
        <f t="shared" si="188"/>
        <v>0.43582239757363739</v>
      </c>
      <c r="AW1472" s="1">
        <f t="shared" si="189"/>
        <v>0.30476709029946997</v>
      </c>
    </row>
    <row r="1473" spans="1:49" x14ac:dyDescent="0.2">
      <c r="A1473">
        <v>1471</v>
      </c>
      <c r="B1473" t="s">
        <v>3411</v>
      </c>
      <c r="C1473" t="s">
        <v>3410</v>
      </c>
      <c r="E1473">
        <v>11287402</v>
      </c>
      <c r="F1473" t="s">
        <v>3409</v>
      </c>
      <c r="G1473" t="s">
        <v>15</v>
      </c>
      <c r="H1473" t="s">
        <v>14</v>
      </c>
      <c r="I1473" t="s">
        <v>3408</v>
      </c>
      <c r="J1473" t="s">
        <v>3407</v>
      </c>
      <c r="K1473" t="s">
        <v>3406</v>
      </c>
      <c r="L1473" t="s">
        <v>3405</v>
      </c>
      <c r="M1473" t="s">
        <v>3404</v>
      </c>
      <c r="N1473">
        <v>3</v>
      </c>
      <c r="O1473" t="s">
        <v>3403</v>
      </c>
      <c r="P1473" t="s">
        <v>3402</v>
      </c>
      <c r="Q1473" t="s">
        <v>3401</v>
      </c>
      <c r="R1473" s="7">
        <v>36892</v>
      </c>
      <c r="S1473" s="8">
        <f t="shared" si="184"/>
        <v>2001</v>
      </c>
      <c r="T1473" s="8">
        <v>2001</v>
      </c>
      <c r="U1473" s="8">
        <f t="shared" si="185"/>
        <v>21</v>
      </c>
      <c r="V1473" s="7">
        <v>2001</v>
      </c>
      <c r="W1473" t="s">
        <v>2047</v>
      </c>
      <c r="X1473" s="2">
        <v>1.7569999999999999</v>
      </c>
      <c r="Y1473" s="6">
        <f t="shared" si="182"/>
        <v>4.6902111529323831E-2</v>
      </c>
      <c r="AA1473">
        <v>9596658</v>
      </c>
      <c r="AB1473">
        <v>17511</v>
      </c>
      <c r="AD1473" t="s">
        <v>5</v>
      </c>
      <c r="AE1473">
        <v>11</v>
      </c>
      <c r="AF1473">
        <v>2</v>
      </c>
      <c r="AH1473" t="s">
        <v>3400</v>
      </c>
      <c r="AI1473" t="s">
        <v>3399</v>
      </c>
      <c r="AJ1473" t="s">
        <v>3398</v>
      </c>
      <c r="AK1473" t="s">
        <v>3397</v>
      </c>
      <c r="AL1473">
        <v>56</v>
      </c>
      <c r="AM1473" s="5">
        <f t="shared" si="186"/>
        <v>2.6666666666666665</v>
      </c>
      <c r="AN1473" s="4">
        <f t="shared" si="183"/>
        <v>4.0388741638268328E-3</v>
      </c>
      <c r="AO1473" s="3"/>
      <c r="AP1473">
        <v>0</v>
      </c>
      <c r="AR1473" t="s">
        <v>0</v>
      </c>
      <c r="AT1473" s="2">
        <v>4.3129999999999997</v>
      </c>
      <c r="AU1473" s="1">
        <f t="shared" si="187"/>
        <v>3.404314031967473</v>
      </c>
      <c r="AV1473" s="1">
        <f t="shared" si="188"/>
        <v>2.547049284657533</v>
      </c>
      <c r="AW1473" s="1">
        <f t="shared" si="189"/>
        <v>1.6897845373475933</v>
      </c>
    </row>
    <row r="1474" spans="1:49" x14ac:dyDescent="0.2">
      <c r="A1474">
        <v>1472</v>
      </c>
      <c r="B1474" t="s">
        <v>3396</v>
      </c>
      <c r="C1474" t="s">
        <v>3395</v>
      </c>
      <c r="F1474" t="s">
        <v>3394</v>
      </c>
      <c r="G1474" t="s">
        <v>15</v>
      </c>
      <c r="H1474" t="s">
        <v>14</v>
      </c>
      <c r="I1474" t="s">
        <v>3393</v>
      </c>
      <c r="J1474">
        <v>60017604</v>
      </c>
      <c r="K1474" t="s">
        <v>3392</v>
      </c>
      <c r="L1474" t="s">
        <v>3391</v>
      </c>
      <c r="M1474" t="s">
        <v>2604</v>
      </c>
      <c r="N1474">
        <v>3</v>
      </c>
      <c r="O1474" t="s">
        <v>3390</v>
      </c>
      <c r="P1474" t="s">
        <v>3389</v>
      </c>
      <c r="Q1474" t="s">
        <v>3388</v>
      </c>
      <c r="R1474" s="7">
        <v>36892</v>
      </c>
      <c r="S1474" s="8">
        <f t="shared" si="184"/>
        <v>2001</v>
      </c>
      <c r="T1474" s="8">
        <v>2001</v>
      </c>
      <c r="U1474" s="8">
        <f t="shared" si="185"/>
        <v>21</v>
      </c>
      <c r="V1474" s="7">
        <v>2001</v>
      </c>
      <c r="W1474" t="s">
        <v>1607</v>
      </c>
      <c r="X1474" s="2">
        <v>0.192</v>
      </c>
      <c r="Y1474" s="6">
        <f t="shared" si="182"/>
        <v>5.1253303435572998E-3</v>
      </c>
      <c r="AA1474" t="s">
        <v>1220</v>
      </c>
      <c r="AB1474">
        <v>40067</v>
      </c>
      <c r="AD1474" t="s">
        <v>5</v>
      </c>
      <c r="AE1474">
        <v>4341</v>
      </c>
      <c r="AH1474" t="s">
        <v>3387</v>
      </c>
      <c r="AI1474" t="s">
        <v>3386</v>
      </c>
      <c r="AJ1474" t="s">
        <v>3385</v>
      </c>
      <c r="AK1474" t="s">
        <v>3384</v>
      </c>
      <c r="AL1474">
        <v>1</v>
      </c>
      <c r="AM1474" s="5">
        <f t="shared" si="186"/>
        <v>4.7619047619047616E-2</v>
      </c>
      <c r="AN1474" s="4">
        <f t="shared" si="183"/>
        <v>7.2122752925479164E-5</v>
      </c>
      <c r="AO1474" s="3"/>
      <c r="AP1474">
        <v>0</v>
      </c>
      <c r="AR1474" t="s">
        <v>0</v>
      </c>
      <c r="AT1474" s="2" t="s">
        <v>19</v>
      </c>
      <c r="AU1474" s="1">
        <f t="shared" si="187"/>
        <v>0.3609368066367753</v>
      </c>
      <c r="AV1474" s="1">
        <f t="shared" si="188"/>
        <v>0.25987265482413896</v>
      </c>
      <c r="AW1474" s="1">
        <f t="shared" si="189"/>
        <v>0.15880850301150254</v>
      </c>
    </row>
    <row r="1475" spans="1:49" x14ac:dyDescent="0.2">
      <c r="A1475">
        <v>1473</v>
      </c>
      <c r="B1475" t="s">
        <v>3383</v>
      </c>
      <c r="C1475" t="s">
        <v>3382</v>
      </c>
      <c r="E1475">
        <v>11320892</v>
      </c>
      <c r="F1475" t="s">
        <v>3381</v>
      </c>
      <c r="G1475" t="s">
        <v>15</v>
      </c>
      <c r="H1475" t="s">
        <v>14</v>
      </c>
      <c r="I1475" t="s">
        <v>3380</v>
      </c>
      <c r="J1475" t="s">
        <v>3375</v>
      </c>
      <c r="K1475" t="s">
        <v>3379</v>
      </c>
      <c r="L1475" t="s">
        <v>3378</v>
      </c>
      <c r="M1475" t="s">
        <v>27</v>
      </c>
      <c r="N1475">
        <v>2</v>
      </c>
      <c r="O1475" t="s">
        <v>3377</v>
      </c>
      <c r="P1475" t="s">
        <v>3376</v>
      </c>
      <c r="Q1475" t="s">
        <v>3375</v>
      </c>
      <c r="R1475" s="7">
        <v>36892</v>
      </c>
      <c r="S1475" s="8">
        <f t="shared" si="184"/>
        <v>2001</v>
      </c>
      <c r="T1475" s="8">
        <v>2001</v>
      </c>
      <c r="U1475" s="8">
        <f t="shared" si="185"/>
        <v>21</v>
      </c>
      <c r="V1475" s="7">
        <v>2001</v>
      </c>
      <c r="W1475" t="s">
        <v>3374</v>
      </c>
      <c r="X1475" s="2">
        <v>0.78300000000000003</v>
      </c>
      <c r="Y1475" s="6">
        <f t="shared" ref="Y1475:Y1538" si="190">(X1475-$Z$3)/($Z$2-$Z$3)</f>
        <v>2.0901737807319614E-2</v>
      </c>
      <c r="AA1475">
        <v>281042</v>
      </c>
      <c r="AB1475">
        <v>21662</v>
      </c>
      <c r="AD1475" t="s">
        <v>5</v>
      </c>
      <c r="AE1475">
        <v>88</v>
      </c>
      <c r="AF1475">
        <v>2</v>
      </c>
      <c r="AH1475" t="s">
        <v>3373</v>
      </c>
      <c r="AI1475" t="s">
        <v>3372</v>
      </c>
      <c r="AK1475" t="s">
        <v>3371</v>
      </c>
      <c r="AL1475">
        <v>50</v>
      </c>
      <c r="AM1475" s="5">
        <f t="shared" si="186"/>
        <v>2.3809523809523809</v>
      </c>
      <c r="AN1475" s="4">
        <f t="shared" ref="AN1475:AN1538" si="191">(AM1475-$AO$3)/($AO$2-$AO$3)</f>
        <v>3.6061376462739581E-3</v>
      </c>
      <c r="AO1475" s="3"/>
      <c r="AP1475">
        <v>0</v>
      </c>
      <c r="AQ1475" t="s">
        <v>1619</v>
      </c>
      <c r="AR1475" t="s">
        <v>0</v>
      </c>
      <c r="AS1475" t="s">
        <v>1617</v>
      </c>
      <c r="AT1475" s="2" t="s">
        <v>19</v>
      </c>
      <c r="AU1475" s="1">
        <f t="shared" si="187"/>
        <v>1.5713057759005915</v>
      </c>
      <c r="AV1475" s="1">
        <f t="shared" si="188"/>
        <v>1.2253937726796786</v>
      </c>
      <c r="AW1475" s="1">
        <f t="shared" si="189"/>
        <v>0.87948176945876544</v>
      </c>
    </row>
    <row r="1476" spans="1:49" x14ac:dyDescent="0.2">
      <c r="A1476">
        <v>1474</v>
      </c>
      <c r="B1476" t="s">
        <v>3370</v>
      </c>
      <c r="C1476" t="s">
        <v>3369</v>
      </c>
      <c r="F1476" t="s">
        <v>3368</v>
      </c>
      <c r="G1476" t="s">
        <v>15</v>
      </c>
      <c r="H1476" t="s">
        <v>14</v>
      </c>
      <c r="I1476" t="s">
        <v>3367</v>
      </c>
      <c r="J1476" t="s">
        <v>3366</v>
      </c>
      <c r="K1476" t="s">
        <v>3365</v>
      </c>
      <c r="L1476" t="s">
        <v>3364</v>
      </c>
      <c r="M1476" t="s">
        <v>3363</v>
      </c>
      <c r="N1476">
        <v>6</v>
      </c>
      <c r="O1476" t="s">
        <v>3362</v>
      </c>
      <c r="P1476" t="s">
        <v>3361</v>
      </c>
      <c r="Q1476" t="s">
        <v>3360</v>
      </c>
      <c r="R1476" s="7">
        <v>36892</v>
      </c>
      <c r="S1476" s="8">
        <f t="shared" si="184"/>
        <v>2001</v>
      </c>
      <c r="T1476" s="8">
        <v>2001</v>
      </c>
      <c r="U1476" s="8">
        <f t="shared" si="185"/>
        <v>21</v>
      </c>
      <c r="V1476" s="7">
        <v>36892</v>
      </c>
      <c r="W1476" t="s">
        <v>3359</v>
      </c>
      <c r="X1476" s="2">
        <v>0.48699999999999999</v>
      </c>
      <c r="Y1476" s="6">
        <f t="shared" si="190"/>
        <v>1.3000186861002109E-2</v>
      </c>
      <c r="AA1476">
        <v>214922</v>
      </c>
      <c r="AB1476">
        <v>130262</v>
      </c>
      <c r="AD1476" t="s">
        <v>5</v>
      </c>
      <c r="AE1476">
        <v>40</v>
      </c>
      <c r="AF1476">
        <v>1</v>
      </c>
      <c r="AH1476" t="s">
        <v>3358</v>
      </c>
      <c r="AI1476" t="s">
        <v>3357</v>
      </c>
      <c r="AJ1476" t="s">
        <v>3356</v>
      </c>
      <c r="AK1476" t="s">
        <v>3355</v>
      </c>
      <c r="AL1476">
        <v>14</v>
      </c>
      <c r="AM1476" s="5">
        <f t="shared" si="186"/>
        <v>0.66666666666666663</v>
      </c>
      <c r="AN1476" s="4">
        <f t="shared" si="191"/>
        <v>1.0097185409567082E-3</v>
      </c>
      <c r="AO1476" s="3"/>
      <c r="AP1476">
        <v>0</v>
      </c>
      <c r="AR1476" t="s">
        <v>0</v>
      </c>
      <c r="AT1476" s="2" t="s">
        <v>19</v>
      </c>
      <c r="AU1476" s="1">
        <f t="shared" si="187"/>
        <v>0.94030463649884888</v>
      </c>
      <c r="AV1476" s="1">
        <f t="shared" si="188"/>
        <v>0.70049527009794077</v>
      </c>
      <c r="AW1476" s="1">
        <f t="shared" si="189"/>
        <v>0.46068590369703283</v>
      </c>
    </row>
    <row r="1477" spans="1:49" x14ac:dyDescent="0.2">
      <c r="A1477">
        <v>1475</v>
      </c>
      <c r="B1477" t="s">
        <v>3354</v>
      </c>
      <c r="F1477" t="s">
        <v>3353</v>
      </c>
      <c r="G1477" t="s">
        <v>15</v>
      </c>
      <c r="H1477" t="s">
        <v>14</v>
      </c>
      <c r="I1477" t="s">
        <v>3352</v>
      </c>
      <c r="J1477">
        <v>60024712</v>
      </c>
      <c r="K1477" t="s">
        <v>3351</v>
      </c>
      <c r="L1477" t="s">
        <v>3350</v>
      </c>
      <c r="M1477" t="s">
        <v>567</v>
      </c>
      <c r="N1477">
        <v>2</v>
      </c>
      <c r="O1477" t="s">
        <v>3349</v>
      </c>
      <c r="P1477" t="s">
        <v>3348</v>
      </c>
      <c r="Q1477" t="s">
        <v>3347</v>
      </c>
      <c r="R1477" s="7">
        <v>36892</v>
      </c>
      <c r="S1477" s="8">
        <f t="shared" si="184"/>
        <v>2001</v>
      </c>
      <c r="T1477" s="8">
        <v>2001</v>
      </c>
      <c r="U1477" s="8">
        <f t="shared" si="185"/>
        <v>21</v>
      </c>
      <c r="V1477" s="7">
        <v>2001</v>
      </c>
      <c r="W1477" t="s">
        <v>733</v>
      </c>
      <c r="X1477" s="2">
        <v>0.41299999999999998</v>
      </c>
      <c r="Y1477" s="6">
        <f t="shared" si="190"/>
        <v>1.1024799124422733E-2</v>
      </c>
      <c r="AA1477">
        <v>138797</v>
      </c>
      <c r="AB1477">
        <v>19840</v>
      </c>
      <c r="AD1477" t="s">
        <v>5</v>
      </c>
      <c r="AE1477">
        <v>103</v>
      </c>
      <c r="AF1477">
        <v>2</v>
      </c>
      <c r="AH1477" t="s">
        <v>3346</v>
      </c>
      <c r="AI1477" t="s">
        <v>3345</v>
      </c>
      <c r="AJ1477" t="s">
        <v>3344</v>
      </c>
      <c r="AK1477" t="s">
        <v>3343</v>
      </c>
      <c r="AL1477">
        <v>6</v>
      </c>
      <c r="AM1477" s="5">
        <f t="shared" si="186"/>
        <v>0.2857142857142857</v>
      </c>
      <c r="AN1477" s="4">
        <f t="shared" si="191"/>
        <v>4.3273651755287499E-4</v>
      </c>
      <c r="AO1477" s="3"/>
      <c r="AP1477">
        <v>0</v>
      </c>
      <c r="AR1477" t="s">
        <v>0</v>
      </c>
      <c r="AT1477" s="2" t="s">
        <v>19</v>
      </c>
      <c r="AU1477" s="1">
        <f t="shared" si="187"/>
        <v>0.78471803423617748</v>
      </c>
      <c r="AV1477" s="1">
        <f t="shared" si="188"/>
        <v>0.57287678209878035</v>
      </c>
      <c r="AW1477" s="1">
        <f t="shared" si="189"/>
        <v>0.36103552996138322</v>
      </c>
    </row>
    <row r="1478" spans="1:49" x14ac:dyDescent="0.2">
      <c r="A1478">
        <v>1476</v>
      </c>
      <c r="B1478" t="s">
        <v>3342</v>
      </c>
      <c r="C1478" t="s">
        <v>3341</v>
      </c>
      <c r="D1478" t="s">
        <v>3340</v>
      </c>
      <c r="E1478">
        <v>11163888</v>
      </c>
      <c r="F1478" t="s">
        <v>3339</v>
      </c>
      <c r="G1478" t="s">
        <v>15</v>
      </c>
      <c r="H1478" t="s">
        <v>14</v>
      </c>
      <c r="I1478" t="s">
        <v>3338</v>
      </c>
      <c r="J1478">
        <v>60032445</v>
      </c>
      <c r="K1478" t="s">
        <v>3337</v>
      </c>
      <c r="L1478" t="s">
        <v>3336</v>
      </c>
      <c r="M1478" t="s">
        <v>10</v>
      </c>
      <c r="N1478">
        <v>3</v>
      </c>
      <c r="O1478" t="s">
        <v>3335</v>
      </c>
      <c r="P1478" t="s">
        <v>3334</v>
      </c>
      <c r="Q1478" t="s">
        <v>3333</v>
      </c>
      <c r="R1478" s="7">
        <v>36892</v>
      </c>
      <c r="S1478" s="8">
        <f t="shared" si="184"/>
        <v>2001</v>
      </c>
      <c r="T1478" s="8">
        <v>2001</v>
      </c>
      <c r="U1478" s="8">
        <f t="shared" si="185"/>
        <v>21</v>
      </c>
      <c r="V1478" s="7">
        <v>36892</v>
      </c>
      <c r="W1478" t="s">
        <v>3332</v>
      </c>
      <c r="X1478" s="2">
        <v>4.7149999999999999</v>
      </c>
      <c r="Y1478" s="6">
        <f t="shared" si="190"/>
        <v>0.12586423213475348</v>
      </c>
      <c r="AA1478">
        <v>1662236</v>
      </c>
      <c r="AB1478">
        <v>19939</v>
      </c>
      <c r="AD1478" t="s">
        <v>5</v>
      </c>
      <c r="AE1478">
        <v>24</v>
      </c>
      <c r="AF1478">
        <v>1</v>
      </c>
      <c r="AH1478" t="s">
        <v>884</v>
      </c>
      <c r="AI1478" t="s">
        <v>3331</v>
      </c>
      <c r="AK1478" t="s">
        <v>3330</v>
      </c>
      <c r="AL1478">
        <v>173</v>
      </c>
      <c r="AM1478" s="5">
        <f t="shared" si="186"/>
        <v>8.2380952380952372</v>
      </c>
      <c r="AN1478" s="4">
        <f t="shared" si="191"/>
        <v>1.2477236256107894E-2</v>
      </c>
      <c r="AO1478" s="3"/>
      <c r="AP1478">
        <v>0</v>
      </c>
      <c r="AR1478" t="s">
        <v>0</v>
      </c>
      <c r="AT1478" s="2">
        <v>13.837</v>
      </c>
      <c r="AU1478" s="1">
        <f t="shared" si="187"/>
        <v>9.1848133371159815</v>
      </c>
      <c r="AV1478" s="1">
        <f t="shared" si="188"/>
        <v>6.9170734195430681</v>
      </c>
      <c r="AW1478" s="1">
        <f t="shared" si="189"/>
        <v>4.6493335019701574</v>
      </c>
    </row>
    <row r="1479" spans="1:49" x14ac:dyDescent="0.2">
      <c r="A1479">
        <v>1477</v>
      </c>
      <c r="B1479" t="s">
        <v>3329</v>
      </c>
      <c r="C1479" t="s">
        <v>3328</v>
      </c>
      <c r="D1479" t="s">
        <v>3327</v>
      </c>
      <c r="F1479" t="s">
        <v>3326</v>
      </c>
      <c r="G1479" t="s">
        <v>15</v>
      </c>
      <c r="H1479" t="s">
        <v>14</v>
      </c>
      <c r="I1479" t="s">
        <v>3325</v>
      </c>
      <c r="J1479" t="s">
        <v>3324</v>
      </c>
      <c r="K1479" t="s">
        <v>3323</v>
      </c>
      <c r="L1479" t="s">
        <v>3322</v>
      </c>
      <c r="M1479" t="s">
        <v>263</v>
      </c>
      <c r="N1479">
        <v>4</v>
      </c>
      <c r="O1479" t="s">
        <v>3321</v>
      </c>
      <c r="P1479" t="s">
        <v>3320</v>
      </c>
      <c r="Q1479" t="s">
        <v>3319</v>
      </c>
      <c r="R1479" s="7">
        <v>36892</v>
      </c>
      <c r="S1479" s="8">
        <f t="shared" si="184"/>
        <v>2001</v>
      </c>
      <c r="T1479" s="8">
        <v>2001</v>
      </c>
      <c r="U1479" s="8">
        <f t="shared" si="185"/>
        <v>21</v>
      </c>
      <c r="V1479" s="7">
        <v>36892</v>
      </c>
      <c r="W1479" t="s">
        <v>3089</v>
      </c>
      <c r="X1479" s="2">
        <v>1.6519999999999999</v>
      </c>
      <c r="Y1479" s="6">
        <f t="shared" si="190"/>
        <v>4.409919649769093E-2</v>
      </c>
      <c r="AA1479" t="s">
        <v>3088</v>
      </c>
      <c r="AB1479">
        <v>17337</v>
      </c>
      <c r="AD1479" t="s">
        <v>5</v>
      </c>
      <c r="AE1479">
        <v>49</v>
      </c>
      <c r="AF1479">
        <v>1</v>
      </c>
      <c r="AH1479" t="s">
        <v>3318</v>
      </c>
      <c r="AI1479" t="s">
        <v>3317</v>
      </c>
      <c r="AJ1479" t="s">
        <v>3316</v>
      </c>
      <c r="AK1479" t="s">
        <v>3315</v>
      </c>
      <c r="AL1479">
        <v>85</v>
      </c>
      <c r="AM1479" s="5">
        <f t="shared" si="186"/>
        <v>4.0476190476190474</v>
      </c>
      <c r="AN1479" s="4">
        <f t="shared" si="191"/>
        <v>6.1304339986657285E-3</v>
      </c>
      <c r="AO1479" s="3"/>
      <c r="AP1479">
        <v>0</v>
      </c>
      <c r="AR1479" t="s">
        <v>0</v>
      </c>
      <c r="AT1479" s="2" t="s">
        <v>19</v>
      </c>
      <c r="AU1479" s="1">
        <f t="shared" si="187"/>
        <v>3.2708567747983373</v>
      </c>
      <c r="AV1479" s="1">
        <f t="shared" si="188"/>
        <v>2.511481524817833</v>
      </c>
      <c r="AW1479" s="1">
        <f t="shared" si="189"/>
        <v>1.7521062748373288</v>
      </c>
    </row>
    <row r="1480" spans="1:49" x14ac:dyDescent="0.2">
      <c r="A1480">
        <v>1478</v>
      </c>
      <c r="B1480" t="s">
        <v>3314</v>
      </c>
      <c r="C1480" t="s">
        <v>3313</v>
      </c>
      <c r="D1480" t="s">
        <v>3312</v>
      </c>
      <c r="F1480" t="s">
        <v>3311</v>
      </c>
      <c r="G1480" t="s">
        <v>15</v>
      </c>
      <c r="H1480" t="s">
        <v>14</v>
      </c>
      <c r="I1480" t="s">
        <v>3310</v>
      </c>
      <c r="J1480" t="s">
        <v>3309</v>
      </c>
      <c r="K1480" t="s">
        <v>3308</v>
      </c>
      <c r="L1480" t="s">
        <v>3307</v>
      </c>
      <c r="M1480" t="s">
        <v>3306</v>
      </c>
      <c r="N1480">
        <v>4</v>
      </c>
      <c r="O1480" t="s">
        <v>3305</v>
      </c>
      <c r="P1480" t="s">
        <v>3304</v>
      </c>
      <c r="Q1480" t="s">
        <v>3303</v>
      </c>
      <c r="R1480" s="7">
        <v>36892</v>
      </c>
      <c r="S1480" s="8">
        <f t="shared" si="184"/>
        <v>2001</v>
      </c>
      <c r="T1480" s="8">
        <v>2001</v>
      </c>
      <c r="U1480" s="8">
        <f t="shared" si="185"/>
        <v>21</v>
      </c>
      <c r="V1480" s="7">
        <v>36892</v>
      </c>
      <c r="W1480" t="s">
        <v>3089</v>
      </c>
      <c r="X1480" s="2">
        <v>1.6519999999999999</v>
      </c>
      <c r="Y1480" s="6">
        <f t="shared" si="190"/>
        <v>4.409919649769093E-2</v>
      </c>
      <c r="AA1480" t="s">
        <v>3088</v>
      </c>
      <c r="AB1480">
        <v>17337</v>
      </c>
      <c r="AD1480" t="s">
        <v>5</v>
      </c>
      <c r="AE1480">
        <v>49</v>
      </c>
      <c r="AF1480">
        <v>1</v>
      </c>
      <c r="AH1480" t="s">
        <v>3302</v>
      </c>
      <c r="AI1480" t="s">
        <v>3301</v>
      </c>
      <c r="AJ1480" t="s">
        <v>3300</v>
      </c>
      <c r="AK1480" t="s">
        <v>3299</v>
      </c>
      <c r="AL1480">
        <v>17</v>
      </c>
      <c r="AM1480" s="5">
        <f t="shared" si="186"/>
        <v>0.80952380952380953</v>
      </c>
      <c r="AN1480" s="4">
        <f t="shared" si="191"/>
        <v>1.2260867997331457E-3</v>
      </c>
      <c r="AO1480" s="3"/>
      <c r="AP1480">
        <v>0</v>
      </c>
      <c r="AR1480" t="s">
        <v>3298</v>
      </c>
      <c r="AT1480" s="2" t="s">
        <v>19</v>
      </c>
      <c r="AU1480" s="1">
        <f t="shared" si="187"/>
        <v>3.1237263588303597</v>
      </c>
      <c r="AV1480" s="1">
        <f t="shared" si="188"/>
        <v>2.2662641648712039</v>
      </c>
      <c r="AW1480" s="1">
        <f t="shared" si="189"/>
        <v>1.4088019709120481</v>
      </c>
    </row>
    <row r="1481" spans="1:49" x14ac:dyDescent="0.2">
      <c r="A1481">
        <v>1479</v>
      </c>
      <c r="B1481" t="s">
        <v>3297</v>
      </c>
      <c r="C1481" t="s">
        <v>3296</v>
      </c>
      <c r="F1481" t="s">
        <v>3295</v>
      </c>
      <c r="G1481" t="s">
        <v>15</v>
      </c>
      <c r="H1481" t="s">
        <v>14</v>
      </c>
      <c r="I1481" t="s">
        <v>3294</v>
      </c>
      <c r="J1481" t="s">
        <v>3288</v>
      </c>
      <c r="K1481" t="s">
        <v>3293</v>
      </c>
      <c r="L1481" t="s">
        <v>3292</v>
      </c>
      <c r="M1481" t="s">
        <v>3291</v>
      </c>
      <c r="N1481">
        <v>2</v>
      </c>
      <c r="O1481" t="s">
        <v>3290</v>
      </c>
      <c r="P1481" t="s">
        <v>3289</v>
      </c>
      <c r="Q1481" t="s">
        <v>3288</v>
      </c>
      <c r="R1481" s="7">
        <v>36892</v>
      </c>
      <c r="S1481" s="8">
        <f t="shared" si="184"/>
        <v>2001</v>
      </c>
      <c r="T1481" s="8">
        <v>2001</v>
      </c>
      <c r="U1481" s="8">
        <f t="shared" si="185"/>
        <v>21</v>
      </c>
      <c r="V1481" s="7">
        <v>2001</v>
      </c>
      <c r="W1481" t="s">
        <v>3287</v>
      </c>
      <c r="X1481" s="2">
        <v>0.39700000000000002</v>
      </c>
      <c r="Y1481" s="6">
        <f t="shared" si="190"/>
        <v>1.0597688262459626E-2</v>
      </c>
      <c r="AA1481" t="s">
        <v>3286</v>
      </c>
      <c r="AB1481">
        <v>19716</v>
      </c>
      <c r="AC1481">
        <v>19183240</v>
      </c>
      <c r="AD1481" t="s">
        <v>5</v>
      </c>
      <c r="AE1481">
        <v>133</v>
      </c>
      <c r="AF1481">
        <v>2</v>
      </c>
      <c r="AH1481" t="s">
        <v>3285</v>
      </c>
      <c r="AI1481" t="s">
        <v>3284</v>
      </c>
      <c r="AK1481" t="s">
        <v>3283</v>
      </c>
      <c r="AL1481">
        <v>10</v>
      </c>
      <c r="AM1481" s="5">
        <f t="shared" si="186"/>
        <v>0.47619047619047616</v>
      </c>
      <c r="AN1481" s="4">
        <f t="shared" si="191"/>
        <v>7.2122752925479164E-4</v>
      </c>
      <c r="AO1481" s="3"/>
      <c r="AP1481">
        <v>0</v>
      </c>
      <c r="AR1481" t="s">
        <v>0</v>
      </c>
      <c r="AT1481" s="2">
        <v>0.97299999999999998</v>
      </c>
      <c r="AU1481" s="1">
        <f t="shared" si="187"/>
        <v>0.76347500424981751</v>
      </c>
      <c r="AV1481" s="1">
        <f t="shared" si="188"/>
        <v>0.56594578958572095</v>
      </c>
      <c r="AW1481" s="1">
        <f t="shared" si="189"/>
        <v>0.36841657492162416</v>
      </c>
    </row>
    <row r="1482" spans="1:49" x14ac:dyDescent="0.2">
      <c r="A1482">
        <v>1480</v>
      </c>
      <c r="B1482" t="s">
        <v>3282</v>
      </c>
      <c r="C1482" t="s">
        <v>3281</v>
      </c>
      <c r="D1482" t="s">
        <v>3280</v>
      </c>
      <c r="F1482" t="s">
        <v>3279</v>
      </c>
      <c r="G1482" t="s">
        <v>15</v>
      </c>
      <c r="H1482" t="s">
        <v>14</v>
      </c>
      <c r="I1482" t="s">
        <v>3278</v>
      </c>
      <c r="J1482" t="s">
        <v>3277</v>
      </c>
      <c r="K1482" t="s">
        <v>3276</v>
      </c>
      <c r="L1482" t="s">
        <v>3275</v>
      </c>
      <c r="M1482" t="s">
        <v>1237</v>
      </c>
      <c r="N1482">
        <v>9</v>
      </c>
      <c r="O1482" t="s">
        <v>3274</v>
      </c>
      <c r="P1482" t="s">
        <v>3273</v>
      </c>
      <c r="Q1482" t="s">
        <v>3272</v>
      </c>
      <c r="R1482" s="7">
        <v>36892</v>
      </c>
      <c r="S1482" s="8">
        <f t="shared" si="184"/>
        <v>2001</v>
      </c>
      <c r="T1482" s="8">
        <v>2001</v>
      </c>
      <c r="U1482" s="8">
        <f t="shared" si="185"/>
        <v>21</v>
      </c>
      <c r="V1482" s="7">
        <v>36892</v>
      </c>
      <c r="W1482" t="s">
        <v>3089</v>
      </c>
      <c r="X1482" s="2">
        <v>1.6519999999999999</v>
      </c>
      <c r="Y1482" s="6">
        <f t="shared" si="190"/>
        <v>4.409919649769093E-2</v>
      </c>
      <c r="AA1482" t="s">
        <v>3088</v>
      </c>
      <c r="AB1482">
        <v>17337</v>
      </c>
      <c r="AD1482" t="s">
        <v>5</v>
      </c>
      <c r="AE1482">
        <v>49</v>
      </c>
      <c r="AF1482">
        <v>1</v>
      </c>
      <c r="AH1482" t="s">
        <v>3271</v>
      </c>
      <c r="AI1482" t="s">
        <v>3270</v>
      </c>
      <c r="AJ1482" t="s">
        <v>3269</v>
      </c>
      <c r="AK1482" t="s">
        <v>3268</v>
      </c>
      <c r="AL1482">
        <v>168</v>
      </c>
      <c r="AM1482" s="5">
        <f t="shared" si="186"/>
        <v>8</v>
      </c>
      <c r="AN1482" s="4">
        <f t="shared" si="191"/>
        <v>1.2116622491480499E-2</v>
      </c>
      <c r="AO1482" s="3"/>
      <c r="AP1482">
        <v>0</v>
      </c>
      <c r="AQ1482" t="s">
        <v>3267</v>
      </c>
      <c r="AR1482" t="s">
        <v>3266</v>
      </c>
      <c r="AS1482" t="s">
        <v>3265</v>
      </c>
      <c r="AT1482" s="2" t="s">
        <v>19</v>
      </c>
      <c r="AU1482" s="1">
        <f t="shared" si="187"/>
        <v>3.4504424295827798</v>
      </c>
      <c r="AV1482" s="1">
        <f t="shared" si="188"/>
        <v>2.8107909494585712</v>
      </c>
      <c r="AW1482" s="1">
        <f t="shared" si="189"/>
        <v>2.1711394693343626</v>
      </c>
    </row>
    <row r="1483" spans="1:49" x14ac:dyDescent="0.2">
      <c r="A1483">
        <v>1481</v>
      </c>
      <c r="B1483" t="s">
        <v>3264</v>
      </c>
      <c r="C1483" t="s">
        <v>3263</v>
      </c>
      <c r="D1483" t="s">
        <v>3262</v>
      </c>
      <c r="F1483" t="s">
        <v>3261</v>
      </c>
      <c r="G1483" t="s">
        <v>15</v>
      </c>
      <c r="H1483" t="s">
        <v>14</v>
      </c>
      <c r="I1483" t="s">
        <v>3260</v>
      </c>
      <c r="J1483">
        <v>60024232</v>
      </c>
      <c r="K1483" t="s">
        <v>3253</v>
      </c>
      <c r="L1483" t="s">
        <v>3259</v>
      </c>
      <c r="M1483" t="s">
        <v>656</v>
      </c>
      <c r="N1483">
        <v>1</v>
      </c>
      <c r="O1483" t="s">
        <v>3258</v>
      </c>
      <c r="P1483">
        <v>7006844165</v>
      </c>
      <c r="Q1483">
        <v>60024232</v>
      </c>
      <c r="R1483" s="7">
        <v>36892</v>
      </c>
      <c r="S1483" s="8">
        <f t="shared" si="184"/>
        <v>2001</v>
      </c>
      <c r="T1483" s="8">
        <v>2001</v>
      </c>
      <c r="U1483" s="8">
        <f t="shared" si="185"/>
        <v>21</v>
      </c>
      <c r="V1483" s="7">
        <v>36892</v>
      </c>
      <c r="W1483" t="s">
        <v>3089</v>
      </c>
      <c r="X1483" s="2">
        <v>1.6519999999999999</v>
      </c>
      <c r="Y1483" s="6">
        <f t="shared" si="190"/>
        <v>4.409919649769093E-2</v>
      </c>
      <c r="AA1483" t="s">
        <v>3088</v>
      </c>
      <c r="AB1483">
        <v>17337</v>
      </c>
      <c r="AD1483" t="s">
        <v>5</v>
      </c>
      <c r="AE1483">
        <v>49</v>
      </c>
      <c r="AF1483">
        <v>1</v>
      </c>
      <c r="AH1483" t="s">
        <v>3257</v>
      </c>
      <c r="AI1483" t="s">
        <v>3256</v>
      </c>
      <c r="AJ1483" t="s">
        <v>3255</v>
      </c>
      <c r="AK1483" t="s">
        <v>3254</v>
      </c>
      <c r="AL1483">
        <v>108</v>
      </c>
      <c r="AM1483" s="5">
        <f t="shared" si="186"/>
        <v>5.1428571428571432</v>
      </c>
      <c r="AN1483" s="4">
        <f t="shared" si="191"/>
        <v>7.7892573159517508E-3</v>
      </c>
      <c r="AO1483" s="3"/>
      <c r="AP1483">
        <v>0</v>
      </c>
      <c r="AR1483" t="s">
        <v>0</v>
      </c>
      <c r="AS1483" t="s">
        <v>3253</v>
      </c>
      <c r="AT1483" s="2" t="s">
        <v>19</v>
      </c>
      <c r="AU1483" s="1">
        <f t="shared" si="187"/>
        <v>3.3206214743169178</v>
      </c>
      <c r="AV1483" s="1">
        <f t="shared" si="188"/>
        <v>2.5944226906821339</v>
      </c>
      <c r="AW1483" s="1">
        <f t="shared" si="189"/>
        <v>1.8682239070473505</v>
      </c>
    </row>
    <row r="1484" spans="1:49" x14ac:dyDescent="0.2">
      <c r="A1484">
        <v>1482</v>
      </c>
      <c r="B1484" t="s">
        <v>3252</v>
      </c>
      <c r="C1484" t="s">
        <v>3251</v>
      </c>
      <c r="D1484" t="s">
        <v>3250</v>
      </c>
      <c r="F1484" t="s">
        <v>3249</v>
      </c>
      <c r="G1484" t="s">
        <v>15</v>
      </c>
      <c r="H1484" t="s">
        <v>14</v>
      </c>
      <c r="I1484" t="s">
        <v>3248</v>
      </c>
      <c r="J1484" t="s">
        <v>3247</v>
      </c>
      <c r="K1484" t="s">
        <v>3246</v>
      </c>
      <c r="L1484" t="s">
        <v>3245</v>
      </c>
      <c r="M1484" t="s">
        <v>3244</v>
      </c>
      <c r="N1484">
        <v>3</v>
      </c>
      <c r="O1484" t="s">
        <v>3243</v>
      </c>
      <c r="P1484" t="s">
        <v>3242</v>
      </c>
      <c r="Q1484" t="s">
        <v>3241</v>
      </c>
      <c r="R1484" s="7">
        <v>36892</v>
      </c>
      <c r="S1484" s="8">
        <f t="shared" si="184"/>
        <v>2001</v>
      </c>
      <c r="T1484" s="8">
        <v>2001</v>
      </c>
      <c r="U1484" s="8">
        <f t="shared" si="185"/>
        <v>21</v>
      </c>
      <c r="V1484" s="7">
        <v>36892</v>
      </c>
      <c r="W1484" t="s">
        <v>3089</v>
      </c>
      <c r="X1484" s="2">
        <v>1.6519999999999999</v>
      </c>
      <c r="Y1484" s="6">
        <f t="shared" si="190"/>
        <v>4.409919649769093E-2</v>
      </c>
      <c r="AA1484" t="s">
        <v>3088</v>
      </c>
      <c r="AB1484">
        <v>17337</v>
      </c>
      <c r="AD1484" t="s">
        <v>5</v>
      </c>
      <c r="AE1484">
        <v>49</v>
      </c>
      <c r="AF1484">
        <v>1</v>
      </c>
      <c r="AH1484" t="s">
        <v>3240</v>
      </c>
      <c r="AI1484" t="s">
        <v>3239</v>
      </c>
      <c r="AJ1484" t="s">
        <v>3238</v>
      </c>
      <c r="AK1484" t="s">
        <v>3237</v>
      </c>
      <c r="AL1484">
        <v>47</v>
      </c>
      <c r="AM1484" s="5">
        <f t="shared" si="186"/>
        <v>2.2380952380952381</v>
      </c>
      <c r="AN1484" s="4">
        <f t="shared" si="191"/>
        <v>3.389769387497521E-3</v>
      </c>
      <c r="AO1484" s="3"/>
      <c r="AP1484">
        <v>0</v>
      </c>
      <c r="AR1484" t="s">
        <v>0</v>
      </c>
      <c r="AT1484" s="2" t="s">
        <v>19</v>
      </c>
      <c r="AU1484" s="1">
        <f t="shared" si="187"/>
        <v>3.1886368364632904</v>
      </c>
      <c r="AV1484" s="1">
        <f t="shared" si="188"/>
        <v>2.3744482942594227</v>
      </c>
      <c r="AW1484" s="1">
        <f t="shared" si="189"/>
        <v>1.5602597520555543</v>
      </c>
    </row>
    <row r="1485" spans="1:49" x14ac:dyDescent="0.2">
      <c r="A1485">
        <v>1483</v>
      </c>
      <c r="B1485" t="s">
        <v>3236</v>
      </c>
      <c r="C1485" t="s">
        <v>3235</v>
      </c>
      <c r="F1485" t="s">
        <v>3234</v>
      </c>
      <c r="G1485" t="s">
        <v>15</v>
      </c>
      <c r="H1485" t="s">
        <v>14</v>
      </c>
      <c r="I1485" t="s">
        <v>3233</v>
      </c>
      <c r="J1485" t="s">
        <v>3232</v>
      </c>
      <c r="K1485" t="s">
        <v>3231</v>
      </c>
      <c r="L1485" t="s">
        <v>3230</v>
      </c>
      <c r="M1485" t="s">
        <v>3229</v>
      </c>
      <c r="N1485">
        <v>4</v>
      </c>
      <c r="O1485" t="s">
        <v>3228</v>
      </c>
      <c r="P1485" t="s">
        <v>3227</v>
      </c>
      <c r="Q1485" t="s">
        <v>3226</v>
      </c>
      <c r="R1485" s="7">
        <v>36892</v>
      </c>
      <c r="S1485" s="8">
        <f t="shared" si="184"/>
        <v>2001</v>
      </c>
      <c r="T1485" s="8">
        <v>2001</v>
      </c>
      <c r="U1485" s="8">
        <f t="shared" si="185"/>
        <v>21</v>
      </c>
      <c r="V1485" s="7">
        <v>2001</v>
      </c>
      <c r="W1485" t="s">
        <v>1607</v>
      </c>
      <c r="X1485" s="2">
        <v>0.192</v>
      </c>
      <c r="Y1485" s="6">
        <f t="shared" si="190"/>
        <v>5.1253303435572998E-3</v>
      </c>
      <c r="AA1485" t="s">
        <v>1220</v>
      </c>
      <c r="AB1485">
        <v>40067</v>
      </c>
      <c r="AD1485" t="s">
        <v>5</v>
      </c>
      <c r="AE1485">
        <v>4158</v>
      </c>
      <c r="AH1485" t="s">
        <v>3225</v>
      </c>
      <c r="AI1485" t="s">
        <v>3224</v>
      </c>
      <c r="AJ1485" t="s">
        <v>3223</v>
      </c>
      <c r="AK1485" t="s">
        <v>3222</v>
      </c>
      <c r="AL1485">
        <v>37</v>
      </c>
      <c r="AM1485" s="5">
        <f t="shared" si="186"/>
        <v>1.7619047619047619</v>
      </c>
      <c r="AN1485" s="4">
        <f t="shared" si="191"/>
        <v>2.668541858242729E-3</v>
      </c>
      <c r="AO1485" s="3"/>
      <c r="AP1485">
        <v>0</v>
      </c>
      <c r="AR1485" t="s">
        <v>0</v>
      </c>
      <c r="AT1485" s="2" t="s">
        <v>19</v>
      </c>
      <c r="AU1485" s="1">
        <f t="shared" si="187"/>
        <v>0.43882937979629283</v>
      </c>
      <c r="AV1485" s="1">
        <f t="shared" si="188"/>
        <v>0.38969361009000142</v>
      </c>
      <c r="AW1485" s="1">
        <f t="shared" si="189"/>
        <v>0.34055784038371001</v>
      </c>
    </row>
    <row r="1486" spans="1:49" x14ac:dyDescent="0.2">
      <c r="A1486">
        <v>1484</v>
      </c>
      <c r="B1486" t="s">
        <v>3221</v>
      </c>
      <c r="C1486" t="s">
        <v>3220</v>
      </c>
      <c r="D1486" t="s">
        <v>3219</v>
      </c>
      <c r="F1486" t="s">
        <v>3218</v>
      </c>
      <c r="G1486" t="s">
        <v>15</v>
      </c>
      <c r="H1486" t="s">
        <v>14</v>
      </c>
      <c r="I1486" t="s">
        <v>3217</v>
      </c>
      <c r="J1486">
        <v>60028868</v>
      </c>
      <c r="K1486" t="s">
        <v>3216</v>
      </c>
      <c r="L1486" t="s">
        <v>3215</v>
      </c>
      <c r="M1486" t="s">
        <v>498</v>
      </c>
      <c r="N1486">
        <v>3</v>
      </c>
      <c r="O1486" t="s">
        <v>3214</v>
      </c>
      <c r="P1486" t="s">
        <v>3213</v>
      </c>
      <c r="Q1486" t="s">
        <v>3212</v>
      </c>
      <c r="R1486" s="7">
        <v>36892</v>
      </c>
      <c r="S1486" s="8">
        <f t="shared" si="184"/>
        <v>2001</v>
      </c>
      <c r="T1486" s="8">
        <v>2001</v>
      </c>
      <c r="U1486" s="8">
        <f t="shared" si="185"/>
        <v>21</v>
      </c>
      <c r="V1486" s="7">
        <v>36892</v>
      </c>
      <c r="W1486" t="s">
        <v>3089</v>
      </c>
      <c r="X1486" s="2">
        <v>1.6519999999999999</v>
      </c>
      <c r="Y1486" s="6">
        <f t="shared" si="190"/>
        <v>4.409919649769093E-2</v>
      </c>
      <c r="AA1486" t="s">
        <v>3088</v>
      </c>
      <c r="AB1486">
        <v>17337</v>
      </c>
      <c r="AD1486" t="s">
        <v>5</v>
      </c>
      <c r="AE1486">
        <v>49</v>
      </c>
      <c r="AF1486">
        <v>1</v>
      </c>
      <c r="AH1486" t="s">
        <v>3211</v>
      </c>
      <c r="AI1486" t="s">
        <v>3210</v>
      </c>
      <c r="AJ1486" t="s">
        <v>3209</v>
      </c>
      <c r="AK1486" t="s">
        <v>3208</v>
      </c>
      <c r="AL1486">
        <v>7</v>
      </c>
      <c r="AM1486" s="5">
        <f t="shared" si="186"/>
        <v>0.33333333333333331</v>
      </c>
      <c r="AN1486" s="4">
        <f t="shared" si="191"/>
        <v>5.048592704783541E-4</v>
      </c>
      <c r="AO1486" s="3"/>
      <c r="AP1486">
        <v>0</v>
      </c>
      <c r="AR1486" t="s">
        <v>0</v>
      </c>
      <c r="AT1486" s="2" t="s">
        <v>19</v>
      </c>
      <c r="AU1486" s="1">
        <f t="shared" si="187"/>
        <v>3.1020895329527156</v>
      </c>
      <c r="AV1486" s="1">
        <f t="shared" si="188"/>
        <v>2.2302027884084641</v>
      </c>
      <c r="AW1486" s="1">
        <f t="shared" si="189"/>
        <v>1.3583160438642126</v>
      </c>
    </row>
    <row r="1487" spans="1:49" x14ac:dyDescent="0.2">
      <c r="A1487">
        <v>1485</v>
      </c>
      <c r="B1487" t="s">
        <v>3207</v>
      </c>
      <c r="C1487" t="s">
        <v>3206</v>
      </c>
      <c r="F1487" t="s">
        <v>3205</v>
      </c>
      <c r="G1487" t="s">
        <v>15</v>
      </c>
      <c r="H1487" t="s">
        <v>14</v>
      </c>
      <c r="I1487" t="s">
        <v>3204</v>
      </c>
      <c r="J1487" t="s">
        <v>3203</v>
      </c>
      <c r="K1487" t="s">
        <v>3202</v>
      </c>
      <c r="L1487" t="s">
        <v>3201</v>
      </c>
      <c r="M1487" t="s">
        <v>3200</v>
      </c>
      <c r="N1487">
        <v>3</v>
      </c>
      <c r="O1487" t="s">
        <v>3199</v>
      </c>
      <c r="P1487" t="s">
        <v>3198</v>
      </c>
      <c r="Q1487" t="s">
        <v>3197</v>
      </c>
      <c r="R1487" s="7">
        <v>36892</v>
      </c>
      <c r="S1487" s="8">
        <f t="shared" si="184"/>
        <v>2001</v>
      </c>
      <c r="T1487" s="8">
        <v>2001</v>
      </c>
      <c r="U1487" s="8">
        <f t="shared" si="185"/>
        <v>21</v>
      </c>
      <c r="V1487" s="7">
        <v>2001</v>
      </c>
      <c r="W1487" t="s">
        <v>625</v>
      </c>
      <c r="X1487" s="2">
        <v>0.28599999999999998</v>
      </c>
      <c r="Y1487" s="6">
        <f t="shared" si="190"/>
        <v>7.6346066575905605E-3</v>
      </c>
      <c r="AA1487">
        <v>9205071</v>
      </c>
      <c r="AB1487">
        <v>28139</v>
      </c>
      <c r="AC1487">
        <v>15693937</v>
      </c>
      <c r="AD1487" t="s">
        <v>5</v>
      </c>
      <c r="AE1487">
        <v>15</v>
      </c>
      <c r="AF1487">
        <v>3</v>
      </c>
      <c r="AH1487" t="s">
        <v>3196</v>
      </c>
      <c r="AI1487" t="s">
        <v>3195</v>
      </c>
      <c r="AK1487" t="s">
        <v>3194</v>
      </c>
      <c r="AL1487">
        <v>30</v>
      </c>
      <c r="AM1487" s="5">
        <f t="shared" si="186"/>
        <v>1.4285714285714286</v>
      </c>
      <c r="AN1487" s="4">
        <f t="shared" si="191"/>
        <v>2.163682587764375E-3</v>
      </c>
      <c r="AO1487" s="3"/>
      <c r="AP1487">
        <v>0</v>
      </c>
      <c r="AR1487" t="s">
        <v>3193</v>
      </c>
      <c r="AT1487" s="2" t="s">
        <v>19</v>
      </c>
      <c r="AU1487" s="1">
        <f t="shared" si="187"/>
        <v>0.59933294366427048</v>
      </c>
      <c r="AV1487" s="1">
        <f t="shared" si="188"/>
        <v>0.48991446226774682</v>
      </c>
      <c r="AW1487" s="1">
        <f t="shared" si="189"/>
        <v>0.38049598087122305</v>
      </c>
    </row>
    <row r="1488" spans="1:49" x14ac:dyDescent="0.2">
      <c r="A1488">
        <v>1486</v>
      </c>
      <c r="B1488" t="s">
        <v>3192</v>
      </c>
      <c r="C1488" t="s">
        <v>3191</v>
      </c>
      <c r="D1488" t="s">
        <v>3190</v>
      </c>
      <c r="F1488" t="s">
        <v>3189</v>
      </c>
      <c r="G1488" t="s">
        <v>15</v>
      </c>
      <c r="H1488" t="s">
        <v>14</v>
      </c>
      <c r="I1488" t="s">
        <v>1380</v>
      </c>
      <c r="J1488" t="s">
        <v>3188</v>
      </c>
      <c r="K1488" t="s">
        <v>3187</v>
      </c>
      <c r="L1488" t="s">
        <v>3186</v>
      </c>
      <c r="M1488" t="s">
        <v>3185</v>
      </c>
      <c r="N1488">
        <v>2</v>
      </c>
      <c r="O1488" t="s">
        <v>3184</v>
      </c>
      <c r="P1488" t="s">
        <v>3183</v>
      </c>
      <c r="Q1488" t="s">
        <v>3182</v>
      </c>
      <c r="R1488" s="7">
        <v>36892</v>
      </c>
      <c r="S1488" s="8">
        <f t="shared" si="184"/>
        <v>2001</v>
      </c>
      <c r="T1488" s="8">
        <v>2001</v>
      </c>
      <c r="U1488" s="8">
        <f t="shared" si="185"/>
        <v>21</v>
      </c>
      <c r="V1488" s="7">
        <v>36892</v>
      </c>
      <c r="W1488" t="s">
        <v>3089</v>
      </c>
      <c r="X1488" s="2">
        <v>1.6519999999999999</v>
      </c>
      <c r="Y1488" s="6">
        <f t="shared" si="190"/>
        <v>4.409919649769093E-2</v>
      </c>
      <c r="AA1488" t="s">
        <v>3088</v>
      </c>
      <c r="AB1488">
        <v>17337</v>
      </c>
      <c r="AD1488" t="s">
        <v>5</v>
      </c>
      <c r="AE1488">
        <v>49</v>
      </c>
      <c r="AF1488">
        <v>1</v>
      </c>
      <c r="AH1488" t="s">
        <v>3181</v>
      </c>
      <c r="AI1488" t="s">
        <v>3180</v>
      </c>
      <c r="AJ1488" t="s">
        <v>3179</v>
      </c>
      <c r="AK1488" t="s">
        <v>3178</v>
      </c>
      <c r="AL1488">
        <v>110</v>
      </c>
      <c r="AM1488" s="5">
        <f t="shared" si="186"/>
        <v>5.2380952380952381</v>
      </c>
      <c r="AN1488" s="4">
        <f t="shared" si="191"/>
        <v>7.9335028218027077E-3</v>
      </c>
      <c r="AO1488" s="3"/>
      <c r="AP1488">
        <v>0</v>
      </c>
      <c r="AR1488" t="s">
        <v>0</v>
      </c>
      <c r="AT1488" s="2" t="s">
        <v>19</v>
      </c>
      <c r="AU1488" s="1">
        <f t="shared" si="187"/>
        <v>3.3249488394924462</v>
      </c>
      <c r="AV1488" s="1">
        <f t="shared" si="188"/>
        <v>2.6016349659746822</v>
      </c>
      <c r="AW1488" s="1">
        <f t="shared" si="189"/>
        <v>1.8783210924569174</v>
      </c>
    </row>
    <row r="1489" spans="1:49" x14ac:dyDescent="0.2">
      <c r="A1489">
        <v>1487</v>
      </c>
      <c r="B1489" t="s">
        <v>3177</v>
      </c>
      <c r="C1489" t="s">
        <v>3176</v>
      </c>
      <c r="D1489" t="s">
        <v>3175</v>
      </c>
      <c r="F1489" t="s">
        <v>3174</v>
      </c>
      <c r="G1489" t="s">
        <v>15</v>
      </c>
      <c r="H1489" t="s">
        <v>14</v>
      </c>
      <c r="I1489" t="s">
        <v>3173</v>
      </c>
      <c r="J1489" t="s">
        <v>3172</v>
      </c>
      <c r="K1489" t="s">
        <v>3171</v>
      </c>
      <c r="L1489" t="s">
        <v>3170</v>
      </c>
      <c r="M1489" t="s">
        <v>3169</v>
      </c>
      <c r="N1489">
        <v>2</v>
      </c>
      <c r="O1489" t="s">
        <v>3168</v>
      </c>
      <c r="P1489" t="s">
        <v>3167</v>
      </c>
      <c r="Q1489" t="s">
        <v>3166</v>
      </c>
      <c r="R1489" s="7">
        <v>36892</v>
      </c>
      <c r="S1489" s="8">
        <f t="shared" si="184"/>
        <v>2001</v>
      </c>
      <c r="T1489" s="8">
        <v>2001</v>
      </c>
      <c r="U1489" s="8">
        <f t="shared" si="185"/>
        <v>21</v>
      </c>
      <c r="V1489" s="7">
        <v>36892</v>
      </c>
      <c r="W1489" t="s">
        <v>3089</v>
      </c>
      <c r="X1489" s="2">
        <v>1.6519999999999999</v>
      </c>
      <c r="Y1489" s="6">
        <f t="shared" si="190"/>
        <v>4.409919649769093E-2</v>
      </c>
      <c r="AA1489" t="s">
        <v>3088</v>
      </c>
      <c r="AB1489">
        <v>17337</v>
      </c>
      <c r="AD1489" t="s">
        <v>5</v>
      </c>
      <c r="AE1489">
        <v>49</v>
      </c>
      <c r="AF1489">
        <v>1</v>
      </c>
      <c r="AH1489" t="s">
        <v>3165</v>
      </c>
      <c r="AI1489" t="s">
        <v>3164</v>
      </c>
      <c r="AJ1489" t="s">
        <v>3163</v>
      </c>
      <c r="AK1489" t="s">
        <v>3162</v>
      </c>
      <c r="AL1489">
        <v>7</v>
      </c>
      <c r="AM1489" s="5">
        <f t="shared" si="186"/>
        <v>0.33333333333333331</v>
      </c>
      <c r="AN1489" s="4">
        <f t="shared" si="191"/>
        <v>5.048592704783541E-4</v>
      </c>
      <c r="AO1489" s="3"/>
      <c r="AP1489">
        <v>0</v>
      </c>
      <c r="AR1489" t="s">
        <v>0</v>
      </c>
      <c r="AT1489" s="2" t="s">
        <v>19</v>
      </c>
      <c r="AU1489" s="1">
        <f t="shared" si="187"/>
        <v>3.1020895329527156</v>
      </c>
      <c r="AV1489" s="1">
        <f t="shared" si="188"/>
        <v>2.2302027884084641</v>
      </c>
      <c r="AW1489" s="1">
        <f t="shared" si="189"/>
        <v>1.3583160438642126</v>
      </c>
    </row>
    <row r="1490" spans="1:49" x14ac:dyDescent="0.2">
      <c r="A1490">
        <v>1488</v>
      </c>
      <c r="B1490" t="s">
        <v>3161</v>
      </c>
      <c r="F1490" t="s">
        <v>3160</v>
      </c>
      <c r="G1490" t="s">
        <v>15</v>
      </c>
      <c r="H1490" t="s">
        <v>14</v>
      </c>
      <c r="I1490" t="s">
        <v>3159</v>
      </c>
      <c r="J1490">
        <v>60000179</v>
      </c>
      <c r="K1490" t="s">
        <v>3158</v>
      </c>
      <c r="L1490" t="s">
        <v>783</v>
      </c>
      <c r="M1490" t="s">
        <v>782</v>
      </c>
      <c r="N1490">
        <v>4</v>
      </c>
      <c r="O1490" t="s">
        <v>3157</v>
      </c>
      <c r="P1490" t="s">
        <v>3156</v>
      </c>
      <c r="Q1490" t="s">
        <v>3155</v>
      </c>
      <c r="R1490" s="7">
        <v>36892</v>
      </c>
      <c r="S1490" s="8">
        <f t="shared" si="184"/>
        <v>2001</v>
      </c>
      <c r="T1490" s="8">
        <v>2001</v>
      </c>
      <c r="U1490" s="8">
        <f t="shared" si="185"/>
        <v>21</v>
      </c>
      <c r="V1490" s="7">
        <v>2001</v>
      </c>
      <c r="W1490" t="s">
        <v>1960</v>
      </c>
      <c r="X1490" s="2">
        <v>0.218</v>
      </c>
      <c r="Y1490" s="6">
        <f t="shared" si="190"/>
        <v>5.8193854942473512E-3</v>
      </c>
      <c r="AA1490">
        <v>79723</v>
      </c>
      <c r="AB1490">
        <v>13868</v>
      </c>
      <c r="AD1490" t="s">
        <v>5</v>
      </c>
      <c r="AE1490">
        <v>42</v>
      </c>
      <c r="AF1490" s="10">
        <v>44228</v>
      </c>
      <c r="AH1490" t="s">
        <v>3154</v>
      </c>
      <c r="AI1490" t="s">
        <v>3153</v>
      </c>
      <c r="AK1490" t="s">
        <v>3152</v>
      </c>
      <c r="AL1490">
        <v>10</v>
      </c>
      <c r="AM1490" s="5">
        <f t="shared" si="186"/>
        <v>0.47619047619047616</v>
      </c>
      <c r="AN1490" s="4">
        <f t="shared" si="191"/>
        <v>7.2122752925479164E-4</v>
      </c>
      <c r="AO1490" s="3"/>
      <c r="AP1490">
        <v>0</v>
      </c>
      <c r="AR1490" t="s">
        <v>0</v>
      </c>
      <c r="AT1490" s="2">
        <v>0.52700000000000002</v>
      </c>
      <c r="AU1490" s="1">
        <f t="shared" si="187"/>
        <v>0.42899381047495833</v>
      </c>
      <c r="AV1490" s="1">
        <f t="shared" si="188"/>
        <v>0.32703065117510716</v>
      </c>
      <c r="AW1490" s="1">
        <f t="shared" si="189"/>
        <v>0.22506749187525596</v>
      </c>
    </row>
    <row r="1491" spans="1:49" x14ac:dyDescent="0.2">
      <c r="A1491">
        <v>1489</v>
      </c>
      <c r="B1491" t="s">
        <v>3151</v>
      </c>
      <c r="F1491" t="s">
        <v>3150</v>
      </c>
      <c r="G1491" t="s">
        <v>15</v>
      </c>
      <c r="H1491" t="s">
        <v>14</v>
      </c>
      <c r="I1491" t="s">
        <v>3149</v>
      </c>
      <c r="J1491">
        <v>60023345</v>
      </c>
      <c r="K1491" t="s">
        <v>3138</v>
      </c>
      <c r="L1491" t="s">
        <v>3137</v>
      </c>
      <c r="M1491" t="s">
        <v>656</v>
      </c>
      <c r="N1491">
        <v>5</v>
      </c>
      <c r="O1491" t="s">
        <v>3148</v>
      </c>
      <c r="P1491" t="s">
        <v>3147</v>
      </c>
      <c r="Q1491" t="s">
        <v>3146</v>
      </c>
      <c r="R1491" s="7">
        <v>36892</v>
      </c>
      <c r="S1491" s="8">
        <f t="shared" si="184"/>
        <v>2001</v>
      </c>
      <c r="T1491" s="8">
        <v>2001</v>
      </c>
      <c r="U1491" s="8">
        <f t="shared" si="185"/>
        <v>21</v>
      </c>
      <c r="V1491" s="7">
        <v>36892</v>
      </c>
      <c r="W1491" t="s">
        <v>3133</v>
      </c>
      <c r="X1491" s="2">
        <v>0.10100000000000001</v>
      </c>
      <c r="Y1491" s="6">
        <f t="shared" si="190"/>
        <v>2.6961373161421215E-3</v>
      </c>
      <c r="AA1491">
        <v>9711600</v>
      </c>
      <c r="AB1491">
        <v>29590</v>
      </c>
      <c r="AD1491" t="s">
        <v>5</v>
      </c>
      <c r="AE1491">
        <v>11</v>
      </c>
      <c r="AF1491">
        <v>1</v>
      </c>
      <c r="AH1491" t="s">
        <v>3145</v>
      </c>
      <c r="AI1491" t="s">
        <v>3144</v>
      </c>
      <c r="AJ1491" t="s">
        <v>3143</v>
      </c>
      <c r="AK1491" t="s">
        <v>3142</v>
      </c>
      <c r="AL1491">
        <v>0</v>
      </c>
      <c r="AM1491" s="5">
        <f t="shared" si="186"/>
        <v>0</v>
      </c>
      <c r="AN1491" s="4">
        <f t="shared" si="191"/>
        <v>0</v>
      </c>
      <c r="AO1491" s="3"/>
      <c r="AP1491">
        <v>0</v>
      </c>
      <c r="AR1491" t="s">
        <v>0</v>
      </c>
      <c r="AT1491" s="2" t="s">
        <v>19</v>
      </c>
      <c r="AU1491" s="1">
        <f t="shared" si="187"/>
        <v>0.18872961212994849</v>
      </c>
      <c r="AV1491" s="1">
        <f t="shared" si="188"/>
        <v>0.13480686580710607</v>
      </c>
      <c r="AW1491" s="1">
        <f t="shared" si="189"/>
        <v>8.0884119484263647E-2</v>
      </c>
    </row>
    <row r="1492" spans="1:49" x14ac:dyDescent="0.2">
      <c r="A1492">
        <v>1490</v>
      </c>
      <c r="B1492" t="s">
        <v>3141</v>
      </c>
      <c r="F1492" t="s">
        <v>3140</v>
      </c>
      <c r="G1492" t="s">
        <v>15</v>
      </c>
      <c r="H1492" t="s">
        <v>14</v>
      </c>
      <c r="I1492" t="s">
        <v>3139</v>
      </c>
      <c r="J1492">
        <v>60023345</v>
      </c>
      <c r="K1492" t="s">
        <v>3138</v>
      </c>
      <c r="L1492" t="s">
        <v>3137</v>
      </c>
      <c r="M1492" t="s">
        <v>656</v>
      </c>
      <c r="N1492">
        <v>3</v>
      </c>
      <c r="O1492" t="s">
        <v>3136</v>
      </c>
      <c r="P1492" t="s">
        <v>3135</v>
      </c>
      <c r="Q1492" t="s">
        <v>3134</v>
      </c>
      <c r="R1492" s="7">
        <v>36892</v>
      </c>
      <c r="S1492" s="8">
        <f t="shared" si="184"/>
        <v>2001</v>
      </c>
      <c r="T1492" s="8">
        <v>2001</v>
      </c>
      <c r="U1492" s="8">
        <f t="shared" si="185"/>
        <v>21</v>
      </c>
      <c r="V1492" s="7">
        <v>36892</v>
      </c>
      <c r="W1492" t="s">
        <v>3133</v>
      </c>
      <c r="X1492" s="2">
        <v>0.10100000000000001</v>
      </c>
      <c r="Y1492" s="6">
        <f t="shared" si="190"/>
        <v>2.6961373161421215E-3</v>
      </c>
      <c r="AA1492">
        <v>9711600</v>
      </c>
      <c r="AB1492">
        <v>29590</v>
      </c>
      <c r="AD1492" t="s">
        <v>5</v>
      </c>
      <c r="AE1492">
        <v>11</v>
      </c>
      <c r="AF1492">
        <v>1</v>
      </c>
      <c r="AH1492" t="s">
        <v>3132</v>
      </c>
      <c r="AI1492" t="s">
        <v>3131</v>
      </c>
      <c r="AJ1492" t="s">
        <v>3130</v>
      </c>
      <c r="AK1492" t="s">
        <v>3129</v>
      </c>
      <c r="AL1492">
        <v>0</v>
      </c>
      <c r="AM1492" s="5">
        <f t="shared" si="186"/>
        <v>0</v>
      </c>
      <c r="AN1492" s="4">
        <f t="shared" si="191"/>
        <v>0</v>
      </c>
      <c r="AO1492" s="3"/>
      <c r="AP1492">
        <v>0</v>
      </c>
      <c r="AR1492" t="s">
        <v>0</v>
      </c>
      <c r="AT1492" s="2" t="s">
        <v>19</v>
      </c>
      <c r="AU1492" s="1">
        <f t="shared" si="187"/>
        <v>0.18872961212994849</v>
      </c>
      <c r="AV1492" s="1">
        <f t="shared" si="188"/>
        <v>0.13480686580710607</v>
      </c>
      <c r="AW1492" s="1">
        <f t="shared" si="189"/>
        <v>8.0884119484263647E-2</v>
      </c>
    </row>
    <row r="1493" spans="1:49" x14ac:dyDescent="0.2">
      <c r="A1493">
        <v>1491</v>
      </c>
      <c r="B1493" t="s">
        <v>3128</v>
      </c>
      <c r="C1493" t="s">
        <v>3127</v>
      </c>
      <c r="F1493" t="s">
        <v>3126</v>
      </c>
      <c r="G1493" t="s">
        <v>15</v>
      </c>
      <c r="H1493" t="s">
        <v>14</v>
      </c>
      <c r="I1493" t="s">
        <v>3125</v>
      </c>
      <c r="J1493">
        <v>60000854</v>
      </c>
      <c r="K1493" t="s">
        <v>3124</v>
      </c>
      <c r="L1493" t="s">
        <v>3123</v>
      </c>
      <c r="M1493" t="s">
        <v>10</v>
      </c>
      <c r="N1493">
        <v>2</v>
      </c>
      <c r="O1493" t="s">
        <v>3122</v>
      </c>
      <c r="P1493" t="s">
        <v>3121</v>
      </c>
      <c r="Q1493" t="s">
        <v>3120</v>
      </c>
      <c r="R1493" s="7">
        <v>36892</v>
      </c>
      <c r="S1493" s="8">
        <f t="shared" si="184"/>
        <v>2001</v>
      </c>
      <c r="T1493" s="8">
        <v>2001</v>
      </c>
      <c r="U1493" s="8">
        <f t="shared" si="185"/>
        <v>21</v>
      </c>
      <c r="V1493" s="7">
        <v>2001</v>
      </c>
      <c r="W1493" t="s">
        <v>3119</v>
      </c>
      <c r="X1493" s="2">
        <v>0.91800000000000004</v>
      </c>
      <c r="Y1493" s="6">
        <f t="shared" si="190"/>
        <v>2.4505485705133341E-2</v>
      </c>
      <c r="AA1493">
        <v>1431161</v>
      </c>
      <c r="AB1493">
        <v>22674</v>
      </c>
      <c r="AD1493" t="s">
        <v>5</v>
      </c>
      <c r="AE1493">
        <v>22</v>
      </c>
      <c r="AF1493">
        <v>4</v>
      </c>
      <c r="AH1493" t="s">
        <v>3118</v>
      </c>
      <c r="AI1493" t="s">
        <v>3117</v>
      </c>
      <c r="AK1493" t="s">
        <v>3116</v>
      </c>
      <c r="AL1493">
        <v>3</v>
      </c>
      <c r="AM1493" s="5">
        <f t="shared" si="186"/>
        <v>0.14285714285714285</v>
      </c>
      <c r="AN1493" s="4">
        <f t="shared" si="191"/>
        <v>2.1636825877643749E-4</v>
      </c>
      <c r="AO1493" s="3"/>
      <c r="AP1493">
        <v>0</v>
      </c>
      <c r="AR1493" t="s">
        <v>0</v>
      </c>
      <c r="AT1493" s="2" t="s">
        <v>19</v>
      </c>
      <c r="AU1493" s="1">
        <f t="shared" si="187"/>
        <v>1.7218750471226267</v>
      </c>
      <c r="AV1493" s="1">
        <f t="shared" si="188"/>
        <v>1.2360926981954889</v>
      </c>
      <c r="AW1493" s="1">
        <f t="shared" si="189"/>
        <v>0.75031034926835083</v>
      </c>
    </row>
    <row r="1494" spans="1:49" x14ac:dyDescent="0.2">
      <c r="A1494">
        <v>1492</v>
      </c>
      <c r="B1494" t="s">
        <v>3115</v>
      </c>
      <c r="C1494" t="s">
        <v>3114</v>
      </c>
      <c r="D1494" t="s">
        <v>3113</v>
      </c>
      <c r="F1494" t="s">
        <v>3112</v>
      </c>
      <c r="G1494" t="s">
        <v>15</v>
      </c>
      <c r="H1494" t="s">
        <v>14</v>
      </c>
      <c r="I1494" t="s">
        <v>3111</v>
      </c>
      <c r="J1494" t="s">
        <v>3110</v>
      </c>
      <c r="K1494" t="s">
        <v>3109</v>
      </c>
      <c r="L1494" t="s">
        <v>3108</v>
      </c>
      <c r="M1494" t="s">
        <v>3107</v>
      </c>
      <c r="N1494">
        <v>3</v>
      </c>
      <c r="O1494" t="s">
        <v>3106</v>
      </c>
      <c r="P1494" t="s">
        <v>3105</v>
      </c>
      <c r="Q1494" t="s">
        <v>3104</v>
      </c>
      <c r="R1494" s="7">
        <v>36892</v>
      </c>
      <c r="S1494" s="8">
        <f t="shared" si="184"/>
        <v>2001</v>
      </c>
      <c r="T1494" s="8">
        <v>2001</v>
      </c>
      <c r="U1494" s="8">
        <f t="shared" si="185"/>
        <v>21</v>
      </c>
      <c r="V1494" s="7">
        <v>36892</v>
      </c>
      <c r="W1494" t="s">
        <v>3089</v>
      </c>
      <c r="X1494" s="2">
        <v>1.6519999999999999</v>
      </c>
      <c r="Y1494" s="6">
        <f t="shared" si="190"/>
        <v>4.409919649769093E-2</v>
      </c>
      <c r="AA1494" t="s">
        <v>3088</v>
      </c>
      <c r="AB1494">
        <v>17337</v>
      </c>
      <c r="AD1494" t="s">
        <v>5</v>
      </c>
      <c r="AE1494">
        <v>49</v>
      </c>
      <c r="AF1494">
        <v>1</v>
      </c>
      <c r="AH1494" t="s">
        <v>3103</v>
      </c>
      <c r="AI1494" t="s">
        <v>3102</v>
      </c>
      <c r="AK1494" t="s">
        <v>3101</v>
      </c>
      <c r="AL1494">
        <v>8</v>
      </c>
      <c r="AM1494" s="5">
        <f t="shared" si="186"/>
        <v>0.38095238095238093</v>
      </c>
      <c r="AN1494" s="4">
        <f t="shared" si="191"/>
        <v>5.7698202340383331E-4</v>
      </c>
      <c r="AO1494" s="3"/>
      <c r="AP1494">
        <v>0</v>
      </c>
      <c r="AR1494" s="9">
        <v>35400</v>
      </c>
      <c r="AT1494" s="2" t="s">
        <v>19</v>
      </c>
      <c r="AU1494" s="1">
        <f t="shared" si="187"/>
        <v>3.1042532155404801</v>
      </c>
      <c r="AV1494" s="1">
        <f t="shared" si="188"/>
        <v>2.233808926054738</v>
      </c>
      <c r="AW1494" s="1">
        <f t="shared" si="189"/>
        <v>1.3633646365689962</v>
      </c>
    </row>
    <row r="1495" spans="1:49" x14ac:dyDescent="0.2">
      <c r="A1495">
        <v>1493</v>
      </c>
      <c r="B1495" t="s">
        <v>3100</v>
      </c>
      <c r="C1495" t="s">
        <v>3099</v>
      </c>
      <c r="D1495" t="s">
        <v>3098</v>
      </c>
      <c r="F1495" t="s">
        <v>3097</v>
      </c>
      <c r="G1495" t="s">
        <v>15</v>
      </c>
      <c r="H1495" t="s">
        <v>14</v>
      </c>
      <c r="I1495" t="s">
        <v>3096</v>
      </c>
      <c r="J1495" t="s">
        <v>3095</v>
      </c>
      <c r="K1495" t="s">
        <v>3094</v>
      </c>
      <c r="L1495" t="s">
        <v>3093</v>
      </c>
      <c r="M1495" t="s">
        <v>263</v>
      </c>
      <c r="N1495">
        <v>2</v>
      </c>
      <c r="O1495" t="s">
        <v>3092</v>
      </c>
      <c r="P1495" t="s">
        <v>3091</v>
      </c>
      <c r="Q1495" t="s">
        <v>3090</v>
      </c>
      <c r="R1495" s="7">
        <v>36892</v>
      </c>
      <c r="S1495" s="8">
        <f t="shared" ref="S1495:S1558" si="192">YEAR(R1495)</f>
        <v>2001</v>
      </c>
      <c r="T1495" s="8">
        <v>2001</v>
      </c>
      <c r="U1495" s="8">
        <f t="shared" ref="U1495:U1558" si="193">2022-T1495</f>
        <v>21</v>
      </c>
      <c r="V1495" s="7">
        <v>36892</v>
      </c>
      <c r="W1495" t="s">
        <v>3089</v>
      </c>
      <c r="X1495" s="2">
        <v>1.6519999999999999</v>
      </c>
      <c r="Y1495" s="6">
        <f t="shared" si="190"/>
        <v>4.409919649769093E-2</v>
      </c>
      <c r="AA1495" t="s">
        <v>3088</v>
      </c>
      <c r="AB1495">
        <v>17337</v>
      </c>
      <c r="AD1495" t="s">
        <v>5</v>
      </c>
      <c r="AE1495">
        <v>49</v>
      </c>
      <c r="AF1495">
        <v>1</v>
      </c>
      <c r="AH1495" t="s">
        <v>3087</v>
      </c>
      <c r="AI1495" t="s">
        <v>3086</v>
      </c>
      <c r="AJ1495" t="s">
        <v>3085</v>
      </c>
      <c r="AK1495" t="s">
        <v>3084</v>
      </c>
      <c r="AL1495">
        <v>111</v>
      </c>
      <c r="AM1495" s="5">
        <f t="shared" ref="AM1495:AM1558" si="194">AL1495/U1495</f>
        <v>5.2857142857142856</v>
      </c>
      <c r="AN1495" s="4">
        <f t="shared" si="191"/>
        <v>8.0056255747281875E-3</v>
      </c>
      <c r="AO1495" s="3"/>
      <c r="AP1495">
        <v>0</v>
      </c>
      <c r="AR1495" t="s">
        <v>0</v>
      </c>
      <c r="AT1495" s="2" t="s">
        <v>19</v>
      </c>
      <c r="AU1495" s="1">
        <f t="shared" ref="AU1495:AU1558" si="195">(Y1495*0.7+AN1495*0.3)*100</f>
        <v>3.3271125220802102</v>
      </c>
      <c r="AV1495" s="1">
        <f t="shared" ref="AV1495:AV1558" si="196">(Y1495*0.5+AN1495*0.5)*100</f>
        <v>2.6052411036209562</v>
      </c>
      <c r="AW1495" s="1">
        <f t="shared" ref="AW1495:AW1558" si="197">(Y1495*0.3+AN1495*0.7)*100</f>
        <v>1.883369685161701</v>
      </c>
    </row>
    <row r="1496" spans="1:49" x14ac:dyDescent="0.2">
      <c r="A1496">
        <v>1494</v>
      </c>
      <c r="B1496" t="s">
        <v>3083</v>
      </c>
      <c r="C1496" t="s">
        <v>3082</v>
      </c>
      <c r="F1496" t="s">
        <v>3081</v>
      </c>
      <c r="G1496" t="s">
        <v>15</v>
      </c>
      <c r="H1496" t="s">
        <v>14</v>
      </c>
      <c r="I1496" t="s">
        <v>3080</v>
      </c>
      <c r="J1496">
        <v>60003480</v>
      </c>
      <c r="K1496" t="s">
        <v>3079</v>
      </c>
      <c r="L1496" t="s">
        <v>3078</v>
      </c>
      <c r="M1496" t="s">
        <v>3077</v>
      </c>
      <c r="N1496">
        <v>3</v>
      </c>
      <c r="O1496" t="s">
        <v>3076</v>
      </c>
      <c r="P1496" t="s">
        <v>3075</v>
      </c>
      <c r="Q1496" t="s">
        <v>3074</v>
      </c>
      <c r="R1496" s="7">
        <v>36892</v>
      </c>
      <c r="S1496" s="8">
        <f t="shared" si="192"/>
        <v>2001</v>
      </c>
      <c r="T1496" s="8">
        <v>2001</v>
      </c>
      <c r="U1496" s="8">
        <f t="shared" si="193"/>
        <v>21</v>
      </c>
      <c r="V1496" s="7">
        <v>36892</v>
      </c>
      <c r="W1496" t="s">
        <v>2816</v>
      </c>
      <c r="X1496" s="2">
        <v>1.137</v>
      </c>
      <c r="Y1496" s="6">
        <f t="shared" si="190"/>
        <v>3.0351565628253384E-2</v>
      </c>
      <c r="AA1496">
        <v>189251</v>
      </c>
      <c r="AB1496">
        <v>17336</v>
      </c>
      <c r="AD1496" t="s">
        <v>5</v>
      </c>
      <c r="AE1496">
        <v>37</v>
      </c>
      <c r="AF1496">
        <v>1</v>
      </c>
      <c r="AH1496" t="s">
        <v>1847</v>
      </c>
      <c r="AI1496" t="s">
        <v>3073</v>
      </c>
      <c r="AK1496" t="s">
        <v>3072</v>
      </c>
      <c r="AL1496">
        <v>5</v>
      </c>
      <c r="AM1496" s="5">
        <f t="shared" si="194"/>
        <v>0.23809523809523808</v>
      </c>
      <c r="AN1496" s="4">
        <f t="shared" si="191"/>
        <v>3.6061376462739582E-4</v>
      </c>
      <c r="AO1496" s="3"/>
      <c r="AP1496">
        <v>0</v>
      </c>
      <c r="AR1496" t="s">
        <v>0</v>
      </c>
      <c r="AT1496" s="2" t="s">
        <v>19</v>
      </c>
      <c r="AU1496" s="1">
        <f t="shared" si="195"/>
        <v>2.1354280069165585</v>
      </c>
      <c r="AV1496" s="1">
        <f t="shared" si="196"/>
        <v>1.5356089696440389</v>
      </c>
      <c r="AW1496" s="1">
        <f t="shared" si="197"/>
        <v>0.93578993237151931</v>
      </c>
    </row>
    <row r="1497" spans="1:49" x14ac:dyDescent="0.2">
      <c r="A1497">
        <v>1495</v>
      </c>
      <c r="B1497" t="s">
        <v>3071</v>
      </c>
      <c r="F1497" t="s">
        <v>3070</v>
      </c>
      <c r="G1497" t="s">
        <v>15</v>
      </c>
      <c r="H1497" t="s">
        <v>14</v>
      </c>
      <c r="I1497" t="s">
        <v>3069</v>
      </c>
      <c r="J1497">
        <v>60011883</v>
      </c>
      <c r="K1497" t="s">
        <v>3068</v>
      </c>
      <c r="L1497" t="s">
        <v>3067</v>
      </c>
      <c r="M1497" t="s">
        <v>588</v>
      </c>
      <c r="N1497">
        <v>2</v>
      </c>
      <c r="O1497" t="s">
        <v>3066</v>
      </c>
      <c r="P1497" t="s">
        <v>3065</v>
      </c>
      <c r="Q1497" t="s">
        <v>3064</v>
      </c>
      <c r="R1497" s="7">
        <v>36892</v>
      </c>
      <c r="S1497" s="8">
        <f t="shared" si="192"/>
        <v>2001</v>
      </c>
      <c r="T1497" s="8">
        <v>2001</v>
      </c>
      <c r="U1497" s="8">
        <f t="shared" si="193"/>
        <v>21</v>
      </c>
      <c r="V1497" s="7">
        <v>2001</v>
      </c>
      <c r="W1497" t="s">
        <v>3063</v>
      </c>
      <c r="X1497" s="2">
        <v>0.48299999999999998</v>
      </c>
      <c r="Y1497" s="6">
        <f t="shared" si="190"/>
        <v>1.2893409145511332E-2</v>
      </c>
      <c r="AA1497">
        <v>900656</v>
      </c>
      <c r="AB1497">
        <v>12802</v>
      </c>
      <c r="AD1497" t="s">
        <v>5</v>
      </c>
      <c r="AE1497">
        <v>99</v>
      </c>
      <c r="AF1497">
        <v>2</v>
      </c>
      <c r="AH1497" t="s">
        <v>3062</v>
      </c>
      <c r="AI1497" t="s">
        <v>3061</v>
      </c>
      <c r="AK1497" t="s">
        <v>3060</v>
      </c>
      <c r="AL1497">
        <v>8</v>
      </c>
      <c r="AM1497" s="5">
        <f t="shared" si="194"/>
        <v>0.38095238095238093</v>
      </c>
      <c r="AN1497" s="4">
        <f t="shared" si="191"/>
        <v>5.7698202340383331E-4</v>
      </c>
      <c r="AO1497" s="3"/>
      <c r="AP1497">
        <v>0</v>
      </c>
      <c r="AR1497" t="s">
        <v>0</v>
      </c>
      <c r="AT1497" s="2">
        <v>1</v>
      </c>
      <c r="AU1497" s="1">
        <f t="shared" si="195"/>
        <v>0.91984810088790825</v>
      </c>
      <c r="AV1497" s="1">
        <f t="shared" si="196"/>
        <v>0.67351955844575828</v>
      </c>
      <c r="AW1497" s="1">
        <f t="shared" si="197"/>
        <v>0.42719101600360826</v>
      </c>
    </row>
    <row r="1498" spans="1:49" x14ac:dyDescent="0.2">
      <c r="A1498">
        <v>1496</v>
      </c>
      <c r="B1498" t="s">
        <v>3059</v>
      </c>
      <c r="C1498" t="s">
        <v>3058</v>
      </c>
      <c r="E1498">
        <v>11346948</v>
      </c>
      <c r="F1498" t="s">
        <v>3057</v>
      </c>
      <c r="G1498" t="s">
        <v>15</v>
      </c>
      <c r="H1498" t="s">
        <v>14</v>
      </c>
      <c r="I1498" t="s">
        <v>2892</v>
      </c>
      <c r="J1498" t="s">
        <v>3056</v>
      </c>
      <c r="K1498" t="s">
        <v>3055</v>
      </c>
      <c r="L1498" t="s">
        <v>3054</v>
      </c>
      <c r="M1498" t="s">
        <v>3053</v>
      </c>
      <c r="N1498">
        <v>4</v>
      </c>
      <c r="O1498" t="s">
        <v>3052</v>
      </c>
      <c r="P1498" t="s">
        <v>3051</v>
      </c>
      <c r="Q1498" t="s">
        <v>3050</v>
      </c>
      <c r="R1498" s="7">
        <v>36892</v>
      </c>
      <c r="S1498" s="8">
        <f t="shared" si="192"/>
        <v>2001</v>
      </c>
      <c r="T1498" s="8">
        <v>2001</v>
      </c>
      <c r="U1498" s="8">
        <f t="shared" si="193"/>
        <v>21</v>
      </c>
      <c r="V1498" s="7">
        <v>2001</v>
      </c>
      <c r="W1498" t="s">
        <v>691</v>
      </c>
      <c r="X1498" s="2">
        <v>1.2529999999999999</v>
      </c>
      <c r="Y1498" s="6">
        <f t="shared" si="190"/>
        <v>3.3448119377485916E-2</v>
      </c>
      <c r="AA1498">
        <v>320935</v>
      </c>
      <c r="AB1498">
        <v>16646</v>
      </c>
      <c r="AD1498" t="s">
        <v>5</v>
      </c>
      <c r="AE1498">
        <v>212</v>
      </c>
      <c r="AF1498" s="10">
        <v>44352</v>
      </c>
      <c r="AH1498" t="s">
        <v>3049</v>
      </c>
      <c r="AI1498" t="s">
        <v>3048</v>
      </c>
      <c r="AJ1498" t="s">
        <v>3047</v>
      </c>
      <c r="AK1498" t="s">
        <v>3046</v>
      </c>
      <c r="AL1498">
        <v>62</v>
      </c>
      <c r="AM1498" s="5">
        <f t="shared" si="194"/>
        <v>2.9523809523809526</v>
      </c>
      <c r="AN1498" s="4">
        <f t="shared" si="191"/>
        <v>4.4716106813797087E-3</v>
      </c>
      <c r="AO1498" s="3"/>
      <c r="AP1498">
        <v>0</v>
      </c>
      <c r="AQ1498" t="s">
        <v>3045</v>
      </c>
      <c r="AR1498" t="s">
        <v>0</v>
      </c>
      <c r="AS1498" t="s">
        <v>2023</v>
      </c>
      <c r="AT1498" s="2">
        <v>4.1159999999999997</v>
      </c>
      <c r="AU1498" s="1">
        <f t="shared" si="195"/>
        <v>2.4755166768654053</v>
      </c>
      <c r="AV1498" s="1">
        <f t="shared" si="196"/>
        <v>1.8959865029432814</v>
      </c>
      <c r="AW1498" s="1">
        <f t="shared" si="197"/>
        <v>1.3164563290211571</v>
      </c>
    </row>
    <row r="1499" spans="1:49" x14ac:dyDescent="0.2">
      <c r="A1499">
        <v>1497</v>
      </c>
      <c r="B1499" t="s">
        <v>3044</v>
      </c>
      <c r="C1499" t="s">
        <v>3043</v>
      </c>
      <c r="F1499" t="s">
        <v>3042</v>
      </c>
      <c r="G1499" t="s">
        <v>15</v>
      </c>
      <c r="H1499" t="s">
        <v>14</v>
      </c>
      <c r="I1499" t="s">
        <v>3041</v>
      </c>
      <c r="J1499">
        <v>60032325</v>
      </c>
      <c r="K1499" t="s">
        <v>3040</v>
      </c>
      <c r="L1499" t="s">
        <v>3039</v>
      </c>
      <c r="M1499" t="s">
        <v>141</v>
      </c>
      <c r="N1499">
        <v>6</v>
      </c>
      <c r="O1499" t="s">
        <v>3038</v>
      </c>
      <c r="P1499" t="s">
        <v>3037</v>
      </c>
      <c r="Q1499" t="s">
        <v>3036</v>
      </c>
      <c r="R1499" s="7">
        <v>36892</v>
      </c>
      <c r="S1499" s="8">
        <f t="shared" si="192"/>
        <v>2001</v>
      </c>
      <c r="T1499" s="8">
        <v>2001</v>
      </c>
      <c r="U1499" s="8">
        <f t="shared" si="193"/>
        <v>21</v>
      </c>
      <c r="V1499" s="7">
        <v>36892</v>
      </c>
      <c r="W1499" t="s">
        <v>2816</v>
      </c>
      <c r="X1499" s="2">
        <v>1.137</v>
      </c>
      <c r="Y1499" s="6">
        <f t="shared" si="190"/>
        <v>3.0351565628253384E-2</v>
      </c>
      <c r="AA1499">
        <v>189251</v>
      </c>
      <c r="AB1499">
        <v>17336</v>
      </c>
      <c r="AD1499" t="s">
        <v>5</v>
      </c>
      <c r="AE1499">
        <v>37</v>
      </c>
      <c r="AF1499">
        <v>1</v>
      </c>
      <c r="AH1499" t="s">
        <v>3035</v>
      </c>
      <c r="AI1499" t="s">
        <v>3034</v>
      </c>
      <c r="AK1499" t="s">
        <v>3033</v>
      </c>
      <c r="AL1499">
        <v>11</v>
      </c>
      <c r="AM1499" s="5">
        <f t="shared" si="194"/>
        <v>0.52380952380952384</v>
      </c>
      <c r="AN1499" s="4">
        <f t="shared" si="191"/>
        <v>7.9335028218027086E-4</v>
      </c>
      <c r="AO1499" s="3"/>
      <c r="AP1499">
        <v>0</v>
      </c>
      <c r="AR1499" t="s">
        <v>0</v>
      </c>
      <c r="AT1499" s="2" t="s">
        <v>19</v>
      </c>
      <c r="AU1499" s="1">
        <f t="shared" si="195"/>
        <v>2.1484101024431448</v>
      </c>
      <c r="AV1499" s="1">
        <f t="shared" si="196"/>
        <v>1.5572457955216827</v>
      </c>
      <c r="AW1499" s="1">
        <f t="shared" si="197"/>
        <v>0.96608148860022058</v>
      </c>
    </row>
    <row r="1500" spans="1:49" x14ac:dyDescent="0.2">
      <c r="A1500">
        <v>1498</v>
      </c>
      <c r="B1500" t="s">
        <v>3032</v>
      </c>
      <c r="C1500" t="s">
        <v>3031</v>
      </c>
      <c r="F1500" t="s">
        <v>3030</v>
      </c>
      <c r="G1500" t="s">
        <v>15</v>
      </c>
      <c r="H1500" t="s">
        <v>14</v>
      </c>
      <c r="I1500" t="s">
        <v>3029</v>
      </c>
      <c r="J1500">
        <v>60029570</v>
      </c>
      <c r="K1500" t="s">
        <v>3028</v>
      </c>
      <c r="L1500" t="s">
        <v>3027</v>
      </c>
      <c r="M1500" t="s">
        <v>3026</v>
      </c>
      <c r="N1500">
        <v>3</v>
      </c>
      <c r="O1500" t="s">
        <v>3025</v>
      </c>
      <c r="P1500" t="s">
        <v>3024</v>
      </c>
      <c r="Q1500" t="s">
        <v>3023</v>
      </c>
      <c r="R1500" s="7">
        <v>36892</v>
      </c>
      <c r="S1500" s="8">
        <f t="shared" si="192"/>
        <v>2001</v>
      </c>
      <c r="T1500" s="8">
        <v>2001</v>
      </c>
      <c r="U1500" s="8">
        <f t="shared" si="193"/>
        <v>21</v>
      </c>
      <c r="V1500" s="7">
        <v>2001</v>
      </c>
      <c r="W1500" t="s">
        <v>3022</v>
      </c>
      <c r="X1500" s="2">
        <v>0.51</v>
      </c>
      <c r="Y1500" s="6">
        <f t="shared" si="190"/>
        <v>1.3614158725074078E-2</v>
      </c>
      <c r="AA1500">
        <v>2148358</v>
      </c>
      <c r="AB1500">
        <v>28430</v>
      </c>
      <c r="AD1500" t="s">
        <v>5</v>
      </c>
      <c r="AE1500">
        <v>65</v>
      </c>
      <c r="AF1500">
        <v>1</v>
      </c>
      <c r="AH1500" t="s">
        <v>3021</v>
      </c>
      <c r="AI1500" t="s">
        <v>3020</v>
      </c>
      <c r="AJ1500" t="s">
        <v>3019</v>
      </c>
      <c r="AK1500" t="s">
        <v>3018</v>
      </c>
      <c r="AL1500">
        <v>13</v>
      </c>
      <c r="AM1500" s="5">
        <f t="shared" si="194"/>
        <v>0.61904761904761907</v>
      </c>
      <c r="AN1500" s="4">
        <f t="shared" si="191"/>
        <v>9.3759578803122919E-4</v>
      </c>
      <c r="AO1500" s="3"/>
      <c r="AP1500">
        <v>1</v>
      </c>
      <c r="AR1500" t="s">
        <v>0</v>
      </c>
      <c r="AT1500" s="2">
        <v>1.5760000000000001</v>
      </c>
      <c r="AU1500" s="1">
        <f t="shared" si="195"/>
        <v>0.98111898439612233</v>
      </c>
      <c r="AV1500" s="1">
        <f t="shared" si="196"/>
        <v>0.72758772565526542</v>
      </c>
      <c r="AW1500" s="1">
        <f t="shared" si="197"/>
        <v>0.47405646691440839</v>
      </c>
    </row>
    <row r="1501" spans="1:49" x14ac:dyDescent="0.2">
      <c r="A1501">
        <v>1499</v>
      </c>
      <c r="B1501" t="s">
        <v>3017</v>
      </c>
      <c r="C1501" t="s">
        <v>3016</v>
      </c>
      <c r="F1501" t="s">
        <v>3015</v>
      </c>
      <c r="G1501" t="s">
        <v>15</v>
      </c>
      <c r="H1501" t="s">
        <v>14</v>
      </c>
      <c r="I1501" t="s">
        <v>3014</v>
      </c>
      <c r="J1501">
        <v>60097365</v>
      </c>
      <c r="K1501" t="s">
        <v>3013</v>
      </c>
      <c r="L1501" t="s">
        <v>2605</v>
      </c>
      <c r="M1501" t="s">
        <v>2604</v>
      </c>
      <c r="N1501">
        <v>2</v>
      </c>
      <c r="O1501" t="s">
        <v>3012</v>
      </c>
      <c r="P1501" t="s">
        <v>3011</v>
      </c>
      <c r="Q1501" t="s">
        <v>3010</v>
      </c>
      <c r="R1501" s="7">
        <v>36892</v>
      </c>
      <c r="S1501" s="8">
        <f t="shared" si="192"/>
        <v>2001</v>
      </c>
      <c r="T1501" s="8">
        <v>2001</v>
      </c>
      <c r="U1501" s="8">
        <f t="shared" si="193"/>
        <v>21</v>
      </c>
      <c r="V1501" s="7">
        <v>36892</v>
      </c>
      <c r="W1501" t="s">
        <v>3009</v>
      </c>
      <c r="X1501" s="2">
        <v>0.84299999999999997</v>
      </c>
      <c r="Y1501" s="6">
        <f t="shared" si="190"/>
        <v>2.250340353968127E-2</v>
      </c>
      <c r="AA1501">
        <v>188158</v>
      </c>
      <c r="AB1501">
        <v>15168</v>
      </c>
      <c r="AD1501" t="s">
        <v>5</v>
      </c>
      <c r="AE1501">
        <v>442</v>
      </c>
      <c r="AH1501" t="s">
        <v>3008</v>
      </c>
      <c r="AI1501" t="s">
        <v>3007</v>
      </c>
      <c r="AJ1501" t="s">
        <v>3006</v>
      </c>
      <c r="AK1501" t="s">
        <v>3005</v>
      </c>
      <c r="AL1501">
        <v>36</v>
      </c>
      <c r="AM1501" s="5">
        <f t="shared" si="194"/>
        <v>1.7142857142857142</v>
      </c>
      <c r="AN1501" s="4">
        <f t="shared" si="191"/>
        <v>2.5964191053172497E-3</v>
      </c>
      <c r="AO1501" s="3"/>
      <c r="AP1501">
        <v>0</v>
      </c>
      <c r="AQ1501" t="s">
        <v>3004</v>
      </c>
      <c r="AR1501" t="s">
        <v>3003</v>
      </c>
      <c r="AS1501" t="s">
        <v>3002</v>
      </c>
      <c r="AT1501" s="2">
        <v>2.694</v>
      </c>
      <c r="AU1501" s="1">
        <f t="shared" si="195"/>
        <v>1.6531308209372066</v>
      </c>
      <c r="AV1501" s="1">
        <f t="shared" si="196"/>
        <v>1.2549911322499261</v>
      </c>
      <c r="AW1501" s="1">
        <f t="shared" si="197"/>
        <v>0.85685144356264564</v>
      </c>
    </row>
    <row r="1502" spans="1:49" x14ac:dyDescent="0.2">
      <c r="A1502">
        <v>1500</v>
      </c>
      <c r="B1502" t="s">
        <v>3001</v>
      </c>
      <c r="C1502" t="s">
        <v>3000</v>
      </c>
      <c r="F1502" t="s">
        <v>2999</v>
      </c>
      <c r="G1502" t="s">
        <v>15</v>
      </c>
      <c r="H1502" t="s">
        <v>14</v>
      </c>
      <c r="I1502" t="s">
        <v>2998</v>
      </c>
      <c r="J1502">
        <v>60026730</v>
      </c>
      <c r="K1502" t="s">
        <v>2997</v>
      </c>
      <c r="L1502" t="s">
        <v>2996</v>
      </c>
      <c r="M1502" t="s">
        <v>656</v>
      </c>
      <c r="N1502">
        <v>2</v>
      </c>
      <c r="O1502" t="s">
        <v>2995</v>
      </c>
      <c r="P1502" t="s">
        <v>2994</v>
      </c>
      <c r="Q1502" t="s">
        <v>2993</v>
      </c>
      <c r="R1502" s="7">
        <v>36892</v>
      </c>
      <c r="S1502" s="8">
        <f t="shared" si="192"/>
        <v>2001</v>
      </c>
      <c r="T1502" s="8">
        <v>2001</v>
      </c>
      <c r="U1502" s="8">
        <f t="shared" si="193"/>
        <v>21</v>
      </c>
      <c r="V1502" s="7">
        <v>2001</v>
      </c>
      <c r="W1502" t="s">
        <v>2992</v>
      </c>
      <c r="X1502" s="2">
        <v>0.874</v>
      </c>
      <c r="Y1502" s="6">
        <f t="shared" si="190"/>
        <v>2.3330930834734791E-2</v>
      </c>
      <c r="AA1502">
        <v>7224060</v>
      </c>
      <c r="AB1502">
        <v>13048</v>
      </c>
      <c r="AD1502" t="s">
        <v>5</v>
      </c>
      <c r="AE1502">
        <v>24</v>
      </c>
      <c r="AF1502">
        <v>5</v>
      </c>
      <c r="AH1502" t="s">
        <v>2991</v>
      </c>
      <c r="AI1502" t="s">
        <v>2990</v>
      </c>
      <c r="AK1502" t="s">
        <v>2989</v>
      </c>
      <c r="AL1502">
        <v>49</v>
      </c>
      <c r="AM1502" s="5">
        <f t="shared" si="194"/>
        <v>2.3333333333333335</v>
      </c>
      <c r="AN1502" s="4">
        <f t="shared" si="191"/>
        <v>3.5340148933484792E-3</v>
      </c>
      <c r="AO1502" s="3"/>
      <c r="AP1502">
        <v>0</v>
      </c>
      <c r="AR1502" t="s">
        <v>0</v>
      </c>
      <c r="AT1502" s="2">
        <v>2.31</v>
      </c>
      <c r="AU1502" s="1">
        <f t="shared" si="195"/>
        <v>1.7391856052318897</v>
      </c>
      <c r="AV1502" s="1">
        <f t="shared" si="196"/>
        <v>1.3432472864041636</v>
      </c>
      <c r="AW1502" s="1">
        <f t="shared" si="197"/>
        <v>0.94730896757643723</v>
      </c>
    </row>
    <row r="1503" spans="1:49" x14ac:dyDescent="0.2">
      <c r="A1503">
        <v>1501</v>
      </c>
      <c r="B1503" t="s">
        <v>2988</v>
      </c>
      <c r="C1503" t="s">
        <v>2987</v>
      </c>
      <c r="F1503" t="s">
        <v>2986</v>
      </c>
      <c r="G1503" t="s">
        <v>15</v>
      </c>
      <c r="H1503" t="s">
        <v>14</v>
      </c>
      <c r="I1503" t="s">
        <v>2985</v>
      </c>
      <c r="J1503">
        <v>60018431</v>
      </c>
      <c r="K1503" t="s">
        <v>2984</v>
      </c>
      <c r="L1503" t="s">
        <v>2983</v>
      </c>
      <c r="M1503" t="s">
        <v>10</v>
      </c>
      <c r="N1503">
        <v>1</v>
      </c>
      <c r="O1503" t="s">
        <v>2982</v>
      </c>
      <c r="P1503">
        <v>7004979710</v>
      </c>
      <c r="Q1503">
        <v>60018431</v>
      </c>
      <c r="R1503" s="7">
        <v>36892</v>
      </c>
      <c r="S1503" s="8">
        <f t="shared" si="192"/>
        <v>2001</v>
      </c>
      <c r="T1503" s="8">
        <v>2001</v>
      </c>
      <c r="U1503" s="8">
        <f t="shared" si="193"/>
        <v>21</v>
      </c>
      <c r="V1503" s="7">
        <v>36892</v>
      </c>
      <c r="W1503" t="s">
        <v>2816</v>
      </c>
      <c r="X1503" s="2">
        <v>1.137</v>
      </c>
      <c r="Y1503" s="6">
        <f t="shared" si="190"/>
        <v>3.0351565628253384E-2</v>
      </c>
      <c r="AA1503">
        <v>189251</v>
      </c>
      <c r="AB1503">
        <v>17336</v>
      </c>
      <c r="AD1503" t="s">
        <v>5</v>
      </c>
      <c r="AE1503">
        <v>37</v>
      </c>
      <c r="AF1503">
        <v>1</v>
      </c>
      <c r="AH1503" t="s">
        <v>2981</v>
      </c>
      <c r="AI1503" t="s">
        <v>2980</v>
      </c>
      <c r="AK1503" t="s">
        <v>2979</v>
      </c>
      <c r="AL1503">
        <v>9</v>
      </c>
      <c r="AM1503" s="5">
        <f t="shared" si="194"/>
        <v>0.42857142857142855</v>
      </c>
      <c r="AN1503" s="4">
        <f t="shared" si="191"/>
        <v>6.4910477632931242E-4</v>
      </c>
      <c r="AO1503" s="3"/>
      <c r="AP1503">
        <v>0</v>
      </c>
      <c r="AR1503" t="s">
        <v>0</v>
      </c>
      <c r="AT1503" s="2" t="s">
        <v>19</v>
      </c>
      <c r="AU1503" s="1">
        <f t="shared" si="195"/>
        <v>2.1440827372676159</v>
      </c>
      <c r="AV1503" s="1">
        <f t="shared" si="196"/>
        <v>1.5500335202291347</v>
      </c>
      <c r="AW1503" s="1">
        <f t="shared" si="197"/>
        <v>0.95598430319065353</v>
      </c>
    </row>
    <row r="1504" spans="1:49" x14ac:dyDescent="0.2">
      <c r="A1504">
        <v>1502</v>
      </c>
      <c r="B1504" t="s">
        <v>2978</v>
      </c>
      <c r="C1504" t="s">
        <v>2977</v>
      </c>
      <c r="F1504" t="s">
        <v>2976</v>
      </c>
      <c r="G1504" t="s">
        <v>15</v>
      </c>
      <c r="H1504" t="s">
        <v>14</v>
      </c>
      <c r="I1504" t="s">
        <v>2975</v>
      </c>
      <c r="J1504">
        <v>60028088</v>
      </c>
      <c r="K1504" t="s">
        <v>2974</v>
      </c>
      <c r="L1504" t="s">
        <v>2973</v>
      </c>
      <c r="M1504" t="s">
        <v>141</v>
      </c>
      <c r="N1504">
        <v>4</v>
      </c>
      <c r="O1504" t="s">
        <v>2972</v>
      </c>
      <c r="P1504" t="s">
        <v>2971</v>
      </c>
      <c r="Q1504" t="s">
        <v>2970</v>
      </c>
      <c r="R1504" s="7">
        <v>36892</v>
      </c>
      <c r="S1504" s="8">
        <f t="shared" si="192"/>
        <v>2001</v>
      </c>
      <c r="T1504" s="8">
        <v>2001</v>
      </c>
      <c r="U1504" s="8">
        <f t="shared" si="193"/>
        <v>21</v>
      </c>
      <c r="V1504" s="7">
        <v>2001</v>
      </c>
      <c r="W1504" t="s">
        <v>2478</v>
      </c>
      <c r="X1504" s="2">
        <v>0.111</v>
      </c>
      <c r="Y1504" s="6">
        <f t="shared" si="190"/>
        <v>2.9630816048690639E-3</v>
      </c>
      <c r="AA1504">
        <v>87566621</v>
      </c>
      <c r="AB1504">
        <v>24890</v>
      </c>
      <c r="AD1504" t="s">
        <v>5</v>
      </c>
      <c r="AE1504">
        <v>84</v>
      </c>
      <c r="AF1504">
        <v>5</v>
      </c>
      <c r="AH1504" s="10">
        <v>44470</v>
      </c>
      <c r="AI1504" t="s">
        <v>2969</v>
      </c>
      <c r="AJ1504" t="s">
        <v>2968</v>
      </c>
      <c r="AK1504" t="s">
        <v>2967</v>
      </c>
      <c r="AL1504">
        <v>0</v>
      </c>
      <c r="AM1504" s="5">
        <f t="shared" si="194"/>
        <v>0</v>
      </c>
      <c r="AN1504" s="4">
        <f t="shared" si="191"/>
        <v>0</v>
      </c>
      <c r="AO1504" s="3"/>
      <c r="AP1504">
        <v>0</v>
      </c>
      <c r="AR1504" t="s">
        <v>0</v>
      </c>
      <c r="AT1504" s="2" t="s">
        <v>19</v>
      </c>
      <c r="AU1504" s="1">
        <f t="shared" si="195"/>
        <v>0.20741571234083445</v>
      </c>
      <c r="AV1504" s="1">
        <f t="shared" si="196"/>
        <v>0.1481540802434532</v>
      </c>
      <c r="AW1504" s="1">
        <f t="shared" si="197"/>
        <v>8.8892448146071903E-2</v>
      </c>
    </row>
    <row r="1505" spans="1:49" x14ac:dyDescent="0.2">
      <c r="A1505">
        <v>1503</v>
      </c>
      <c r="B1505" t="s">
        <v>2966</v>
      </c>
      <c r="C1505" t="s">
        <v>2965</v>
      </c>
      <c r="D1505" t="s">
        <v>2964</v>
      </c>
      <c r="F1505" t="s">
        <v>2963</v>
      </c>
      <c r="G1505" t="s">
        <v>15</v>
      </c>
      <c r="H1505" t="s">
        <v>14</v>
      </c>
      <c r="I1505" t="s">
        <v>2962</v>
      </c>
      <c r="J1505" t="s">
        <v>2961</v>
      </c>
      <c r="K1505" t="s">
        <v>2960</v>
      </c>
      <c r="L1505" t="s">
        <v>2959</v>
      </c>
      <c r="M1505" t="s">
        <v>1237</v>
      </c>
      <c r="N1505">
        <v>4</v>
      </c>
      <c r="O1505" t="s">
        <v>2958</v>
      </c>
      <c r="P1505" t="s">
        <v>2957</v>
      </c>
      <c r="Q1505" t="s">
        <v>2956</v>
      </c>
      <c r="R1505" s="7">
        <v>36892</v>
      </c>
      <c r="S1505" s="8">
        <f t="shared" si="192"/>
        <v>2001</v>
      </c>
      <c r="T1505" s="8">
        <v>2001</v>
      </c>
      <c r="U1505" s="8">
        <f t="shared" si="193"/>
        <v>21</v>
      </c>
      <c r="V1505" s="7">
        <v>36892</v>
      </c>
      <c r="W1505" t="s">
        <v>2764</v>
      </c>
      <c r="X1505" s="2">
        <v>1.365</v>
      </c>
      <c r="Y1505" s="6">
        <f t="shared" si="190"/>
        <v>3.6437895411227675E-2</v>
      </c>
      <c r="AA1505">
        <v>189545</v>
      </c>
      <c r="AB1505">
        <v>17393</v>
      </c>
      <c r="AD1505" t="s">
        <v>5</v>
      </c>
      <c r="AE1505">
        <v>50</v>
      </c>
      <c r="AF1505">
        <v>1</v>
      </c>
      <c r="AH1505" s="10">
        <v>44501</v>
      </c>
      <c r="AI1505" t="s">
        <v>2955</v>
      </c>
      <c r="AJ1505" t="s">
        <v>2954</v>
      </c>
      <c r="AK1505" t="s">
        <v>2953</v>
      </c>
      <c r="AL1505">
        <v>10</v>
      </c>
      <c r="AM1505" s="5">
        <f t="shared" si="194"/>
        <v>0.47619047619047616</v>
      </c>
      <c r="AN1505" s="4">
        <f t="shared" si="191"/>
        <v>7.2122752925479164E-4</v>
      </c>
      <c r="AO1505" s="3"/>
      <c r="AP1505">
        <v>0</v>
      </c>
      <c r="AR1505" t="s">
        <v>0</v>
      </c>
      <c r="AT1505" s="2" t="s">
        <v>19</v>
      </c>
      <c r="AU1505" s="1">
        <f t="shared" si="195"/>
        <v>2.5722895046635808</v>
      </c>
      <c r="AV1505" s="1">
        <f t="shared" si="196"/>
        <v>1.8579561470241233</v>
      </c>
      <c r="AW1505" s="1">
        <f t="shared" si="197"/>
        <v>1.1436227893846658</v>
      </c>
    </row>
    <row r="1506" spans="1:49" x14ac:dyDescent="0.2">
      <c r="A1506">
        <v>1504</v>
      </c>
      <c r="B1506" t="s">
        <v>2952</v>
      </c>
      <c r="C1506" t="s">
        <v>2951</v>
      </c>
      <c r="D1506" t="s">
        <v>2950</v>
      </c>
      <c r="F1506" t="s">
        <v>2949</v>
      </c>
      <c r="G1506" t="s">
        <v>15</v>
      </c>
      <c r="H1506" t="s">
        <v>14</v>
      </c>
      <c r="I1506" t="s">
        <v>2948</v>
      </c>
      <c r="J1506" t="s">
        <v>2947</v>
      </c>
      <c r="K1506" t="s">
        <v>2946</v>
      </c>
      <c r="L1506" t="s">
        <v>2945</v>
      </c>
      <c r="M1506" t="s">
        <v>2944</v>
      </c>
      <c r="N1506">
        <v>3</v>
      </c>
      <c r="O1506" t="s">
        <v>2943</v>
      </c>
      <c r="P1506" t="s">
        <v>2942</v>
      </c>
      <c r="Q1506" t="s">
        <v>2941</v>
      </c>
      <c r="R1506" s="7">
        <v>36892</v>
      </c>
      <c r="S1506" s="8">
        <f t="shared" si="192"/>
        <v>2001</v>
      </c>
      <c r="T1506" s="8">
        <v>2001</v>
      </c>
      <c r="U1506" s="8">
        <f t="shared" si="193"/>
        <v>21</v>
      </c>
      <c r="V1506" s="7">
        <v>36892</v>
      </c>
      <c r="W1506" t="s">
        <v>2940</v>
      </c>
      <c r="X1506" s="2">
        <v>0.62</v>
      </c>
      <c r="Y1506" s="6">
        <f t="shared" si="190"/>
        <v>1.6550545901070447E-2</v>
      </c>
      <c r="AA1506">
        <v>189464</v>
      </c>
      <c r="AB1506">
        <v>17364</v>
      </c>
      <c r="AD1506" t="s">
        <v>5</v>
      </c>
      <c r="AE1506">
        <v>37</v>
      </c>
      <c r="AF1506" t="s">
        <v>2939</v>
      </c>
      <c r="AH1506" t="s">
        <v>2938</v>
      </c>
      <c r="AI1506" t="s">
        <v>2937</v>
      </c>
      <c r="AJ1506" t="s">
        <v>2936</v>
      </c>
      <c r="AK1506" t="s">
        <v>2935</v>
      </c>
      <c r="AL1506">
        <v>8</v>
      </c>
      <c r="AM1506" s="5">
        <f t="shared" si="194"/>
        <v>0.38095238095238093</v>
      </c>
      <c r="AN1506" s="4">
        <f t="shared" si="191"/>
        <v>5.7698202340383331E-4</v>
      </c>
      <c r="AO1506" s="3"/>
      <c r="AP1506">
        <v>0</v>
      </c>
      <c r="AR1506" t="s">
        <v>0</v>
      </c>
      <c r="AT1506" s="2">
        <v>1.7</v>
      </c>
      <c r="AU1506" s="1">
        <f t="shared" si="195"/>
        <v>1.1758476737770462</v>
      </c>
      <c r="AV1506" s="1">
        <f t="shared" si="196"/>
        <v>0.85637639622371409</v>
      </c>
      <c r="AW1506" s="1">
        <f t="shared" si="197"/>
        <v>0.53690511867038171</v>
      </c>
    </row>
    <row r="1507" spans="1:49" x14ac:dyDescent="0.2">
      <c r="A1507">
        <v>1505</v>
      </c>
      <c r="B1507" t="s">
        <v>2934</v>
      </c>
      <c r="C1507" t="s">
        <v>2933</v>
      </c>
      <c r="D1507" t="s">
        <v>2932</v>
      </c>
      <c r="F1507" t="s">
        <v>2931</v>
      </c>
      <c r="G1507" t="s">
        <v>15</v>
      </c>
      <c r="H1507" t="s">
        <v>14</v>
      </c>
      <c r="I1507" t="s">
        <v>2930</v>
      </c>
      <c r="J1507" t="s">
        <v>2929</v>
      </c>
      <c r="K1507" t="s">
        <v>2928</v>
      </c>
      <c r="L1507" t="s">
        <v>2927</v>
      </c>
      <c r="M1507" t="s">
        <v>2926</v>
      </c>
      <c r="N1507">
        <v>3</v>
      </c>
      <c r="O1507" t="s">
        <v>2925</v>
      </c>
      <c r="P1507" t="s">
        <v>2924</v>
      </c>
      <c r="Q1507" t="s">
        <v>2923</v>
      </c>
      <c r="R1507" s="7">
        <v>36892</v>
      </c>
      <c r="S1507" s="8">
        <f t="shared" si="192"/>
        <v>2001</v>
      </c>
      <c r="T1507" s="8">
        <v>2001</v>
      </c>
      <c r="U1507" s="8">
        <f t="shared" si="193"/>
        <v>21</v>
      </c>
      <c r="V1507" s="7">
        <v>36892</v>
      </c>
      <c r="W1507" t="s">
        <v>2764</v>
      </c>
      <c r="X1507" s="2">
        <v>1.365</v>
      </c>
      <c r="Y1507" s="6">
        <f t="shared" si="190"/>
        <v>3.6437895411227675E-2</v>
      </c>
      <c r="AA1507">
        <v>189545</v>
      </c>
      <c r="AB1507">
        <v>17393</v>
      </c>
      <c r="AD1507" t="s">
        <v>5</v>
      </c>
      <c r="AE1507">
        <v>50</v>
      </c>
      <c r="AF1507">
        <v>1</v>
      </c>
      <c r="AH1507" t="s">
        <v>2922</v>
      </c>
      <c r="AI1507" t="s">
        <v>2921</v>
      </c>
      <c r="AJ1507" t="s">
        <v>2920</v>
      </c>
      <c r="AK1507" t="s">
        <v>2919</v>
      </c>
      <c r="AL1507">
        <v>115</v>
      </c>
      <c r="AM1507" s="5">
        <f t="shared" si="194"/>
        <v>5.4761904761904763</v>
      </c>
      <c r="AN1507" s="4">
        <f t="shared" si="191"/>
        <v>8.2941165864301048E-3</v>
      </c>
      <c r="AO1507" s="3"/>
      <c r="AP1507">
        <v>0</v>
      </c>
      <c r="AR1507" t="s">
        <v>0</v>
      </c>
      <c r="AT1507" s="2" t="s">
        <v>19</v>
      </c>
      <c r="AU1507" s="1">
        <f t="shared" si="195"/>
        <v>2.7994761763788398</v>
      </c>
      <c r="AV1507" s="1">
        <f t="shared" si="196"/>
        <v>2.2366005998828888</v>
      </c>
      <c r="AW1507" s="1">
        <f t="shared" si="197"/>
        <v>1.6737250233869374</v>
      </c>
    </row>
    <row r="1508" spans="1:49" x14ac:dyDescent="0.2">
      <c r="A1508">
        <v>1506</v>
      </c>
      <c r="B1508" t="s">
        <v>2918</v>
      </c>
      <c r="C1508" t="s">
        <v>2917</v>
      </c>
      <c r="F1508" t="s">
        <v>2916</v>
      </c>
      <c r="G1508" t="s">
        <v>15</v>
      </c>
      <c r="H1508" t="s">
        <v>14</v>
      </c>
      <c r="I1508" t="s">
        <v>2915</v>
      </c>
      <c r="J1508">
        <v>60017694</v>
      </c>
      <c r="K1508" t="s">
        <v>2914</v>
      </c>
      <c r="L1508" t="s">
        <v>783</v>
      </c>
      <c r="M1508" t="s">
        <v>782</v>
      </c>
      <c r="N1508">
        <v>1</v>
      </c>
      <c r="O1508" t="s">
        <v>2913</v>
      </c>
      <c r="P1508">
        <v>6701904918</v>
      </c>
      <c r="Q1508">
        <v>60017694</v>
      </c>
      <c r="R1508" s="7">
        <v>36892</v>
      </c>
      <c r="S1508" s="8">
        <f t="shared" si="192"/>
        <v>2001</v>
      </c>
      <c r="T1508" s="8">
        <v>2001</v>
      </c>
      <c r="U1508" s="8">
        <f t="shared" si="193"/>
        <v>21</v>
      </c>
      <c r="V1508" s="7">
        <v>36892</v>
      </c>
      <c r="W1508" t="s">
        <v>2816</v>
      </c>
      <c r="X1508" s="2">
        <v>1.137</v>
      </c>
      <c r="Y1508" s="6">
        <f t="shared" si="190"/>
        <v>3.0351565628253384E-2</v>
      </c>
      <c r="AA1508">
        <v>189251</v>
      </c>
      <c r="AB1508">
        <v>17336</v>
      </c>
      <c r="AD1508" t="s">
        <v>5</v>
      </c>
      <c r="AE1508">
        <v>37</v>
      </c>
      <c r="AF1508">
        <v>1</v>
      </c>
      <c r="AH1508" t="s">
        <v>2912</v>
      </c>
      <c r="AI1508" t="s">
        <v>2911</v>
      </c>
      <c r="AK1508" t="s">
        <v>2910</v>
      </c>
      <c r="AL1508">
        <v>13</v>
      </c>
      <c r="AM1508" s="5">
        <f t="shared" si="194"/>
        <v>0.61904761904761907</v>
      </c>
      <c r="AN1508" s="4">
        <f t="shared" si="191"/>
        <v>9.3759578803122919E-4</v>
      </c>
      <c r="AO1508" s="3"/>
      <c r="AP1508">
        <v>0</v>
      </c>
      <c r="AR1508" t="s">
        <v>0</v>
      </c>
      <c r="AT1508" s="2" t="s">
        <v>19</v>
      </c>
      <c r="AU1508" s="1">
        <f t="shared" si="195"/>
        <v>2.1527374676186737</v>
      </c>
      <c r="AV1508" s="1">
        <f t="shared" si="196"/>
        <v>1.5644580708142306</v>
      </c>
      <c r="AW1508" s="1">
        <f t="shared" si="197"/>
        <v>0.97617867400978764</v>
      </c>
    </row>
    <row r="1509" spans="1:49" x14ac:dyDescent="0.2">
      <c r="A1509">
        <v>1507</v>
      </c>
      <c r="B1509" t="s">
        <v>2909</v>
      </c>
      <c r="C1509" t="s">
        <v>2908</v>
      </c>
      <c r="F1509" t="s">
        <v>2907</v>
      </c>
      <c r="G1509" t="s">
        <v>15</v>
      </c>
      <c r="H1509" t="s">
        <v>14</v>
      </c>
      <c r="I1509" t="s">
        <v>2906</v>
      </c>
      <c r="J1509">
        <v>60015426</v>
      </c>
      <c r="K1509" t="s">
        <v>2905</v>
      </c>
      <c r="L1509" t="s">
        <v>2904</v>
      </c>
      <c r="M1509" t="s">
        <v>498</v>
      </c>
      <c r="N1509">
        <v>2</v>
      </c>
      <c r="O1509" t="s">
        <v>2903</v>
      </c>
      <c r="P1509" t="s">
        <v>2902</v>
      </c>
      <c r="Q1509" t="s">
        <v>2901</v>
      </c>
      <c r="R1509" s="7">
        <v>36892</v>
      </c>
      <c r="S1509" s="8">
        <f t="shared" si="192"/>
        <v>2001</v>
      </c>
      <c r="T1509" s="8">
        <v>2001</v>
      </c>
      <c r="U1509" s="8">
        <f t="shared" si="193"/>
        <v>21</v>
      </c>
      <c r="V1509" s="7">
        <v>36892</v>
      </c>
      <c r="W1509" t="s">
        <v>2816</v>
      </c>
      <c r="X1509" s="2">
        <v>1.137</v>
      </c>
      <c r="Y1509" s="6">
        <f t="shared" si="190"/>
        <v>3.0351565628253384E-2</v>
      </c>
      <c r="AA1509">
        <v>189251</v>
      </c>
      <c r="AB1509">
        <v>17336</v>
      </c>
      <c r="AD1509" t="s">
        <v>5</v>
      </c>
      <c r="AE1509">
        <v>37</v>
      </c>
      <c r="AF1509">
        <v>1</v>
      </c>
      <c r="AH1509" t="s">
        <v>2900</v>
      </c>
      <c r="AI1509" t="s">
        <v>2899</v>
      </c>
      <c r="AK1509" t="s">
        <v>2898</v>
      </c>
      <c r="AL1509">
        <v>66</v>
      </c>
      <c r="AM1509" s="5">
        <f t="shared" si="194"/>
        <v>3.1428571428571428</v>
      </c>
      <c r="AN1509" s="4">
        <f t="shared" si="191"/>
        <v>4.7601016930816252E-3</v>
      </c>
      <c r="AO1509" s="3"/>
      <c r="AP1509">
        <v>0</v>
      </c>
      <c r="AQ1509" t="s">
        <v>2897</v>
      </c>
      <c r="AR1509" t="s">
        <v>0</v>
      </c>
      <c r="AS1509" t="s">
        <v>2896</v>
      </c>
      <c r="AT1509" s="2" t="s">
        <v>19</v>
      </c>
      <c r="AU1509" s="1">
        <f t="shared" si="195"/>
        <v>2.2674126447701854</v>
      </c>
      <c r="AV1509" s="1">
        <f t="shared" si="196"/>
        <v>1.7555833660667504</v>
      </c>
      <c r="AW1509" s="1">
        <f t="shared" si="197"/>
        <v>1.2437540873633153</v>
      </c>
    </row>
    <row r="1510" spans="1:49" x14ac:dyDescent="0.2">
      <c r="A1510">
        <v>1508</v>
      </c>
      <c r="B1510" t="s">
        <v>2895</v>
      </c>
      <c r="C1510" t="s">
        <v>2894</v>
      </c>
      <c r="E1510">
        <v>11346947</v>
      </c>
      <c r="F1510" t="s">
        <v>2893</v>
      </c>
      <c r="G1510" t="s">
        <v>15</v>
      </c>
      <c r="H1510" t="s">
        <v>14</v>
      </c>
      <c r="I1510" t="s">
        <v>2892</v>
      </c>
      <c r="J1510" t="s">
        <v>2891</v>
      </c>
      <c r="K1510" t="s">
        <v>2890</v>
      </c>
      <c r="L1510" t="s">
        <v>2889</v>
      </c>
      <c r="M1510" t="s">
        <v>2888</v>
      </c>
      <c r="N1510">
        <v>5</v>
      </c>
      <c r="O1510" t="s">
        <v>2887</v>
      </c>
      <c r="P1510" t="s">
        <v>2886</v>
      </c>
      <c r="Q1510" t="s">
        <v>2885</v>
      </c>
      <c r="R1510" s="7">
        <v>36892</v>
      </c>
      <c r="S1510" s="8">
        <f t="shared" si="192"/>
        <v>2001</v>
      </c>
      <c r="T1510" s="8">
        <v>2001</v>
      </c>
      <c r="U1510" s="8">
        <f t="shared" si="193"/>
        <v>21</v>
      </c>
      <c r="V1510" s="7">
        <v>2001</v>
      </c>
      <c r="W1510" t="s">
        <v>691</v>
      </c>
      <c r="X1510" s="2">
        <v>1.2529999999999999</v>
      </c>
      <c r="Y1510" s="6">
        <f t="shared" si="190"/>
        <v>3.3448119377485916E-2</v>
      </c>
      <c r="AA1510">
        <v>320935</v>
      </c>
      <c r="AB1510">
        <v>16646</v>
      </c>
      <c r="AD1510" t="s">
        <v>5</v>
      </c>
      <c r="AE1510">
        <v>212</v>
      </c>
      <c r="AF1510" s="10">
        <v>44352</v>
      </c>
      <c r="AH1510" t="s">
        <v>2884</v>
      </c>
      <c r="AI1510" t="s">
        <v>2883</v>
      </c>
      <c r="AJ1510" t="s">
        <v>2882</v>
      </c>
      <c r="AK1510" t="s">
        <v>2881</v>
      </c>
      <c r="AL1510">
        <v>40</v>
      </c>
      <c r="AM1510" s="5">
        <f t="shared" si="194"/>
        <v>1.9047619047619047</v>
      </c>
      <c r="AN1510" s="4">
        <f t="shared" si="191"/>
        <v>2.8849101170191666E-3</v>
      </c>
      <c r="AO1510" s="3"/>
      <c r="AP1510">
        <v>0</v>
      </c>
      <c r="AR1510" t="s">
        <v>0</v>
      </c>
      <c r="AT1510" s="2">
        <v>4.1159999999999997</v>
      </c>
      <c r="AU1510" s="1">
        <f t="shared" si="195"/>
        <v>2.4279156599345888</v>
      </c>
      <c r="AV1510" s="1">
        <f t="shared" si="196"/>
        <v>1.8166514747252542</v>
      </c>
      <c r="AW1510" s="1">
        <f t="shared" si="197"/>
        <v>1.205387289515919</v>
      </c>
    </row>
    <row r="1511" spans="1:49" x14ac:dyDescent="0.2">
      <c r="A1511">
        <v>1509</v>
      </c>
      <c r="B1511" t="s">
        <v>2880</v>
      </c>
      <c r="F1511" t="s">
        <v>2879</v>
      </c>
      <c r="G1511" t="s">
        <v>15</v>
      </c>
      <c r="H1511" t="s">
        <v>14</v>
      </c>
      <c r="I1511" t="s">
        <v>2878</v>
      </c>
      <c r="N1511">
        <v>1</v>
      </c>
      <c r="O1511" t="s">
        <v>2877</v>
      </c>
      <c r="P1511">
        <v>7006437925</v>
      </c>
      <c r="R1511" s="7">
        <v>36892</v>
      </c>
      <c r="S1511" s="8">
        <f t="shared" si="192"/>
        <v>2001</v>
      </c>
      <c r="T1511" s="8">
        <v>2001</v>
      </c>
      <c r="U1511" s="8">
        <f t="shared" si="193"/>
        <v>21</v>
      </c>
      <c r="V1511" s="7">
        <v>36892</v>
      </c>
      <c r="W1511" t="s">
        <v>2876</v>
      </c>
      <c r="X1511" s="2">
        <v>0.22</v>
      </c>
      <c r="Y1511" s="6">
        <f t="shared" si="190"/>
        <v>5.8727743519927395E-3</v>
      </c>
      <c r="AA1511">
        <v>2705214</v>
      </c>
      <c r="AB1511">
        <v>28119</v>
      </c>
      <c r="AD1511" t="s">
        <v>5</v>
      </c>
      <c r="AE1511">
        <v>22</v>
      </c>
      <c r="AF1511">
        <v>1</v>
      </c>
      <c r="AH1511" t="s">
        <v>2875</v>
      </c>
      <c r="AI1511" t="s">
        <v>2874</v>
      </c>
      <c r="AK1511" t="s">
        <v>2873</v>
      </c>
      <c r="AL1511">
        <v>0</v>
      </c>
      <c r="AM1511" s="5">
        <f t="shared" si="194"/>
        <v>0</v>
      </c>
      <c r="AN1511" s="4">
        <f t="shared" si="191"/>
        <v>0</v>
      </c>
      <c r="AO1511" s="3"/>
      <c r="AP1511">
        <v>0</v>
      </c>
      <c r="AR1511" t="s">
        <v>0</v>
      </c>
      <c r="AT1511" s="2" t="s">
        <v>19</v>
      </c>
      <c r="AU1511" s="1">
        <f t="shared" si="195"/>
        <v>0.41109420463949176</v>
      </c>
      <c r="AV1511" s="1">
        <f t="shared" si="196"/>
        <v>0.293638717599637</v>
      </c>
      <c r="AW1511" s="1">
        <f t="shared" si="197"/>
        <v>0.17618323055978219</v>
      </c>
    </row>
    <row r="1512" spans="1:49" x14ac:dyDescent="0.2">
      <c r="A1512">
        <v>1510</v>
      </c>
      <c r="B1512" t="s">
        <v>2872</v>
      </c>
      <c r="C1512" t="s">
        <v>2871</v>
      </c>
      <c r="D1512" t="s">
        <v>2870</v>
      </c>
      <c r="F1512" t="s">
        <v>2869</v>
      </c>
      <c r="G1512" t="s">
        <v>15</v>
      </c>
      <c r="H1512" t="s">
        <v>14</v>
      </c>
      <c r="I1512" t="s">
        <v>2868</v>
      </c>
      <c r="J1512" t="s">
        <v>2867</v>
      </c>
      <c r="K1512" t="s">
        <v>2866</v>
      </c>
      <c r="L1512" t="s">
        <v>2865</v>
      </c>
      <c r="M1512" t="s">
        <v>1237</v>
      </c>
      <c r="N1512">
        <v>5</v>
      </c>
      <c r="O1512" t="s">
        <v>2864</v>
      </c>
      <c r="P1512" t="s">
        <v>2863</v>
      </c>
      <c r="Q1512" t="s">
        <v>2862</v>
      </c>
      <c r="R1512" s="7">
        <v>36892</v>
      </c>
      <c r="S1512" s="8">
        <f t="shared" si="192"/>
        <v>2001</v>
      </c>
      <c r="T1512" s="8">
        <v>2001</v>
      </c>
      <c r="U1512" s="8">
        <f t="shared" si="193"/>
        <v>21</v>
      </c>
      <c r="V1512" s="7">
        <v>36892</v>
      </c>
      <c r="W1512" t="s">
        <v>2764</v>
      </c>
      <c r="X1512" s="2">
        <v>1.365</v>
      </c>
      <c r="Y1512" s="6">
        <f t="shared" si="190"/>
        <v>3.6437895411227675E-2</v>
      </c>
      <c r="AA1512">
        <v>189545</v>
      </c>
      <c r="AB1512">
        <v>17393</v>
      </c>
      <c r="AD1512" t="s">
        <v>5</v>
      </c>
      <c r="AE1512">
        <v>50</v>
      </c>
      <c r="AF1512">
        <v>1</v>
      </c>
      <c r="AH1512" t="s">
        <v>2861</v>
      </c>
      <c r="AI1512" t="s">
        <v>2860</v>
      </c>
      <c r="AJ1512" t="s">
        <v>2859</v>
      </c>
      <c r="AK1512" t="s">
        <v>2858</v>
      </c>
      <c r="AL1512">
        <v>3</v>
      </c>
      <c r="AM1512" s="5">
        <f t="shared" si="194"/>
        <v>0.14285714285714285</v>
      </c>
      <c r="AN1512" s="4">
        <f t="shared" si="191"/>
        <v>2.1636825877643749E-4</v>
      </c>
      <c r="AO1512" s="3"/>
      <c r="AP1512">
        <v>0</v>
      </c>
      <c r="AR1512" t="s">
        <v>0</v>
      </c>
      <c r="AT1512" s="2" t="s">
        <v>19</v>
      </c>
      <c r="AU1512" s="1">
        <f t="shared" si="195"/>
        <v>2.5571437265492301</v>
      </c>
      <c r="AV1512" s="1">
        <f t="shared" si="196"/>
        <v>1.8327131835002057</v>
      </c>
      <c r="AW1512" s="1">
        <f t="shared" si="197"/>
        <v>1.1082826404511807</v>
      </c>
    </row>
    <row r="1513" spans="1:49" x14ac:dyDescent="0.2">
      <c r="A1513">
        <v>1511</v>
      </c>
      <c r="B1513" t="s">
        <v>2857</v>
      </c>
      <c r="C1513" t="s">
        <v>2856</v>
      </c>
      <c r="F1513" t="s">
        <v>2855</v>
      </c>
      <c r="G1513" t="s">
        <v>15</v>
      </c>
      <c r="H1513" t="s">
        <v>14</v>
      </c>
      <c r="I1513" t="s">
        <v>2854</v>
      </c>
      <c r="J1513">
        <v>60014652</v>
      </c>
      <c r="K1513" t="s">
        <v>2495</v>
      </c>
      <c r="L1513" t="s">
        <v>1364</v>
      </c>
      <c r="M1513" t="s">
        <v>141</v>
      </c>
      <c r="N1513">
        <v>3</v>
      </c>
      <c r="O1513" t="s">
        <v>2853</v>
      </c>
      <c r="P1513" t="s">
        <v>2852</v>
      </c>
      <c r="Q1513" t="s">
        <v>2780</v>
      </c>
      <c r="R1513" s="7">
        <v>36892</v>
      </c>
      <c r="S1513" s="8">
        <f t="shared" si="192"/>
        <v>2001</v>
      </c>
      <c r="T1513" s="8">
        <v>2001</v>
      </c>
      <c r="U1513" s="8">
        <f t="shared" si="193"/>
        <v>21</v>
      </c>
      <c r="V1513" s="7">
        <v>2001</v>
      </c>
      <c r="W1513" t="s">
        <v>2478</v>
      </c>
      <c r="X1513" s="2">
        <v>0.111</v>
      </c>
      <c r="Y1513" s="6">
        <f t="shared" si="190"/>
        <v>2.9630816048690639E-3</v>
      </c>
      <c r="AA1513">
        <v>87566621</v>
      </c>
      <c r="AB1513">
        <v>24890</v>
      </c>
      <c r="AD1513" t="s">
        <v>5</v>
      </c>
      <c r="AE1513">
        <v>84</v>
      </c>
      <c r="AF1513">
        <v>5</v>
      </c>
      <c r="AH1513" t="s">
        <v>2851</v>
      </c>
      <c r="AI1513" t="s">
        <v>2850</v>
      </c>
      <c r="AJ1513" t="s">
        <v>2849</v>
      </c>
      <c r="AK1513" t="s">
        <v>2848</v>
      </c>
      <c r="AL1513">
        <v>0</v>
      </c>
      <c r="AM1513" s="5">
        <f t="shared" si="194"/>
        <v>0</v>
      </c>
      <c r="AN1513" s="4">
        <f t="shared" si="191"/>
        <v>0</v>
      </c>
      <c r="AO1513" s="3"/>
      <c r="AP1513">
        <v>0</v>
      </c>
      <c r="AR1513" t="s">
        <v>0</v>
      </c>
      <c r="AT1513" s="2" t="s">
        <v>19</v>
      </c>
      <c r="AU1513" s="1">
        <f t="shared" si="195"/>
        <v>0.20741571234083445</v>
      </c>
      <c r="AV1513" s="1">
        <f t="shared" si="196"/>
        <v>0.1481540802434532</v>
      </c>
      <c r="AW1513" s="1">
        <f t="shared" si="197"/>
        <v>8.8892448146071903E-2</v>
      </c>
    </row>
    <row r="1514" spans="1:49" x14ac:dyDescent="0.2">
      <c r="A1514">
        <v>1512</v>
      </c>
      <c r="B1514" t="s">
        <v>2847</v>
      </c>
      <c r="C1514" t="s">
        <v>2846</v>
      </c>
      <c r="F1514" t="s">
        <v>2845</v>
      </c>
      <c r="G1514" t="s">
        <v>15</v>
      </c>
      <c r="H1514" t="s">
        <v>14</v>
      </c>
      <c r="I1514" t="s">
        <v>894</v>
      </c>
      <c r="J1514">
        <v>60002306</v>
      </c>
      <c r="K1514" t="s">
        <v>2844</v>
      </c>
      <c r="L1514" t="s">
        <v>2843</v>
      </c>
      <c r="M1514" t="s">
        <v>1210</v>
      </c>
      <c r="N1514">
        <v>3</v>
      </c>
      <c r="O1514" t="s">
        <v>2842</v>
      </c>
      <c r="P1514" t="s">
        <v>2841</v>
      </c>
      <c r="Q1514" t="s">
        <v>2840</v>
      </c>
      <c r="R1514" s="7">
        <v>36892</v>
      </c>
      <c r="S1514" s="8">
        <f t="shared" si="192"/>
        <v>2001</v>
      </c>
      <c r="T1514" s="8">
        <v>2001</v>
      </c>
      <c r="U1514" s="8">
        <f t="shared" si="193"/>
        <v>21</v>
      </c>
      <c r="V1514" s="7">
        <v>36892</v>
      </c>
      <c r="W1514" t="s">
        <v>2816</v>
      </c>
      <c r="X1514" s="2">
        <v>1.137</v>
      </c>
      <c r="Y1514" s="6">
        <f t="shared" si="190"/>
        <v>3.0351565628253384E-2</v>
      </c>
      <c r="AA1514">
        <v>189251</v>
      </c>
      <c r="AB1514">
        <v>17336</v>
      </c>
      <c r="AD1514" t="s">
        <v>5</v>
      </c>
      <c r="AE1514">
        <v>37</v>
      </c>
      <c r="AF1514">
        <v>1</v>
      </c>
      <c r="AH1514" t="s">
        <v>2839</v>
      </c>
      <c r="AI1514" t="s">
        <v>2838</v>
      </c>
      <c r="AK1514" t="s">
        <v>2837</v>
      </c>
      <c r="AL1514">
        <v>92</v>
      </c>
      <c r="AM1514" s="5">
        <f t="shared" si="194"/>
        <v>4.3809523809523814</v>
      </c>
      <c r="AN1514" s="4">
        <f t="shared" si="191"/>
        <v>6.6352932691440842E-3</v>
      </c>
      <c r="AO1514" s="3"/>
      <c r="AP1514">
        <v>0</v>
      </c>
      <c r="AR1514" t="s">
        <v>0</v>
      </c>
      <c r="AT1514" s="2" t="s">
        <v>19</v>
      </c>
      <c r="AU1514" s="1">
        <f t="shared" si="195"/>
        <v>2.3236683920520593</v>
      </c>
      <c r="AV1514" s="1">
        <f t="shared" si="196"/>
        <v>1.8493429448698733</v>
      </c>
      <c r="AW1514" s="1">
        <f t="shared" si="197"/>
        <v>1.3750174976876874</v>
      </c>
    </row>
    <row r="1515" spans="1:49" x14ac:dyDescent="0.2">
      <c r="A1515">
        <v>1513</v>
      </c>
      <c r="B1515" t="s">
        <v>2836</v>
      </c>
      <c r="C1515" t="s">
        <v>2835</v>
      </c>
      <c r="F1515" t="s">
        <v>2834</v>
      </c>
      <c r="G1515" t="s">
        <v>15</v>
      </c>
      <c r="H1515" t="s">
        <v>14</v>
      </c>
      <c r="I1515" t="s">
        <v>2833</v>
      </c>
      <c r="J1515">
        <v>60023205</v>
      </c>
      <c r="K1515" t="s">
        <v>2832</v>
      </c>
      <c r="L1515" t="s">
        <v>2831</v>
      </c>
      <c r="M1515" t="s">
        <v>10</v>
      </c>
      <c r="N1515">
        <v>2</v>
      </c>
      <c r="O1515" t="s">
        <v>2830</v>
      </c>
      <c r="P1515" t="s">
        <v>2829</v>
      </c>
      <c r="Q1515" t="s">
        <v>2828</v>
      </c>
      <c r="R1515" s="7">
        <v>36892</v>
      </c>
      <c r="S1515" s="8">
        <f t="shared" si="192"/>
        <v>2001</v>
      </c>
      <c r="T1515" s="8">
        <v>2001</v>
      </c>
      <c r="U1515" s="8">
        <f t="shared" si="193"/>
        <v>21</v>
      </c>
      <c r="V1515" s="7">
        <v>2001</v>
      </c>
      <c r="W1515" t="s">
        <v>2827</v>
      </c>
      <c r="X1515" s="2">
        <v>0.50900000000000001</v>
      </c>
      <c r="Y1515" s="6">
        <f t="shared" si="190"/>
        <v>1.3587464296201383E-2</v>
      </c>
      <c r="AA1515">
        <v>2780372</v>
      </c>
      <c r="AB1515">
        <v>22543</v>
      </c>
      <c r="AD1515" t="s">
        <v>5</v>
      </c>
      <c r="AE1515">
        <v>21</v>
      </c>
      <c r="AF1515">
        <v>2</v>
      </c>
      <c r="AH1515" t="s">
        <v>2826</v>
      </c>
      <c r="AI1515" t="s">
        <v>2825</v>
      </c>
      <c r="AK1515" t="s">
        <v>2824</v>
      </c>
      <c r="AL1515">
        <v>3</v>
      </c>
      <c r="AM1515" s="5">
        <f t="shared" si="194"/>
        <v>0.14285714285714285</v>
      </c>
      <c r="AN1515" s="4">
        <f t="shared" si="191"/>
        <v>2.1636825877643749E-4</v>
      </c>
      <c r="AO1515" s="3"/>
      <c r="AP1515">
        <v>0</v>
      </c>
      <c r="AR1515" t="s">
        <v>0</v>
      </c>
      <c r="AT1515" s="2">
        <v>1.43</v>
      </c>
      <c r="AU1515" s="1">
        <f t="shared" si="195"/>
        <v>0.95761354849738989</v>
      </c>
      <c r="AV1515" s="1">
        <f t="shared" si="196"/>
        <v>0.69019162774889109</v>
      </c>
      <c r="AW1515" s="1">
        <f t="shared" si="197"/>
        <v>0.42276970700039207</v>
      </c>
    </row>
    <row r="1516" spans="1:49" x14ac:dyDescent="0.2">
      <c r="A1516">
        <v>1514</v>
      </c>
      <c r="B1516" t="s">
        <v>2823</v>
      </c>
      <c r="C1516" t="s">
        <v>2822</v>
      </c>
      <c r="F1516" t="s">
        <v>2821</v>
      </c>
      <c r="G1516" t="s">
        <v>15</v>
      </c>
      <c r="H1516" t="s">
        <v>14</v>
      </c>
      <c r="I1516" t="s">
        <v>1565</v>
      </c>
      <c r="J1516">
        <v>60008609</v>
      </c>
      <c r="K1516" t="s">
        <v>2820</v>
      </c>
      <c r="L1516" t="s">
        <v>2740</v>
      </c>
      <c r="M1516" t="s">
        <v>10</v>
      </c>
      <c r="N1516">
        <v>2</v>
      </c>
      <c r="O1516" t="s">
        <v>2819</v>
      </c>
      <c r="P1516" t="s">
        <v>2818</v>
      </c>
      <c r="Q1516" t="s">
        <v>2817</v>
      </c>
      <c r="R1516" s="7">
        <v>36892</v>
      </c>
      <c r="S1516" s="8">
        <f t="shared" si="192"/>
        <v>2001</v>
      </c>
      <c r="T1516" s="8">
        <v>2001</v>
      </c>
      <c r="U1516" s="8">
        <f t="shared" si="193"/>
        <v>21</v>
      </c>
      <c r="V1516" s="7">
        <v>36892</v>
      </c>
      <c r="W1516" t="s">
        <v>2816</v>
      </c>
      <c r="X1516" s="2">
        <v>1.137</v>
      </c>
      <c r="Y1516" s="6">
        <f t="shared" si="190"/>
        <v>3.0351565628253384E-2</v>
      </c>
      <c r="AA1516">
        <v>189251</v>
      </c>
      <c r="AB1516">
        <v>17336</v>
      </c>
      <c r="AD1516" t="s">
        <v>5</v>
      </c>
      <c r="AE1516">
        <v>37</v>
      </c>
      <c r="AF1516">
        <v>1</v>
      </c>
      <c r="AH1516" t="s">
        <v>2815</v>
      </c>
      <c r="AI1516" t="s">
        <v>2814</v>
      </c>
      <c r="AK1516" t="s">
        <v>2813</v>
      </c>
      <c r="AL1516">
        <v>16</v>
      </c>
      <c r="AM1516" s="5">
        <f t="shared" si="194"/>
        <v>0.76190476190476186</v>
      </c>
      <c r="AN1516" s="4">
        <f t="shared" si="191"/>
        <v>1.1539640468076666E-3</v>
      </c>
      <c r="AO1516" s="3"/>
      <c r="AP1516">
        <v>0</v>
      </c>
      <c r="AR1516" t="s">
        <v>0</v>
      </c>
      <c r="AT1516" s="2" t="s">
        <v>19</v>
      </c>
      <c r="AU1516" s="1">
        <f t="shared" si="195"/>
        <v>2.159228515381967</v>
      </c>
      <c r="AV1516" s="1">
        <f t="shared" si="196"/>
        <v>1.5752764837530526</v>
      </c>
      <c r="AW1516" s="1">
        <f t="shared" si="197"/>
        <v>0.99132445212413811</v>
      </c>
    </row>
    <row r="1517" spans="1:49" x14ac:dyDescent="0.2">
      <c r="A1517">
        <v>1515</v>
      </c>
      <c r="B1517" t="s">
        <v>2812</v>
      </c>
      <c r="C1517" t="s">
        <v>2811</v>
      </c>
      <c r="F1517" t="s">
        <v>2810</v>
      </c>
      <c r="G1517" t="s">
        <v>15</v>
      </c>
      <c r="H1517" t="s">
        <v>14</v>
      </c>
      <c r="I1517" t="s">
        <v>2809</v>
      </c>
      <c r="J1517">
        <v>60024751</v>
      </c>
      <c r="K1517" t="s">
        <v>2808</v>
      </c>
      <c r="L1517" t="s">
        <v>2807</v>
      </c>
      <c r="M1517" t="s">
        <v>141</v>
      </c>
      <c r="N1517">
        <v>4</v>
      </c>
      <c r="O1517" t="s">
        <v>2806</v>
      </c>
      <c r="P1517" t="s">
        <v>2805</v>
      </c>
      <c r="Q1517" t="s">
        <v>2804</v>
      </c>
      <c r="R1517" s="7">
        <v>36892</v>
      </c>
      <c r="S1517" s="8">
        <f t="shared" si="192"/>
        <v>2001</v>
      </c>
      <c r="T1517" s="8">
        <v>2001</v>
      </c>
      <c r="U1517" s="8">
        <f t="shared" si="193"/>
        <v>21</v>
      </c>
      <c r="V1517" s="7">
        <v>2001</v>
      </c>
      <c r="W1517" t="s">
        <v>2478</v>
      </c>
      <c r="X1517" s="2">
        <v>0.111</v>
      </c>
      <c r="Y1517" s="6">
        <f t="shared" si="190"/>
        <v>2.9630816048690639E-3</v>
      </c>
      <c r="AA1517">
        <v>87566621</v>
      </c>
      <c r="AB1517">
        <v>24890</v>
      </c>
      <c r="AD1517" t="s">
        <v>5</v>
      </c>
      <c r="AE1517">
        <v>84</v>
      </c>
      <c r="AF1517">
        <v>7</v>
      </c>
      <c r="AH1517" t="s">
        <v>2803</v>
      </c>
      <c r="AI1517" t="s">
        <v>2802</v>
      </c>
      <c r="AJ1517" t="s">
        <v>2801</v>
      </c>
      <c r="AK1517" t="s">
        <v>2800</v>
      </c>
      <c r="AL1517">
        <v>0</v>
      </c>
      <c r="AM1517" s="5">
        <f t="shared" si="194"/>
        <v>0</v>
      </c>
      <c r="AN1517" s="4">
        <f t="shared" si="191"/>
        <v>0</v>
      </c>
      <c r="AO1517" s="3"/>
      <c r="AP1517">
        <v>0</v>
      </c>
      <c r="AR1517" t="s">
        <v>0</v>
      </c>
      <c r="AT1517" s="2" t="s">
        <v>19</v>
      </c>
      <c r="AU1517" s="1">
        <f t="shared" si="195"/>
        <v>0.20741571234083445</v>
      </c>
      <c r="AV1517" s="1">
        <f t="shared" si="196"/>
        <v>0.1481540802434532</v>
      </c>
      <c r="AW1517" s="1">
        <f t="shared" si="197"/>
        <v>8.8892448146071903E-2</v>
      </c>
    </row>
    <row r="1518" spans="1:49" x14ac:dyDescent="0.2">
      <c r="A1518">
        <v>1516</v>
      </c>
      <c r="B1518" t="s">
        <v>2799</v>
      </c>
      <c r="C1518" t="s">
        <v>2798</v>
      </c>
      <c r="F1518" t="s">
        <v>2797</v>
      </c>
      <c r="G1518" t="s">
        <v>15</v>
      </c>
      <c r="H1518" t="s">
        <v>14</v>
      </c>
      <c r="I1518" t="s">
        <v>2796</v>
      </c>
      <c r="J1518">
        <v>60021378</v>
      </c>
      <c r="K1518" t="s">
        <v>2795</v>
      </c>
      <c r="L1518" t="s">
        <v>2794</v>
      </c>
      <c r="M1518" t="s">
        <v>10</v>
      </c>
      <c r="N1518">
        <v>4</v>
      </c>
      <c r="O1518" t="s">
        <v>2793</v>
      </c>
      <c r="P1518" t="s">
        <v>2792</v>
      </c>
      <c r="Q1518" t="s">
        <v>2791</v>
      </c>
      <c r="R1518" s="7">
        <v>36892</v>
      </c>
      <c r="S1518" s="8">
        <f t="shared" si="192"/>
        <v>2001</v>
      </c>
      <c r="T1518" s="8">
        <v>2001</v>
      </c>
      <c r="U1518" s="8">
        <f t="shared" si="193"/>
        <v>21</v>
      </c>
      <c r="V1518" s="7">
        <v>2001</v>
      </c>
      <c r="W1518" t="s">
        <v>1607</v>
      </c>
      <c r="X1518" s="2">
        <v>0.192</v>
      </c>
      <c r="Y1518" s="6">
        <f t="shared" si="190"/>
        <v>5.1253303435572998E-3</v>
      </c>
      <c r="AA1518" t="s">
        <v>1220</v>
      </c>
      <c r="AB1518">
        <v>40067</v>
      </c>
      <c r="AD1518" t="s">
        <v>5</v>
      </c>
      <c r="AE1518">
        <v>4211</v>
      </c>
      <c r="AH1518" t="s">
        <v>2790</v>
      </c>
      <c r="AI1518" t="s">
        <v>2789</v>
      </c>
      <c r="AJ1518" t="s">
        <v>2788</v>
      </c>
      <c r="AK1518" t="s">
        <v>2787</v>
      </c>
      <c r="AL1518">
        <v>0</v>
      </c>
      <c r="AM1518" s="5">
        <f t="shared" si="194"/>
        <v>0</v>
      </c>
      <c r="AN1518" s="4">
        <f t="shared" si="191"/>
        <v>0</v>
      </c>
      <c r="AO1518" s="3"/>
      <c r="AP1518">
        <v>0</v>
      </c>
      <c r="AR1518" t="s">
        <v>0</v>
      </c>
      <c r="AT1518" s="2" t="s">
        <v>19</v>
      </c>
      <c r="AU1518" s="1">
        <f t="shared" si="195"/>
        <v>0.35877312404901096</v>
      </c>
      <c r="AV1518" s="1">
        <f t="shared" si="196"/>
        <v>0.25626651717786497</v>
      </c>
      <c r="AW1518" s="1">
        <f t="shared" si="197"/>
        <v>0.15375991030671898</v>
      </c>
    </row>
    <row r="1519" spans="1:49" x14ac:dyDescent="0.2">
      <c r="A1519">
        <v>1517</v>
      </c>
      <c r="B1519" t="s">
        <v>2786</v>
      </c>
      <c r="C1519" t="s">
        <v>2785</v>
      </c>
      <c r="F1519" t="s">
        <v>2784</v>
      </c>
      <c r="G1519" t="s">
        <v>15</v>
      </c>
      <c r="H1519" t="s">
        <v>14</v>
      </c>
      <c r="I1519" t="s">
        <v>2783</v>
      </c>
      <c r="J1519">
        <v>60014652</v>
      </c>
      <c r="K1519" t="s">
        <v>2495</v>
      </c>
      <c r="L1519" t="s">
        <v>1364</v>
      </c>
      <c r="M1519" t="s">
        <v>141</v>
      </c>
      <c r="N1519">
        <v>3</v>
      </c>
      <c r="O1519" t="s">
        <v>2782</v>
      </c>
      <c r="P1519" t="s">
        <v>2781</v>
      </c>
      <c r="Q1519" t="s">
        <v>2780</v>
      </c>
      <c r="R1519" s="7">
        <v>36892</v>
      </c>
      <c r="S1519" s="8">
        <f t="shared" si="192"/>
        <v>2001</v>
      </c>
      <c r="T1519" s="8">
        <v>2001</v>
      </c>
      <c r="U1519" s="8">
        <f t="shared" si="193"/>
        <v>21</v>
      </c>
      <c r="V1519" s="7">
        <v>2001</v>
      </c>
      <c r="W1519" t="s">
        <v>2478</v>
      </c>
      <c r="X1519" s="2">
        <v>0.111</v>
      </c>
      <c r="Y1519" s="6">
        <f t="shared" si="190"/>
        <v>2.9630816048690639E-3</v>
      </c>
      <c r="AA1519">
        <v>87566621</v>
      </c>
      <c r="AB1519">
        <v>24890</v>
      </c>
      <c r="AD1519" t="s">
        <v>5</v>
      </c>
      <c r="AE1519">
        <v>84</v>
      </c>
      <c r="AF1519">
        <v>5</v>
      </c>
      <c r="AH1519" t="s">
        <v>2779</v>
      </c>
      <c r="AI1519" t="s">
        <v>2778</v>
      </c>
      <c r="AJ1519" t="s">
        <v>2777</v>
      </c>
      <c r="AK1519" t="s">
        <v>2776</v>
      </c>
      <c r="AL1519">
        <v>0</v>
      </c>
      <c r="AM1519" s="5">
        <f t="shared" si="194"/>
        <v>0</v>
      </c>
      <c r="AN1519" s="4">
        <f t="shared" si="191"/>
        <v>0</v>
      </c>
      <c r="AO1519" s="3"/>
      <c r="AP1519">
        <v>0</v>
      </c>
      <c r="AR1519" t="s">
        <v>0</v>
      </c>
      <c r="AT1519" s="2" t="s">
        <v>19</v>
      </c>
      <c r="AU1519" s="1">
        <f t="shared" si="195"/>
        <v>0.20741571234083445</v>
      </c>
      <c r="AV1519" s="1">
        <f t="shared" si="196"/>
        <v>0.1481540802434532</v>
      </c>
      <c r="AW1519" s="1">
        <f t="shared" si="197"/>
        <v>8.8892448146071903E-2</v>
      </c>
    </row>
    <row r="1520" spans="1:49" x14ac:dyDescent="0.2">
      <c r="A1520">
        <v>1518</v>
      </c>
      <c r="B1520" t="s">
        <v>2775</v>
      </c>
      <c r="C1520" t="s">
        <v>2774</v>
      </c>
      <c r="D1520" t="s">
        <v>2773</v>
      </c>
      <c r="F1520" t="s">
        <v>2772</v>
      </c>
      <c r="G1520" t="s">
        <v>15</v>
      </c>
      <c r="H1520" t="s">
        <v>14</v>
      </c>
      <c r="I1520" t="s">
        <v>2771</v>
      </c>
      <c r="J1520" t="s">
        <v>2770</v>
      </c>
      <c r="K1520" t="s">
        <v>2769</v>
      </c>
      <c r="L1520" t="s">
        <v>2768</v>
      </c>
      <c r="M1520" t="s">
        <v>97</v>
      </c>
      <c r="N1520">
        <v>3</v>
      </c>
      <c r="O1520" t="s">
        <v>2767</v>
      </c>
      <c r="P1520" t="s">
        <v>2766</v>
      </c>
      <c r="Q1520" t="s">
        <v>2765</v>
      </c>
      <c r="R1520" s="7">
        <v>36892</v>
      </c>
      <c r="S1520" s="8">
        <f t="shared" si="192"/>
        <v>2001</v>
      </c>
      <c r="T1520" s="8">
        <v>2001</v>
      </c>
      <c r="U1520" s="8">
        <f t="shared" si="193"/>
        <v>21</v>
      </c>
      <c r="V1520" s="7">
        <v>36892</v>
      </c>
      <c r="W1520" t="s">
        <v>2764</v>
      </c>
      <c r="X1520" s="2">
        <v>1.365</v>
      </c>
      <c r="Y1520" s="6">
        <f t="shared" si="190"/>
        <v>3.6437895411227675E-2</v>
      </c>
      <c r="AA1520">
        <v>189545</v>
      </c>
      <c r="AB1520">
        <v>17393</v>
      </c>
      <c r="AD1520" t="s">
        <v>5</v>
      </c>
      <c r="AE1520">
        <v>50</v>
      </c>
      <c r="AF1520">
        <v>1</v>
      </c>
      <c r="AH1520" t="s">
        <v>2763</v>
      </c>
      <c r="AI1520" t="s">
        <v>2762</v>
      </c>
      <c r="AJ1520" t="s">
        <v>2761</v>
      </c>
      <c r="AK1520" t="s">
        <v>2760</v>
      </c>
      <c r="AL1520">
        <v>13</v>
      </c>
      <c r="AM1520" s="5">
        <f t="shared" si="194"/>
        <v>0.61904761904761907</v>
      </c>
      <c r="AN1520" s="4">
        <f t="shared" si="191"/>
        <v>9.3759578803122919E-4</v>
      </c>
      <c r="AO1520" s="3"/>
      <c r="AP1520">
        <v>0</v>
      </c>
      <c r="AQ1520" t="s">
        <v>119</v>
      </c>
      <c r="AR1520" t="s">
        <v>2759</v>
      </c>
      <c r="AS1520" t="s">
        <v>118</v>
      </c>
      <c r="AT1520" s="2" t="s">
        <v>19</v>
      </c>
      <c r="AU1520" s="1">
        <f t="shared" si="195"/>
        <v>2.5787805524268741</v>
      </c>
      <c r="AV1520" s="1">
        <f t="shared" si="196"/>
        <v>1.8687745599629453</v>
      </c>
      <c r="AW1520" s="1">
        <f t="shared" si="197"/>
        <v>1.158768567499016</v>
      </c>
    </row>
    <row r="1521" spans="1:49" x14ac:dyDescent="0.2">
      <c r="A1521">
        <v>1519</v>
      </c>
      <c r="B1521" t="s">
        <v>2758</v>
      </c>
      <c r="C1521" t="s">
        <v>2757</v>
      </c>
      <c r="F1521" t="s">
        <v>2756</v>
      </c>
      <c r="G1521" t="s">
        <v>15</v>
      </c>
      <c r="H1521" t="s">
        <v>14</v>
      </c>
      <c r="I1521" t="s">
        <v>2755</v>
      </c>
      <c r="J1521" t="s">
        <v>2754</v>
      </c>
      <c r="K1521" t="s">
        <v>2753</v>
      </c>
      <c r="L1521" t="s">
        <v>2752</v>
      </c>
      <c r="M1521" t="s">
        <v>263</v>
      </c>
      <c r="N1521">
        <v>2</v>
      </c>
      <c r="O1521" t="s">
        <v>2751</v>
      </c>
      <c r="P1521" t="s">
        <v>2750</v>
      </c>
      <c r="Q1521" t="s">
        <v>2749</v>
      </c>
      <c r="R1521" s="7">
        <v>36892</v>
      </c>
      <c r="S1521" s="8">
        <f t="shared" si="192"/>
        <v>2001</v>
      </c>
      <c r="T1521" s="8">
        <v>2001</v>
      </c>
      <c r="U1521" s="8">
        <f t="shared" si="193"/>
        <v>21</v>
      </c>
      <c r="V1521" s="7">
        <v>2001</v>
      </c>
      <c r="W1521" t="s">
        <v>2658</v>
      </c>
      <c r="X1521" s="2">
        <v>0</v>
      </c>
      <c r="Y1521" s="6">
        <f t="shared" si="190"/>
        <v>0</v>
      </c>
      <c r="AA1521">
        <v>10975659</v>
      </c>
      <c r="AB1521">
        <v>110583</v>
      </c>
      <c r="AD1521" t="s">
        <v>5</v>
      </c>
      <c r="AH1521" t="s">
        <v>2748</v>
      </c>
      <c r="AI1521" t="s">
        <v>2747</v>
      </c>
      <c r="AK1521" t="s">
        <v>2746</v>
      </c>
      <c r="AL1521">
        <v>5</v>
      </c>
      <c r="AM1521" s="5">
        <f t="shared" si="194"/>
        <v>0.23809523809523808</v>
      </c>
      <c r="AN1521" s="4">
        <f t="shared" si="191"/>
        <v>3.6061376462739582E-4</v>
      </c>
      <c r="AO1521" s="3"/>
      <c r="AP1521">
        <v>0</v>
      </c>
      <c r="AR1521" t="s">
        <v>0</v>
      </c>
      <c r="AT1521" s="2" t="s">
        <v>19</v>
      </c>
      <c r="AU1521" s="1">
        <f t="shared" si="195"/>
        <v>1.0818412938821874E-2</v>
      </c>
      <c r="AV1521" s="1">
        <f t="shared" si="196"/>
        <v>1.8030688231369791E-2</v>
      </c>
      <c r="AW1521" s="1">
        <f t="shared" si="197"/>
        <v>2.5242963523917705E-2</v>
      </c>
    </row>
    <row r="1522" spans="1:49" x14ac:dyDescent="0.2">
      <c r="A1522">
        <v>1520</v>
      </c>
      <c r="B1522" t="s">
        <v>2745</v>
      </c>
      <c r="C1522" t="s">
        <v>2744</v>
      </c>
      <c r="F1522" t="s">
        <v>2743</v>
      </c>
      <c r="G1522" t="s">
        <v>15</v>
      </c>
      <c r="H1522" t="s">
        <v>14</v>
      </c>
      <c r="I1522" t="s">
        <v>2742</v>
      </c>
      <c r="J1522">
        <v>60019228</v>
      </c>
      <c r="K1522" t="s">
        <v>2741</v>
      </c>
      <c r="L1522" t="s">
        <v>2740</v>
      </c>
      <c r="M1522" t="s">
        <v>10</v>
      </c>
      <c r="N1522">
        <v>7</v>
      </c>
      <c r="O1522" t="s">
        <v>2739</v>
      </c>
      <c r="P1522" t="s">
        <v>2738</v>
      </c>
      <c r="Q1522" t="s">
        <v>2737</v>
      </c>
      <c r="R1522" s="7">
        <v>36892</v>
      </c>
      <c r="S1522" s="8">
        <f t="shared" si="192"/>
        <v>2001</v>
      </c>
      <c r="T1522" s="8">
        <v>2001</v>
      </c>
      <c r="U1522" s="8">
        <f t="shared" si="193"/>
        <v>21</v>
      </c>
      <c r="V1522" s="7">
        <v>2001</v>
      </c>
      <c r="W1522" t="s">
        <v>2658</v>
      </c>
      <c r="X1522" s="2">
        <v>0</v>
      </c>
      <c r="Y1522" s="6">
        <f t="shared" si="190"/>
        <v>0</v>
      </c>
      <c r="AA1522">
        <v>10975659</v>
      </c>
      <c r="AB1522">
        <v>110583</v>
      </c>
      <c r="AD1522" t="s">
        <v>5</v>
      </c>
      <c r="AH1522" t="s">
        <v>2736</v>
      </c>
      <c r="AI1522" t="s">
        <v>2735</v>
      </c>
      <c r="AK1522" t="s">
        <v>2734</v>
      </c>
      <c r="AL1522">
        <v>6</v>
      </c>
      <c r="AM1522" s="5">
        <f t="shared" si="194"/>
        <v>0.2857142857142857</v>
      </c>
      <c r="AN1522" s="4">
        <f t="shared" si="191"/>
        <v>4.3273651755287499E-4</v>
      </c>
      <c r="AO1522" s="3"/>
      <c r="AP1522">
        <v>0</v>
      </c>
      <c r="AR1522" t="s">
        <v>0</v>
      </c>
      <c r="AT1522" s="2" t="s">
        <v>19</v>
      </c>
      <c r="AU1522" s="1">
        <f t="shared" si="195"/>
        <v>1.2982095526586248E-2</v>
      </c>
      <c r="AV1522" s="1">
        <f t="shared" si="196"/>
        <v>2.1636825877643748E-2</v>
      </c>
      <c r="AW1522" s="1">
        <f t="shared" si="197"/>
        <v>3.029155622870125E-2</v>
      </c>
    </row>
    <row r="1523" spans="1:49" x14ac:dyDescent="0.2">
      <c r="A1523">
        <v>1521</v>
      </c>
      <c r="B1523" t="s">
        <v>2733</v>
      </c>
      <c r="C1523" t="s">
        <v>2732</v>
      </c>
      <c r="F1523" t="s">
        <v>2731</v>
      </c>
      <c r="G1523" t="s">
        <v>15</v>
      </c>
      <c r="H1523" t="s">
        <v>14</v>
      </c>
      <c r="I1523" t="s">
        <v>2730</v>
      </c>
      <c r="J1523" t="s">
        <v>2729</v>
      </c>
      <c r="K1523" t="s">
        <v>2728</v>
      </c>
      <c r="L1523" t="s">
        <v>2727</v>
      </c>
      <c r="M1523" t="s">
        <v>279</v>
      </c>
      <c r="N1523">
        <v>7</v>
      </c>
      <c r="O1523" t="s">
        <v>2726</v>
      </c>
      <c r="P1523" t="s">
        <v>2725</v>
      </c>
      <c r="Q1523" t="s">
        <v>2724</v>
      </c>
      <c r="R1523" s="7">
        <v>36892</v>
      </c>
      <c r="S1523" s="8">
        <f t="shared" si="192"/>
        <v>2001</v>
      </c>
      <c r="T1523" s="8">
        <v>2001</v>
      </c>
      <c r="U1523" s="8">
        <f t="shared" si="193"/>
        <v>21</v>
      </c>
      <c r="V1523" s="7">
        <v>2001</v>
      </c>
      <c r="W1523" t="s">
        <v>2723</v>
      </c>
      <c r="X1523" s="2" t="s">
        <v>19</v>
      </c>
      <c r="Y1523" s="6" t="e">
        <f t="shared" si="190"/>
        <v>#VALUE!</v>
      </c>
      <c r="AA1523">
        <v>10846999</v>
      </c>
      <c r="AB1523">
        <v>21100788374</v>
      </c>
      <c r="AD1523" t="s">
        <v>5</v>
      </c>
      <c r="AH1523" t="s">
        <v>2722</v>
      </c>
      <c r="AI1523" t="s">
        <v>2721</v>
      </c>
      <c r="AK1523" t="s">
        <v>2720</v>
      </c>
      <c r="AL1523">
        <v>1</v>
      </c>
      <c r="AM1523" s="5">
        <f t="shared" si="194"/>
        <v>4.7619047619047616E-2</v>
      </c>
      <c r="AN1523" s="4">
        <f t="shared" si="191"/>
        <v>7.2122752925479164E-5</v>
      </c>
      <c r="AO1523" s="3"/>
      <c r="AP1523">
        <v>0</v>
      </c>
      <c r="AR1523" t="s">
        <v>0</v>
      </c>
      <c r="AT1523" s="2" t="s">
        <v>19</v>
      </c>
      <c r="AU1523" s="1" t="e">
        <f t="shared" si="195"/>
        <v>#VALUE!</v>
      </c>
      <c r="AV1523" s="1" t="e">
        <f t="shared" si="196"/>
        <v>#VALUE!</v>
      </c>
      <c r="AW1523" s="1" t="e">
        <f t="shared" si="197"/>
        <v>#VALUE!</v>
      </c>
    </row>
    <row r="1524" spans="1:49" x14ac:dyDescent="0.2">
      <c r="A1524">
        <v>1522</v>
      </c>
      <c r="B1524" t="s">
        <v>2719</v>
      </c>
      <c r="C1524" t="s">
        <v>2718</v>
      </c>
      <c r="F1524" t="s">
        <v>2717</v>
      </c>
      <c r="G1524" t="s">
        <v>15</v>
      </c>
      <c r="H1524" t="s">
        <v>14</v>
      </c>
      <c r="I1524" t="s">
        <v>2716</v>
      </c>
      <c r="J1524">
        <v>60023864</v>
      </c>
      <c r="K1524" t="s">
        <v>2715</v>
      </c>
      <c r="L1524" t="s">
        <v>2714</v>
      </c>
      <c r="M1524" t="s">
        <v>10</v>
      </c>
      <c r="N1524">
        <v>3</v>
      </c>
      <c r="O1524" t="s">
        <v>2713</v>
      </c>
      <c r="P1524" t="s">
        <v>2712</v>
      </c>
      <c r="Q1524" t="s">
        <v>2711</v>
      </c>
      <c r="R1524" s="7">
        <v>36892</v>
      </c>
      <c r="S1524" s="8">
        <f t="shared" si="192"/>
        <v>2001</v>
      </c>
      <c r="T1524" s="8">
        <v>2001</v>
      </c>
      <c r="U1524" s="8">
        <f t="shared" si="193"/>
        <v>21</v>
      </c>
      <c r="V1524" s="7">
        <v>2001</v>
      </c>
      <c r="W1524" t="s">
        <v>2658</v>
      </c>
      <c r="X1524" s="2">
        <v>0</v>
      </c>
      <c r="Y1524" s="6">
        <f t="shared" si="190"/>
        <v>0</v>
      </c>
      <c r="AA1524">
        <v>10975659</v>
      </c>
      <c r="AB1524">
        <v>110583</v>
      </c>
      <c r="AD1524" t="s">
        <v>5</v>
      </c>
      <c r="AH1524" t="s">
        <v>2710</v>
      </c>
      <c r="AI1524" t="s">
        <v>2709</v>
      </c>
      <c r="AK1524" t="s">
        <v>2708</v>
      </c>
      <c r="AL1524">
        <v>64</v>
      </c>
      <c r="AM1524" s="5">
        <f t="shared" si="194"/>
        <v>3.0476190476190474</v>
      </c>
      <c r="AN1524" s="4">
        <f t="shared" si="191"/>
        <v>4.6158561872306665E-3</v>
      </c>
      <c r="AO1524" s="3"/>
      <c r="AP1524">
        <v>0</v>
      </c>
      <c r="AR1524" t="s">
        <v>0</v>
      </c>
      <c r="AT1524" s="2" t="s">
        <v>19</v>
      </c>
      <c r="AU1524" s="1">
        <f t="shared" si="195"/>
        <v>0.13847568561692</v>
      </c>
      <c r="AV1524" s="1">
        <f t="shared" si="196"/>
        <v>0.23079280936153332</v>
      </c>
      <c r="AW1524" s="1">
        <f t="shared" si="197"/>
        <v>0.32310993310614661</v>
      </c>
    </row>
    <row r="1525" spans="1:49" x14ac:dyDescent="0.2">
      <c r="A1525">
        <v>1523</v>
      </c>
      <c r="B1525" t="s">
        <v>2707</v>
      </c>
      <c r="F1525" t="s">
        <v>2706</v>
      </c>
      <c r="G1525" t="s">
        <v>15</v>
      </c>
      <c r="H1525" t="s">
        <v>14</v>
      </c>
      <c r="I1525" t="s">
        <v>2705</v>
      </c>
      <c r="J1525">
        <v>60005081</v>
      </c>
      <c r="K1525" t="s">
        <v>2704</v>
      </c>
      <c r="L1525" t="s">
        <v>2703</v>
      </c>
      <c r="M1525" t="s">
        <v>1210</v>
      </c>
      <c r="N1525">
        <v>2</v>
      </c>
      <c r="O1525" t="s">
        <v>2702</v>
      </c>
      <c r="P1525" t="s">
        <v>2701</v>
      </c>
      <c r="Q1525" t="s">
        <v>2700</v>
      </c>
      <c r="R1525" s="7">
        <v>36892</v>
      </c>
      <c r="S1525" s="8">
        <f t="shared" si="192"/>
        <v>2001</v>
      </c>
      <c r="T1525" s="8">
        <v>2001</v>
      </c>
      <c r="U1525" s="8">
        <f t="shared" si="193"/>
        <v>21</v>
      </c>
      <c r="V1525" s="7">
        <v>2001</v>
      </c>
      <c r="W1525" t="s">
        <v>2699</v>
      </c>
      <c r="X1525" s="2">
        <v>0.57599999999999996</v>
      </c>
      <c r="Y1525" s="6">
        <f t="shared" si="190"/>
        <v>1.5375991030671898E-2</v>
      </c>
      <c r="AA1525">
        <v>3345114</v>
      </c>
      <c r="AB1525">
        <v>14301</v>
      </c>
      <c r="AD1525" t="s">
        <v>5</v>
      </c>
      <c r="AE1525">
        <v>30</v>
      </c>
      <c r="AF1525">
        <v>1</v>
      </c>
      <c r="AH1525" t="s">
        <v>2698</v>
      </c>
      <c r="AI1525" t="s">
        <v>2697</v>
      </c>
      <c r="AJ1525" t="s">
        <v>2696</v>
      </c>
      <c r="AK1525" t="s">
        <v>2695</v>
      </c>
      <c r="AL1525">
        <v>9</v>
      </c>
      <c r="AM1525" s="5">
        <f t="shared" si="194"/>
        <v>0.42857142857142855</v>
      </c>
      <c r="AN1525" s="4">
        <f t="shared" si="191"/>
        <v>6.4910477632931242E-4</v>
      </c>
      <c r="AO1525" s="3"/>
      <c r="AP1525">
        <v>0</v>
      </c>
      <c r="AR1525" t="s">
        <v>0</v>
      </c>
      <c r="AT1525" s="2">
        <v>2.2679999999999998</v>
      </c>
      <c r="AU1525" s="1">
        <f t="shared" si="195"/>
        <v>1.0957925154369119</v>
      </c>
      <c r="AV1525" s="1">
        <f t="shared" si="196"/>
        <v>0.80125479035006042</v>
      </c>
      <c r="AW1525" s="1">
        <f t="shared" si="197"/>
        <v>0.5067170652632087</v>
      </c>
    </row>
    <row r="1526" spans="1:49" x14ac:dyDescent="0.2">
      <c r="A1526">
        <v>1524</v>
      </c>
      <c r="B1526" t="s">
        <v>2694</v>
      </c>
      <c r="C1526" t="s">
        <v>2693</v>
      </c>
      <c r="F1526" t="s">
        <v>2692</v>
      </c>
      <c r="G1526" t="s">
        <v>15</v>
      </c>
      <c r="H1526" t="s">
        <v>14</v>
      </c>
      <c r="I1526" t="s">
        <v>2691</v>
      </c>
      <c r="J1526">
        <v>60025278</v>
      </c>
      <c r="K1526" t="s">
        <v>2690</v>
      </c>
      <c r="L1526" t="s">
        <v>470</v>
      </c>
      <c r="M1526" t="s">
        <v>469</v>
      </c>
      <c r="N1526">
        <v>5</v>
      </c>
      <c r="O1526" t="s">
        <v>2689</v>
      </c>
      <c r="P1526" t="s">
        <v>2688</v>
      </c>
      <c r="Q1526" t="s">
        <v>2687</v>
      </c>
      <c r="R1526" s="7">
        <v>36892</v>
      </c>
      <c r="S1526" s="8">
        <f t="shared" si="192"/>
        <v>2001</v>
      </c>
      <c r="T1526" s="8">
        <v>2001</v>
      </c>
      <c r="U1526" s="8">
        <f t="shared" si="193"/>
        <v>21</v>
      </c>
      <c r="V1526" s="7">
        <v>2001</v>
      </c>
      <c r="W1526" t="s">
        <v>2658</v>
      </c>
      <c r="X1526" s="2">
        <v>0</v>
      </c>
      <c r="Y1526" s="6">
        <f t="shared" si="190"/>
        <v>0</v>
      </c>
      <c r="AA1526">
        <v>10975659</v>
      </c>
      <c r="AB1526">
        <v>110583</v>
      </c>
      <c r="AD1526" t="s">
        <v>5</v>
      </c>
      <c r="AH1526" t="s">
        <v>2686</v>
      </c>
      <c r="AI1526" t="s">
        <v>2685</v>
      </c>
      <c r="AK1526" t="s">
        <v>2684</v>
      </c>
      <c r="AL1526">
        <v>27</v>
      </c>
      <c r="AM1526" s="5">
        <f t="shared" si="194"/>
        <v>1.2857142857142858</v>
      </c>
      <c r="AN1526" s="4">
        <f t="shared" si="191"/>
        <v>1.9473143289879377E-3</v>
      </c>
      <c r="AO1526" s="3"/>
      <c r="AP1526">
        <v>0</v>
      </c>
      <c r="AR1526" t="s">
        <v>0</v>
      </c>
      <c r="AT1526" s="2" t="s">
        <v>19</v>
      </c>
      <c r="AU1526" s="1">
        <f t="shared" si="195"/>
        <v>5.8419429869638134E-2</v>
      </c>
      <c r="AV1526" s="1">
        <f t="shared" si="196"/>
        <v>9.7365716449396886E-2</v>
      </c>
      <c r="AW1526" s="1">
        <f t="shared" si="197"/>
        <v>0.13631200302915564</v>
      </c>
    </row>
    <row r="1527" spans="1:49" x14ac:dyDescent="0.2">
      <c r="A1527">
        <v>1525</v>
      </c>
      <c r="B1527" t="s">
        <v>2683</v>
      </c>
      <c r="C1527" t="s">
        <v>2682</v>
      </c>
      <c r="E1527">
        <v>11378889</v>
      </c>
      <c r="F1527" t="s">
        <v>2681</v>
      </c>
      <c r="G1527" t="s">
        <v>15</v>
      </c>
      <c r="H1527" t="s">
        <v>14</v>
      </c>
      <c r="I1527" t="s">
        <v>2680</v>
      </c>
      <c r="J1527" t="s">
        <v>2679</v>
      </c>
      <c r="K1527" t="s">
        <v>2678</v>
      </c>
      <c r="L1527" t="s">
        <v>2677</v>
      </c>
      <c r="M1527" t="s">
        <v>263</v>
      </c>
      <c r="N1527">
        <v>2</v>
      </c>
      <c r="O1527" t="s">
        <v>2676</v>
      </c>
      <c r="P1527" t="s">
        <v>2675</v>
      </c>
      <c r="Q1527" t="s">
        <v>2674</v>
      </c>
      <c r="R1527" s="7">
        <v>36892</v>
      </c>
      <c r="S1527" s="8">
        <f t="shared" si="192"/>
        <v>2001</v>
      </c>
      <c r="T1527" s="8">
        <v>2001</v>
      </c>
      <c r="U1527" s="8">
        <f t="shared" si="193"/>
        <v>21</v>
      </c>
      <c r="V1527" s="7">
        <v>2001</v>
      </c>
      <c r="W1527" t="s">
        <v>1947</v>
      </c>
      <c r="X1527" s="2">
        <v>1.696</v>
      </c>
      <c r="Y1527" s="6">
        <f t="shared" si="190"/>
        <v>4.5273751368089483E-2</v>
      </c>
      <c r="AA1527">
        <v>7403194</v>
      </c>
      <c r="AB1527">
        <v>17267</v>
      </c>
      <c r="AD1527" t="s">
        <v>5</v>
      </c>
      <c r="AE1527">
        <v>45</v>
      </c>
      <c r="AF1527">
        <v>6</v>
      </c>
      <c r="AH1527" t="s">
        <v>2673</v>
      </c>
      <c r="AI1527" t="s">
        <v>2672</v>
      </c>
      <c r="AJ1527" t="s">
        <v>2671</v>
      </c>
      <c r="AK1527" t="s">
        <v>2670</v>
      </c>
      <c r="AL1527">
        <v>58</v>
      </c>
      <c r="AM1527" s="5">
        <f t="shared" si="194"/>
        <v>2.7619047619047619</v>
      </c>
      <c r="AN1527" s="4">
        <f t="shared" si="191"/>
        <v>4.1831196696777914E-3</v>
      </c>
      <c r="AO1527" s="3"/>
      <c r="AP1527">
        <v>0</v>
      </c>
      <c r="AQ1527" t="s">
        <v>2669</v>
      </c>
      <c r="AR1527" t="s">
        <v>2668</v>
      </c>
      <c r="AS1527" t="s">
        <v>2667</v>
      </c>
      <c r="AT1527" s="2">
        <v>4.6680000000000001</v>
      </c>
      <c r="AU1527" s="1">
        <f t="shared" si="195"/>
        <v>3.2946561858565975</v>
      </c>
      <c r="AV1527" s="1">
        <f t="shared" si="196"/>
        <v>2.4728435518883636</v>
      </c>
      <c r="AW1527" s="1">
        <f t="shared" si="197"/>
        <v>1.6510309179201297</v>
      </c>
    </row>
    <row r="1528" spans="1:49" x14ac:dyDescent="0.2">
      <c r="A1528">
        <v>1526</v>
      </c>
      <c r="B1528" t="s">
        <v>2666</v>
      </c>
      <c r="C1528" t="s">
        <v>2665</v>
      </c>
      <c r="F1528" t="s">
        <v>2664</v>
      </c>
      <c r="G1528" t="s">
        <v>15</v>
      </c>
      <c r="H1528" t="s">
        <v>14</v>
      </c>
      <c r="I1528" t="s">
        <v>2663</v>
      </c>
      <c r="J1528">
        <v>100329673</v>
      </c>
      <c r="K1528" t="s">
        <v>2662</v>
      </c>
      <c r="L1528" t="s">
        <v>484</v>
      </c>
      <c r="M1528" t="s">
        <v>10</v>
      </c>
      <c r="N1528">
        <v>4</v>
      </c>
      <c r="O1528" t="s">
        <v>2661</v>
      </c>
      <c r="P1528" t="s">
        <v>2660</v>
      </c>
      <c r="Q1528" t="s">
        <v>2659</v>
      </c>
      <c r="R1528" s="7">
        <v>36892</v>
      </c>
      <c r="S1528" s="8">
        <f t="shared" si="192"/>
        <v>2001</v>
      </c>
      <c r="T1528" s="8">
        <v>2001</v>
      </c>
      <c r="U1528" s="8">
        <f t="shared" si="193"/>
        <v>21</v>
      </c>
      <c r="V1528" s="7">
        <v>2001</v>
      </c>
      <c r="W1528" t="s">
        <v>2658</v>
      </c>
      <c r="X1528" s="2">
        <v>0</v>
      </c>
      <c r="Y1528" s="6">
        <f t="shared" si="190"/>
        <v>0</v>
      </c>
      <c r="AA1528">
        <v>10975659</v>
      </c>
      <c r="AB1528">
        <v>110583</v>
      </c>
      <c r="AD1528" t="s">
        <v>5</v>
      </c>
      <c r="AH1528" t="s">
        <v>2657</v>
      </c>
      <c r="AI1528" t="s">
        <v>2656</v>
      </c>
      <c r="AK1528" t="s">
        <v>2655</v>
      </c>
      <c r="AL1528">
        <v>16</v>
      </c>
      <c r="AM1528" s="5">
        <f t="shared" si="194"/>
        <v>0.76190476190476186</v>
      </c>
      <c r="AN1528" s="4">
        <f t="shared" si="191"/>
        <v>1.1539640468076666E-3</v>
      </c>
      <c r="AO1528" s="3"/>
      <c r="AP1528">
        <v>0</v>
      </c>
      <c r="AR1528" t="s">
        <v>0</v>
      </c>
      <c r="AT1528" s="2" t="s">
        <v>19</v>
      </c>
      <c r="AU1528" s="1">
        <f t="shared" si="195"/>
        <v>3.4618921404230001E-2</v>
      </c>
      <c r="AV1528" s="1">
        <f t="shared" si="196"/>
        <v>5.769820234038333E-2</v>
      </c>
      <c r="AW1528" s="1">
        <f t="shared" si="197"/>
        <v>8.0777483276536652E-2</v>
      </c>
    </row>
    <row r="1529" spans="1:49" x14ac:dyDescent="0.2">
      <c r="A1529">
        <v>1527</v>
      </c>
      <c r="B1529" t="s">
        <v>2654</v>
      </c>
      <c r="C1529" t="s">
        <v>2653</v>
      </c>
      <c r="D1529" t="s">
        <v>2652</v>
      </c>
      <c r="F1529" t="s">
        <v>2651</v>
      </c>
      <c r="G1529" t="s">
        <v>15</v>
      </c>
      <c r="H1529" t="s">
        <v>14</v>
      </c>
      <c r="I1529" t="s">
        <v>2650</v>
      </c>
      <c r="J1529">
        <v>60028502</v>
      </c>
      <c r="K1529" t="s">
        <v>2640</v>
      </c>
      <c r="L1529" t="s">
        <v>2649</v>
      </c>
      <c r="M1529" t="s">
        <v>1073</v>
      </c>
      <c r="N1529">
        <v>3</v>
      </c>
      <c r="O1529" t="s">
        <v>2648</v>
      </c>
      <c r="P1529" t="s">
        <v>2647</v>
      </c>
      <c r="Q1529" t="s">
        <v>2646</v>
      </c>
      <c r="R1529" s="7">
        <v>36892</v>
      </c>
      <c r="S1529" s="8">
        <f t="shared" si="192"/>
        <v>2001</v>
      </c>
      <c r="T1529" s="8">
        <v>2001</v>
      </c>
      <c r="U1529" s="8">
        <f t="shared" si="193"/>
        <v>21</v>
      </c>
      <c r="V1529" s="7">
        <v>2001</v>
      </c>
      <c r="W1529" t="s">
        <v>520</v>
      </c>
      <c r="X1529" s="2">
        <v>0.54700000000000004</v>
      </c>
      <c r="Y1529" s="6">
        <f t="shared" si="190"/>
        <v>1.4601852593363766E-2</v>
      </c>
      <c r="AA1529">
        <v>11096</v>
      </c>
      <c r="AB1529">
        <v>31211</v>
      </c>
      <c r="AD1529" t="s">
        <v>5</v>
      </c>
      <c r="AE1529">
        <v>55</v>
      </c>
      <c r="AF1529">
        <v>2</v>
      </c>
      <c r="AH1529" t="s">
        <v>2645</v>
      </c>
      <c r="AI1529" t="s">
        <v>2644</v>
      </c>
      <c r="AJ1529" t="s">
        <v>2643</v>
      </c>
      <c r="AK1529" t="s">
        <v>2642</v>
      </c>
      <c r="AL1529">
        <v>0</v>
      </c>
      <c r="AM1529" s="5">
        <f t="shared" si="194"/>
        <v>0</v>
      </c>
      <c r="AN1529" s="4">
        <f t="shared" si="191"/>
        <v>0</v>
      </c>
      <c r="AO1529" s="3"/>
      <c r="AP1529">
        <v>0</v>
      </c>
      <c r="AR1529" t="s">
        <v>2641</v>
      </c>
      <c r="AS1529" t="s">
        <v>2640</v>
      </c>
      <c r="AT1529" s="2" t="s">
        <v>19</v>
      </c>
      <c r="AU1529" s="1">
        <f t="shared" si="195"/>
        <v>1.0221296815354637</v>
      </c>
      <c r="AV1529" s="1">
        <f t="shared" si="196"/>
        <v>0.73009262966818833</v>
      </c>
      <c r="AW1529" s="1">
        <f t="shared" si="197"/>
        <v>0.43805557780091298</v>
      </c>
    </row>
    <row r="1530" spans="1:49" x14ac:dyDescent="0.2">
      <c r="A1530">
        <v>1528</v>
      </c>
      <c r="B1530" t="s">
        <v>2639</v>
      </c>
      <c r="C1530" t="s">
        <v>2638</v>
      </c>
      <c r="E1530">
        <v>11356806</v>
      </c>
      <c r="F1530" t="s">
        <v>2637</v>
      </c>
      <c r="G1530" t="s">
        <v>15</v>
      </c>
      <c r="H1530" t="s">
        <v>14</v>
      </c>
      <c r="I1530" t="s">
        <v>2636</v>
      </c>
      <c r="J1530" t="s">
        <v>2635</v>
      </c>
      <c r="K1530" t="s">
        <v>2634</v>
      </c>
      <c r="L1530" t="s">
        <v>2633</v>
      </c>
      <c r="M1530" t="s">
        <v>263</v>
      </c>
      <c r="N1530">
        <v>7</v>
      </c>
      <c r="O1530" t="s">
        <v>2632</v>
      </c>
      <c r="P1530" t="s">
        <v>2631</v>
      </c>
      <c r="Q1530" t="s">
        <v>2630</v>
      </c>
      <c r="R1530" s="7">
        <v>36892</v>
      </c>
      <c r="S1530" s="8">
        <f t="shared" si="192"/>
        <v>2001</v>
      </c>
      <c r="T1530" s="8">
        <v>2001</v>
      </c>
      <c r="U1530" s="8">
        <f t="shared" si="193"/>
        <v>21</v>
      </c>
      <c r="V1530" s="7">
        <v>37043</v>
      </c>
      <c r="W1530" t="s">
        <v>2629</v>
      </c>
      <c r="X1530" s="2">
        <v>1.2529999999999999</v>
      </c>
      <c r="Y1530" s="6">
        <f t="shared" si="190"/>
        <v>3.3448119377485916E-2</v>
      </c>
      <c r="AA1530">
        <v>87507587</v>
      </c>
      <c r="AB1530">
        <v>23454</v>
      </c>
      <c r="AD1530" t="s">
        <v>5</v>
      </c>
      <c r="AE1530">
        <v>90</v>
      </c>
      <c r="AF1530">
        <v>6</v>
      </c>
      <c r="AH1530" t="s">
        <v>2628</v>
      </c>
      <c r="AI1530" t="s">
        <v>2627</v>
      </c>
      <c r="AJ1530" t="s">
        <v>2626</v>
      </c>
      <c r="AK1530" t="s">
        <v>2625</v>
      </c>
      <c r="AL1530">
        <v>122</v>
      </c>
      <c r="AM1530" s="5">
        <f t="shared" si="194"/>
        <v>5.8095238095238093</v>
      </c>
      <c r="AN1530" s="4">
        <f t="shared" si="191"/>
        <v>8.7989758569084579E-3</v>
      </c>
      <c r="AO1530" s="3"/>
      <c r="AP1530">
        <v>0</v>
      </c>
      <c r="AR1530" t="s">
        <v>0</v>
      </c>
      <c r="AT1530" s="2">
        <v>3.5310000000000001</v>
      </c>
      <c r="AU1530" s="1">
        <f t="shared" si="195"/>
        <v>2.6053376321312673</v>
      </c>
      <c r="AV1530" s="1">
        <f t="shared" si="196"/>
        <v>2.1123547617197187</v>
      </c>
      <c r="AW1530" s="1">
        <f t="shared" si="197"/>
        <v>1.6193718913081696</v>
      </c>
    </row>
    <row r="1531" spans="1:49" x14ac:dyDescent="0.2">
      <c r="A1531">
        <v>1529</v>
      </c>
      <c r="B1531" t="s">
        <v>2624</v>
      </c>
      <c r="C1531" t="s">
        <v>2623</v>
      </c>
      <c r="E1531">
        <v>11339888</v>
      </c>
      <c r="F1531" t="s">
        <v>2622</v>
      </c>
      <c r="G1531" t="s">
        <v>15</v>
      </c>
      <c r="H1531" t="s">
        <v>14</v>
      </c>
      <c r="I1531" t="s">
        <v>2621</v>
      </c>
      <c r="J1531">
        <v>60023838</v>
      </c>
      <c r="K1531" t="s">
        <v>2620</v>
      </c>
      <c r="L1531" t="s">
        <v>2619</v>
      </c>
      <c r="M1531" t="s">
        <v>2618</v>
      </c>
      <c r="N1531">
        <v>2</v>
      </c>
      <c r="O1531" t="s">
        <v>2617</v>
      </c>
      <c r="P1531" t="s">
        <v>2616</v>
      </c>
      <c r="Q1531" t="s">
        <v>2615</v>
      </c>
      <c r="R1531" s="7">
        <v>36892</v>
      </c>
      <c r="S1531" s="8">
        <f t="shared" si="192"/>
        <v>2001</v>
      </c>
      <c r="T1531" s="8">
        <v>2001</v>
      </c>
      <c r="U1531" s="8">
        <f t="shared" si="193"/>
        <v>21</v>
      </c>
      <c r="V1531" s="7">
        <v>2001</v>
      </c>
      <c r="W1531" t="s">
        <v>2614</v>
      </c>
      <c r="X1531" s="2" t="s">
        <v>19</v>
      </c>
      <c r="Y1531" s="6" t="e">
        <f t="shared" si="190"/>
        <v>#VALUE!</v>
      </c>
      <c r="AA1531">
        <v>34983</v>
      </c>
      <c r="AB1531">
        <v>21788</v>
      </c>
      <c r="AD1531" t="s">
        <v>5</v>
      </c>
      <c r="AE1531">
        <v>95</v>
      </c>
      <c r="AF1531">
        <v>3</v>
      </c>
      <c r="AH1531" t="s">
        <v>2613</v>
      </c>
      <c r="AI1531" t="s">
        <v>2612</v>
      </c>
      <c r="AK1531" t="s">
        <v>2611</v>
      </c>
      <c r="AL1531">
        <v>15</v>
      </c>
      <c r="AM1531" s="5">
        <f t="shared" si="194"/>
        <v>0.7142857142857143</v>
      </c>
      <c r="AN1531" s="4">
        <f t="shared" si="191"/>
        <v>1.0818412938821875E-3</v>
      </c>
      <c r="AO1531" s="3"/>
      <c r="AP1531">
        <v>0</v>
      </c>
      <c r="AR1531" t="s">
        <v>0</v>
      </c>
      <c r="AT1531" s="2" t="s">
        <v>19</v>
      </c>
      <c r="AU1531" s="1" t="e">
        <f t="shared" si="195"/>
        <v>#VALUE!</v>
      </c>
      <c r="AV1531" s="1" t="e">
        <f t="shared" si="196"/>
        <v>#VALUE!</v>
      </c>
      <c r="AW1531" s="1" t="e">
        <f t="shared" si="197"/>
        <v>#VALUE!</v>
      </c>
    </row>
    <row r="1532" spans="1:49" x14ac:dyDescent="0.2">
      <c r="A1532">
        <v>1530</v>
      </c>
      <c r="B1532" t="s">
        <v>2610</v>
      </c>
      <c r="C1532" t="s">
        <v>2609</v>
      </c>
      <c r="F1532" t="s">
        <v>2608</v>
      </c>
      <c r="G1532" t="s">
        <v>15</v>
      </c>
      <c r="H1532" t="s">
        <v>14</v>
      </c>
      <c r="I1532" t="s">
        <v>2607</v>
      </c>
      <c r="J1532">
        <v>60005913</v>
      </c>
      <c r="K1532" t="s">
        <v>2606</v>
      </c>
      <c r="L1532" t="s">
        <v>2605</v>
      </c>
      <c r="M1532" t="s">
        <v>2604</v>
      </c>
      <c r="N1532">
        <v>3</v>
      </c>
      <c r="O1532" t="s">
        <v>2603</v>
      </c>
      <c r="P1532" t="s">
        <v>2602</v>
      </c>
      <c r="Q1532" t="s">
        <v>2601</v>
      </c>
      <c r="R1532" s="7">
        <v>36892</v>
      </c>
      <c r="S1532" s="8">
        <f t="shared" si="192"/>
        <v>2001</v>
      </c>
      <c r="T1532" s="8">
        <v>2001</v>
      </c>
      <c r="U1532" s="8">
        <f t="shared" si="193"/>
        <v>21</v>
      </c>
      <c r="V1532" s="7">
        <v>2001</v>
      </c>
      <c r="W1532" t="s">
        <v>2600</v>
      </c>
      <c r="X1532" s="2">
        <v>0.39500000000000002</v>
      </c>
      <c r="Y1532" s="6">
        <f t="shared" si="190"/>
        <v>1.0544299404714238E-2</v>
      </c>
      <c r="AA1532">
        <v>10589759</v>
      </c>
      <c r="AB1532">
        <v>17870</v>
      </c>
      <c r="AD1532" t="s">
        <v>5</v>
      </c>
      <c r="AE1532">
        <v>17</v>
      </c>
      <c r="AF1532">
        <v>1</v>
      </c>
      <c r="AH1532" t="s">
        <v>2599</v>
      </c>
      <c r="AI1532" t="s">
        <v>2598</v>
      </c>
      <c r="AJ1532" t="s">
        <v>2597</v>
      </c>
      <c r="AK1532" t="s">
        <v>2596</v>
      </c>
      <c r="AL1532">
        <v>17</v>
      </c>
      <c r="AM1532" s="5">
        <f t="shared" si="194"/>
        <v>0.80952380952380953</v>
      </c>
      <c r="AN1532" s="4">
        <f t="shared" si="191"/>
        <v>1.2260867997331457E-3</v>
      </c>
      <c r="AO1532" s="3"/>
      <c r="AP1532">
        <v>0</v>
      </c>
      <c r="AR1532" t="s">
        <v>0</v>
      </c>
      <c r="AT1532" s="2">
        <v>2.1150000000000002</v>
      </c>
      <c r="AU1532" s="1">
        <f t="shared" si="195"/>
        <v>0.77488356232199096</v>
      </c>
      <c r="AV1532" s="1">
        <f t="shared" si="196"/>
        <v>0.58851931022236914</v>
      </c>
      <c r="AW1532" s="1">
        <f t="shared" si="197"/>
        <v>0.40215505812274727</v>
      </c>
    </row>
    <row r="1533" spans="1:49" x14ac:dyDescent="0.2">
      <c r="A1533">
        <v>1531</v>
      </c>
      <c r="B1533" t="s">
        <v>2595</v>
      </c>
      <c r="C1533" t="s">
        <v>2594</v>
      </c>
      <c r="F1533" t="s">
        <v>2593</v>
      </c>
      <c r="G1533" t="s">
        <v>15</v>
      </c>
      <c r="H1533" t="s">
        <v>14</v>
      </c>
      <c r="I1533" t="s">
        <v>2592</v>
      </c>
      <c r="J1533">
        <v>60001040</v>
      </c>
      <c r="K1533" t="s">
        <v>2591</v>
      </c>
      <c r="L1533" t="s">
        <v>877</v>
      </c>
      <c r="M1533" t="s">
        <v>141</v>
      </c>
      <c r="N1533">
        <v>3</v>
      </c>
      <c r="O1533" t="s">
        <v>2590</v>
      </c>
      <c r="P1533" t="s">
        <v>2589</v>
      </c>
      <c r="Q1533" t="s">
        <v>2588</v>
      </c>
      <c r="R1533" s="7">
        <v>36892</v>
      </c>
      <c r="S1533" s="8">
        <f t="shared" si="192"/>
        <v>2001</v>
      </c>
      <c r="T1533" s="8">
        <v>2001</v>
      </c>
      <c r="U1533" s="8">
        <f t="shared" si="193"/>
        <v>21</v>
      </c>
      <c r="V1533" s="7">
        <v>2001</v>
      </c>
      <c r="W1533" t="s">
        <v>2478</v>
      </c>
      <c r="X1533" s="2">
        <v>0.111</v>
      </c>
      <c r="Y1533" s="6">
        <f t="shared" si="190"/>
        <v>2.9630816048690639E-3</v>
      </c>
      <c r="AA1533">
        <v>87566621</v>
      </c>
      <c r="AB1533">
        <v>24890</v>
      </c>
      <c r="AD1533" t="s">
        <v>5</v>
      </c>
      <c r="AE1533">
        <v>84</v>
      </c>
      <c r="AF1533">
        <v>8</v>
      </c>
      <c r="AH1533" t="s">
        <v>2587</v>
      </c>
      <c r="AI1533" t="s">
        <v>2586</v>
      </c>
      <c r="AJ1533" t="s">
        <v>2585</v>
      </c>
      <c r="AK1533" t="s">
        <v>2584</v>
      </c>
      <c r="AL1533">
        <v>3</v>
      </c>
      <c r="AM1533" s="5">
        <f t="shared" si="194"/>
        <v>0.14285714285714285</v>
      </c>
      <c r="AN1533" s="4">
        <f t="shared" si="191"/>
        <v>2.1636825877643749E-4</v>
      </c>
      <c r="AO1533" s="3"/>
      <c r="AP1533">
        <v>0</v>
      </c>
      <c r="AR1533" t="s">
        <v>0</v>
      </c>
      <c r="AT1533" s="2" t="s">
        <v>19</v>
      </c>
      <c r="AU1533" s="1">
        <f t="shared" si="195"/>
        <v>0.21390676010412754</v>
      </c>
      <c r="AV1533" s="1">
        <f t="shared" si="196"/>
        <v>0.15897249318227508</v>
      </c>
      <c r="AW1533" s="1">
        <f t="shared" si="197"/>
        <v>0.10403822626042253</v>
      </c>
    </row>
    <row r="1534" spans="1:49" x14ac:dyDescent="0.2">
      <c r="A1534">
        <v>1532</v>
      </c>
      <c r="B1534" t="s">
        <v>2583</v>
      </c>
      <c r="C1534" t="s">
        <v>2582</v>
      </c>
      <c r="F1534" t="s">
        <v>2581</v>
      </c>
      <c r="G1534" t="s">
        <v>15</v>
      </c>
      <c r="H1534" t="s">
        <v>14</v>
      </c>
      <c r="I1534" t="s">
        <v>2580</v>
      </c>
      <c r="J1534">
        <v>60025488</v>
      </c>
      <c r="K1534" t="s">
        <v>2579</v>
      </c>
      <c r="L1534" t="s">
        <v>2578</v>
      </c>
      <c r="M1534" t="s">
        <v>10</v>
      </c>
      <c r="N1534">
        <v>5</v>
      </c>
      <c r="O1534" t="s">
        <v>2577</v>
      </c>
      <c r="P1534" t="s">
        <v>2576</v>
      </c>
      <c r="Q1534" t="s">
        <v>2575</v>
      </c>
      <c r="R1534" s="7">
        <v>36892</v>
      </c>
      <c r="S1534" s="8">
        <f t="shared" si="192"/>
        <v>2001</v>
      </c>
      <c r="T1534" s="8">
        <v>2001</v>
      </c>
      <c r="U1534" s="8">
        <f t="shared" si="193"/>
        <v>21</v>
      </c>
      <c r="V1534" s="7">
        <v>2001</v>
      </c>
      <c r="W1534" t="s">
        <v>974</v>
      </c>
      <c r="X1534" s="2">
        <v>1.3720000000000001</v>
      </c>
      <c r="Y1534" s="6">
        <f t="shared" si="190"/>
        <v>3.662475641333654E-2</v>
      </c>
      <c r="AA1534">
        <v>189480</v>
      </c>
      <c r="AB1534">
        <v>17366</v>
      </c>
      <c r="AD1534" t="s">
        <v>5</v>
      </c>
      <c r="AE1534">
        <v>49</v>
      </c>
      <c r="AF1534">
        <v>5</v>
      </c>
      <c r="AH1534" t="s">
        <v>2574</v>
      </c>
      <c r="AI1534" t="s">
        <v>2573</v>
      </c>
      <c r="AJ1534" t="s">
        <v>2572</v>
      </c>
      <c r="AK1534" t="s">
        <v>2571</v>
      </c>
      <c r="AL1534">
        <v>25</v>
      </c>
      <c r="AM1534" s="5">
        <f t="shared" si="194"/>
        <v>1.1904761904761905</v>
      </c>
      <c r="AN1534" s="4">
        <f t="shared" si="191"/>
        <v>1.8030688231369791E-3</v>
      </c>
      <c r="AO1534" s="3"/>
      <c r="AP1534">
        <v>0</v>
      </c>
      <c r="AR1534" t="s">
        <v>0</v>
      </c>
      <c r="AT1534" s="2" t="s">
        <v>19</v>
      </c>
      <c r="AU1534" s="1">
        <f t="shared" si="195"/>
        <v>2.6178250136276668</v>
      </c>
      <c r="AV1534" s="1">
        <f t="shared" si="196"/>
        <v>1.9213912618236759</v>
      </c>
      <c r="AW1534" s="1">
        <f t="shared" si="197"/>
        <v>1.2249575100196848</v>
      </c>
    </row>
    <row r="1535" spans="1:49" x14ac:dyDescent="0.2">
      <c r="A1535">
        <v>1533</v>
      </c>
      <c r="B1535" t="s">
        <v>2570</v>
      </c>
      <c r="C1535" t="s">
        <v>2569</v>
      </c>
      <c r="F1535" t="s">
        <v>2568</v>
      </c>
      <c r="G1535" t="s">
        <v>15</v>
      </c>
      <c r="H1535" t="s">
        <v>14</v>
      </c>
      <c r="I1535" t="s">
        <v>2567</v>
      </c>
      <c r="J1535">
        <v>60030699</v>
      </c>
      <c r="K1535" t="s">
        <v>2566</v>
      </c>
      <c r="L1535" t="s">
        <v>2565</v>
      </c>
      <c r="M1535" t="s">
        <v>567</v>
      </c>
      <c r="N1535">
        <v>3</v>
      </c>
      <c r="O1535" t="s">
        <v>2564</v>
      </c>
      <c r="P1535" t="s">
        <v>2563</v>
      </c>
      <c r="Q1535" t="s">
        <v>2562</v>
      </c>
      <c r="R1535" s="7">
        <v>36892</v>
      </c>
      <c r="S1535" s="8">
        <f t="shared" si="192"/>
        <v>2001</v>
      </c>
      <c r="T1535" s="8">
        <v>2001</v>
      </c>
      <c r="U1535" s="8">
        <f t="shared" si="193"/>
        <v>21</v>
      </c>
      <c r="V1535" s="7">
        <v>2001</v>
      </c>
      <c r="W1535" t="s">
        <v>1692</v>
      </c>
      <c r="X1535" s="2" t="s">
        <v>19</v>
      </c>
      <c r="Y1535" s="6" t="e">
        <f t="shared" si="190"/>
        <v>#VALUE!</v>
      </c>
      <c r="AA1535" t="s">
        <v>1220</v>
      </c>
      <c r="AB1535">
        <v>40067</v>
      </c>
      <c r="AD1535" t="s">
        <v>5</v>
      </c>
      <c r="AE1535">
        <v>4354</v>
      </c>
      <c r="AH1535" t="s">
        <v>2561</v>
      </c>
      <c r="AI1535" t="s">
        <v>2560</v>
      </c>
      <c r="AJ1535" t="s">
        <v>2559</v>
      </c>
      <c r="AK1535" t="s">
        <v>2558</v>
      </c>
      <c r="AL1535">
        <v>1</v>
      </c>
      <c r="AM1535" s="5">
        <f t="shared" si="194"/>
        <v>4.7619047619047616E-2</v>
      </c>
      <c r="AN1535" s="4">
        <f t="shared" si="191"/>
        <v>7.2122752925479164E-5</v>
      </c>
      <c r="AO1535" s="3"/>
      <c r="AP1535">
        <v>0</v>
      </c>
      <c r="AR1535" t="s">
        <v>0</v>
      </c>
      <c r="AT1535" s="2" t="s">
        <v>19</v>
      </c>
      <c r="AU1535" s="1" t="e">
        <f t="shared" si="195"/>
        <v>#VALUE!</v>
      </c>
      <c r="AV1535" s="1" t="e">
        <f t="shared" si="196"/>
        <v>#VALUE!</v>
      </c>
      <c r="AW1535" s="1" t="e">
        <f t="shared" si="197"/>
        <v>#VALUE!</v>
      </c>
    </row>
    <row r="1536" spans="1:49" x14ac:dyDescent="0.2">
      <c r="A1536">
        <v>1534</v>
      </c>
      <c r="B1536" t="s">
        <v>2557</v>
      </c>
      <c r="F1536" t="s">
        <v>2556</v>
      </c>
      <c r="G1536" t="s">
        <v>15</v>
      </c>
      <c r="H1536" t="s">
        <v>14</v>
      </c>
      <c r="I1536" t="s">
        <v>2555</v>
      </c>
      <c r="J1536">
        <v>60000990</v>
      </c>
      <c r="K1536" t="s">
        <v>1087</v>
      </c>
      <c r="L1536" t="s">
        <v>1086</v>
      </c>
      <c r="M1536" t="s">
        <v>1085</v>
      </c>
      <c r="N1536">
        <v>1</v>
      </c>
      <c r="O1536" t="s">
        <v>2554</v>
      </c>
      <c r="P1536">
        <v>6603305994</v>
      </c>
      <c r="Q1536">
        <v>60000990</v>
      </c>
      <c r="R1536" s="7">
        <v>36892</v>
      </c>
      <c r="S1536" s="8">
        <f t="shared" si="192"/>
        <v>2001</v>
      </c>
      <c r="T1536" s="8">
        <v>2001</v>
      </c>
      <c r="U1536" s="8">
        <f t="shared" si="193"/>
        <v>21</v>
      </c>
      <c r="V1536" s="7">
        <v>2001</v>
      </c>
      <c r="W1536" t="s">
        <v>1083</v>
      </c>
      <c r="X1536" s="2">
        <v>0.125</v>
      </c>
      <c r="Y1536" s="6">
        <f t="shared" si="190"/>
        <v>3.3368036090867838E-3</v>
      </c>
      <c r="AA1536" t="s">
        <v>1082</v>
      </c>
      <c r="AB1536">
        <v>64260</v>
      </c>
      <c r="AD1536" t="s">
        <v>5</v>
      </c>
      <c r="AF1536">
        <v>1739</v>
      </c>
      <c r="AH1536" s="9">
        <v>22647</v>
      </c>
      <c r="AI1536" t="s">
        <v>2553</v>
      </c>
      <c r="AJ1536" t="s">
        <v>2552</v>
      </c>
      <c r="AK1536" t="s">
        <v>2551</v>
      </c>
      <c r="AL1536">
        <v>0</v>
      </c>
      <c r="AM1536" s="5">
        <f t="shared" si="194"/>
        <v>0</v>
      </c>
      <c r="AN1536" s="4">
        <f t="shared" si="191"/>
        <v>0</v>
      </c>
      <c r="AO1536" s="3"/>
      <c r="AP1536">
        <v>0</v>
      </c>
      <c r="AR1536" t="s">
        <v>0</v>
      </c>
      <c r="AT1536" s="2" t="s">
        <v>19</v>
      </c>
      <c r="AU1536" s="1">
        <f t="shared" si="195"/>
        <v>0.23357625263607484</v>
      </c>
      <c r="AV1536" s="1">
        <f t="shared" si="196"/>
        <v>0.16684018045433918</v>
      </c>
      <c r="AW1536" s="1">
        <f t="shared" si="197"/>
        <v>0.10010410827260351</v>
      </c>
    </row>
    <row r="1537" spans="1:49" x14ac:dyDescent="0.2">
      <c r="A1537">
        <v>1535</v>
      </c>
      <c r="B1537" t="s">
        <v>2550</v>
      </c>
      <c r="C1537" t="s">
        <v>2549</v>
      </c>
      <c r="D1537" t="s">
        <v>2548</v>
      </c>
      <c r="E1537">
        <v>11395014</v>
      </c>
      <c r="F1537" t="s">
        <v>2547</v>
      </c>
      <c r="G1537" t="s">
        <v>15</v>
      </c>
      <c r="H1537" t="s">
        <v>14</v>
      </c>
      <c r="I1537" t="s">
        <v>2462</v>
      </c>
      <c r="J1537" t="s">
        <v>2546</v>
      </c>
      <c r="K1537" t="s">
        <v>2545</v>
      </c>
      <c r="L1537" t="s">
        <v>2544</v>
      </c>
      <c r="M1537" t="s">
        <v>97</v>
      </c>
      <c r="N1537">
        <v>7</v>
      </c>
      <c r="O1537" t="s">
        <v>2543</v>
      </c>
      <c r="P1537" t="s">
        <v>2542</v>
      </c>
      <c r="Q1537" t="s">
        <v>2541</v>
      </c>
      <c r="R1537" s="7">
        <v>36892</v>
      </c>
      <c r="S1537" s="8">
        <f t="shared" si="192"/>
        <v>2001</v>
      </c>
      <c r="T1537" s="8">
        <v>2001</v>
      </c>
      <c r="U1537" s="8">
        <f t="shared" si="193"/>
        <v>21</v>
      </c>
      <c r="V1537" s="7">
        <v>2001</v>
      </c>
      <c r="W1537" t="s">
        <v>2455</v>
      </c>
      <c r="X1537" s="2">
        <v>9.6120000000000001</v>
      </c>
      <c r="Y1537" s="6">
        <f t="shared" si="190"/>
        <v>0.25658685032433731</v>
      </c>
      <c r="AA1537">
        <v>8966273</v>
      </c>
      <c r="AB1537">
        <v>17978</v>
      </c>
      <c r="AD1537" t="s">
        <v>5</v>
      </c>
      <c r="AE1537">
        <v>30</v>
      </c>
      <c r="AF1537">
        <v>2</v>
      </c>
      <c r="AH1537" t="s">
        <v>2540</v>
      </c>
      <c r="AI1537" t="s">
        <v>2539</v>
      </c>
      <c r="AK1537" t="s">
        <v>2538</v>
      </c>
      <c r="AL1537">
        <v>163</v>
      </c>
      <c r="AM1537" s="5">
        <f t="shared" si="194"/>
        <v>7.7619047619047619</v>
      </c>
      <c r="AN1537" s="4">
        <f t="shared" si="191"/>
        <v>1.1756008726853104E-2</v>
      </c>
      <c r="AO1537" s="3"/>
      <c r="AP1537">
        <v>1</v>
      </c>
      <c r="AQ1537" t="s">
        <v>2451</v>
      </c>
      <c r="AR1537" t="s">
        <v>2537</v>
      </c>
      <c r="AS1537" t="s">
        <v>2449</v>
      </c>
      <c r="AT1537" s="2">
        <v>17.172999999999998</v>
      </c>
      <c r="AU1537" s="1">
        <f t="shared" si="195"/>
        <v>18.313759784509205</v>
      </c>
      <c r="AV1537" s="1">
        <f t="shared" si="196"/>
        <v>13.417142952559521</v>
      </c>
      <c r="AW1537" s="1">
        <f t="shared" si="197"/>
        <v>8.5205261206098371</v>
      </c>
    </row>
    <row r="1538" spans="1:49" x14ac:dyDescent="0.2">
      <c r="A1538">
        <v>1536</v>
      </c>
      <c r="B1538" t="s">
        <v>2536</v>
      </c>
      <c r="F1538" t="s">
        <v>2535</v>
      </c>
      <c r="G1538" t="s">
        <v>15</v>
      </c>
      <c r="H1538" t="s">
        <v>14</v>
      </c>
      <c r="I1538" t="s">
        <v>2534</v>
      </c>
      <c r="J1538">
        <v>60000990</v>
      </c>
      <c r="K1538" t="s">
        <v>1087</v>
      </c>
      <c r="L1538" t="s">
        <v>1086</v>
      </c>
      <c r="M1538" t="s">
        <v>1085</v>
      </c>
      <c r="N1538">
        <v>1</v>
      </c>
      <c r="O1538" t="s">
        <v>2533</v>
      </c>
      <c r="P1538">
        <v>18037036400</v>
      </c>
      <c r="Q1538">
        <v>60000990</v>
      </c>
      <c r="R1538" s="7">
        <v>36892</v>
      </c>
      <c r="S1538" s="8">
        <f t="shared" si="192"/>
        <v>2001</v>
      </c>
      <c r="T1538" s="8">
        <v>2001</v>
      </c>
      <c r="U1538" s="8">
        <f t="shared" si="193"/>
        <v>21</v>
      </c>
      <c r="V1538" s="7">
        <v>2001</v>
      </c>
      <c r="W1538" t="s">
        <v>1083</v>
      </c>
      <c r="X1538" s="2">
        <v>0.125</v>
      </c>
      <c r="Y1538" s="6">
        <f t="shared" si="190"/>
        <v>3.3368036090867838E-3</v>
      </c>
      <c r="AA1538" t="s">
        <v>1082</v>
      </c>
      <c r="AB1538">
        <v>64260</v>
      </c>
      <c r="AD1538" t="s">
        <v>5</v>
      </c>
      <c r="AF1538">
        <v>1722</v>
      </c>
      <c r="AI1538" t="s">
        <v>2532</v>
      </c>
      <c r="AJ1538" t="s">
        <v>2531</v>
      </c>
      <c r="AK1538" t="s">
        <v>2530</v>
      </c>
      <c r="AL1538">
        <v>0</v>
      </c>
      <c r="AM1538" s="5">
        <f t="shared" si="194"/>
        <v>0</v>
      </c>
      <c r="AN1538" s="4">
        <f t="shared" si="191"/>
        <v>0</v>
      </c>
      <c r="AO1538" s="3"/>
      <c r="AP1538">
        <v>0</v>
      </c>
      <c r="AR1538" t="s">
        <v>0</v>
      </c>
      <c r="AT1538" s="2" t="s">
        <v>19</v>
      </c>
      <c r="AU1538" s="1">
        <f t="shared" si="195"/>
        <v>0.23357625263607484</v>
      </c>
      <c r="AV1538" s="1">
        <f t="shared" si="196"/>
        <v>0.16684018045433918</v>
      </c>
      <c r="AW1538" s="1">
        <f t="shared" si="197"/>
        <v>0.10010410827260351</v>
      </c>
    </row>
    <row r="1539" spans="1:49" x14ac:dyDescent="0.2">
      <c r="A1539">
        <v>1537</v>
      </c>
      <c r="B1539" t="s">
        <v>2529</v>
      </c>
      <c r="C1539" t="s">
        <v>2528</v>
      </c>
      <c r="D1539" t="s">
        <v>2527</v>
      </c>
      <c r="E1539">
        <v>11395013</v>
      </c>
      <c r="F1539" t="s">
        <v>2526</v>
      </c>
      <c r="G1539" t="s">
        <v>15</v>
      </c>
      <c r="H1539" t="s">
        <v>14</v>
      </c>
      <c r="I1539" t="s">
        <v>2525</v>
      </c>
      <c r="J1539">
        <v>60005455</v>
      </c>
      <c r="K1539" t="s">
        <v>2524</v>
      </c>
      <c r="L1539" t="s">
        <v>2523</v>
      </c>
      <c r="M1539" t="s">
        <v>10</v>
      </c>
      <c r="N1539">
        <v>3</v>
      </c>
      <c r="O1539" t="s">
        <v>2522</v>
      </c>
      <c r="P1539" t="s">
        <v>2521</v>
      </c>
      <c r="Q1539" t="s">
        <v>2520</v>
      </c>
      <c r="R1539" s="7">
        <v>36892</v>
      </c>
      <c r="S1539" s="8">
        <f t="shared" si="192"/>
        <v>2001</v>
      </c>
      <c r="T1539" s="8">
        <v>2001</v>
      </c>
      <c r="U1539" s="8">
        <f t="shared" si="193"/>
        <v>21</v>
      </c>
      <c r="V1539" s="7">
        <v>2001</v>
      </c>
      <c r="W1539" t="s">
        <v>2455</v>
      </c>
      <c r="X1539" s="2">
        <v>9.6120000000000001</v>
      </c>
      <c r="Y1539" s="6">
        <f t="shared" ref="Y1539:Y1602" si="198">(X1539-$Z$3)/($Z$2-$Z$3)</f>
        <v>0.25658685032433731</v>
      </c>
      <c r="AA1539">
        <v>8966273</v>
      </c>
      <c r="AB1539">
        <v>17978</v>
      </c>
      <c r="AD1539" t="s">
        <v>5</v>
      </c>
      <c r="AE1539">
        <v>30</v>
      </c>
      <c r="AF1539">
        <v>2</v>
      </c>
      <c r="AH1539" t="s">
        <v>2519</v>
      </c>
      <c r="AI1539" t="s">
        <v>2518</v>
      </c>
      <c r="AK1539" t="s">
        <v>2517</v>
      </c>
      <c r="AL1539">
        <v>520</v>
      </c>
      <c r="AM1539" s="5">
        <f t="shared" si="194"/>
        <v>24.761904761904763</v>
      </c>
      <c r="AN1539" s="4">
        <f t="shared" ref="AN1539:AN1602" si="199">(AM1539-$AO$3)/($AO$2-$AO$3)</f>
        <v>3.750383152124917E-2</v>
      </c>
      <c r="AO1539" s="3"/>
      <c r="AP1539">
        <v>1</v>
      </c>
      <c r="AQ1539" t="s">
        <v>443</v>
      </c>
      <c r="AR1539" t="s">
        <v>2516</v>
      </c>
      <c r="AS1539" t="s">
        <v>441</v>
      </c>
      <c r="AT1539" s="2">
        <v>17.172999999999998</v>
      </c>
      <c r="AU1539" s="1">
        <f t="shared" si="195"/>
        <v>19.086194468341088</v>
      </c>
      <c r="AV1539" s="1">
        <f t="shared" si="196"/>
        <v>14.704534092279326</v>
      </c>
      <c r="AW1539" s="1">
        <f t="shared" si="197"/>
        <v>10.322873716217561</v>
      </c>
    </row>
    <row r="1540" spans="1:49" x14ac:dyDescent="0.2">
      <c r="A1540">
        <v>1538</v>
      </c>
      <c r="B1540" t="s">
        <v>2515</v>
      </c>
      <c r="C1540" t="s">
        <v>2514</v>
      </c>
      <c r="E1540">
        <v>11732183</v>
      </c>
      <c r="F1540" t="s">
        <v>2513</v>
      </c>
      <c r="G1540" t="s">
        <v>15</v>
      </c>
      <c r="H1540" t="s">
        <v>14</v>
      </c>
      <c r="I1540" t="s">
        <v>2512</v>
      </c>
      <c r="J1540">
        <v>60030327</v>
      </c>
      <c r="K1540" t="s">
        <v>2511</v>
      </c>
      <c r="L1540" t="s">
        <v>2510</v>
      </c>
      <c r="M1540" t="s">
        <v>2509</v>
      </c>
      <c r="N1540">
        <v>6</v>
      </c>
      <c r="O1540" t="s">
        <v>2508</v>
      </c>
      <c r="P1540" t="s">
        <v>2507</v>
      </c>
      <c r="Q1540" t="s">
        <v>2506</v>
      </c>
      <c r="R1540" s="7">
        <v>36892</v>
      </c>
      <c r="S1540" s="8">
        <f t="shared" si="192"/>
        <v>2001</v>
      </c>
      <c r="T1540" s="8">
        <v>2001</v>
      </c>
      <c r="U1540" s="8">
        <f t="shared" si="193"/>
        <v>21</v>
      </c>
      <c r="V1540" s="7">
        <v>2001</v>
      </c>
      <c r="W1540" t="s">
        <v>2505</v>
      </c>
      <c r="X1540" s="2">
        <v>0.83599999999999997</v>
      </c>
      <c r="Y1540" s="6">
        <f t="shared" si="198"/>
        <v>2.2316542537572408E-2</v>
      </c>
      <c r="AA1540" t="s">
        <v>2504</v>
      </c>
      <c r="AB1540">
        <v>19036</v>
      </c>
      <c r="AD1540" t="s">
        <v>5</v>
      </c>
      <c r="AE1540">
        <v>216</v>
      </c>
      <c r="AF1540" s="10">
        <v>44289</v>
      </c>
      <c r="AH1540" t="s">
        <v>2503</v>
      </c>
      <c r="AI1540" t="s">
        <v>2502</v>
      </c>
      <c r="AJ1540" t="s">
        <v>2501</v>
      </c>
      <c r="AK1540" t="s">
        <v>2500</v>
      </c>
      <c r="AL1540">
        <v>26</v>
      </c>
      <c r="AM1540" s="5">
        <f t="shared" si="194"/>
        <v>1.2380952380952381</v>
      </c>
      <c r="AN1540" s="4">
        <f t="shared" si="199"/>
        <v>1.8751915760624584E-3</v>
      </c>
      <c r="AO1540" s="3"/>
      <c r="AP1540">
        <v>0</v>
      </c>
      <c r="AR1540" t="s">
        <v>0</v>
      </c>
      <c r="AT1540" s="2">
        <v>3.3559999999999999</v>
      </c>
      <c r="AU1540" s="1">
        <f t="shared" si="195"/>
        <v>1.6184137249119424</v>
      </c>
      <c r="AV1540" s="1">
        <f t="shared" si="196"/>
        <v>1.2095867056817433</v>
      </c>
      <c r="AW1540" s="1">
        <f t="shared" si="197"/>
        <v>0.80075968645154438</v>
      </c>
    </row>
    <row r="1541" spans="1:49" x14ac:dyDescent="0.2">
      <c r="A1541">
        <v>1539</v>
      </c>
      <c r="B1541" t="s">
        <v>2499</v>
      </c>
      <c r="C1541" t="s">
        <v>2498</v>
      </c>
      <c r="F1541" t="s">
        <v>2497</v>
      </c>
      <c r="G1541" t="s">
        <v>15</v>
      </c>
      <c r="H1541" t="s">
        <v>14</v>
      </c>
      <c r="I1541" t="s">
        <v>2496</v>
      </c>
      <c r="J1541">
        <v>60014652</v>
      </c>
      <c r="K1541" t="s">
        <v>2495</v>
      </c>
      <c r="L1541" t="s">
        <v>1364</v>
      </c>
      <c r="M1541" t="s">
        <v>141</v>
      </c>
      <c r="N1541">
        <v>4</v>
      </c>
      <c r="O1541" t="s">
        <v>2494</v>
      </c>
      <c r="P1541" t="s">
        <v>2493</v>
      </c>
      <c r="Q1541" t="s">
        <v>2492</v>
      </c>
      <c r="R1541" s="7">
        <v>36892</v>
      </c>
      <c r="S1541" s="8">
        <f t="shared" si="192"/>
        <v>2001</v>
      </c>
      <c r="T1541" s="8">
        <v>2001</v>
      </c>
      <c r="U1541" s="8">
        <f t="shared" si="193"/>
        <v>21</v>
      </c>
      <c r="V1541" s="7">
        <v>2001</v>
      </c>
      <c r="W1541" t="s">
        <v>974</v>
      </c>
      <c r="X1541" s="2">
        <v>1.3720000000000001</v>
      </c>
      <c r="Y1541" s="6">
        <f t="shared" si="198"/>
        <v>3.662475641333654E-2</v>
      </c>
      <c r="AA1541">
        <v>189480</v>
      </c>
      <c r="AB1541">
        <v>17366</v>
      </c>
      <c r="AD1541" t="s">
        <v>5</v>
      </c>
      <c r="AE1541">
        <v>49</v>
      </c>
      <c r="AF1541">
        <v>5</v>
      </c>
      <c r="AH1541" t="s">
        <v>2491</v>
      </c>
      <c r="AI1541" t="s">
        <v>2490</v>
      </c>
      <c r="AJ1541" t="s">
        <v>2489</v>
      </c>
      <c r="AK1541" t="s">
        <v>2488</v>
      </c>
      <c r="AL1541">
        <v>4</v>
      </c>
      <c r="AM1541" s="5">
        <f t="shared" si="194"/>
        <v>0.19047619047619047</v>
      </c>
      <c r="AN1541" s="4">
        <f t="shared" si="199"/>
        <v>2.8849101170191666E-4</v>
      </c>
      <c r="AO1541" s="3"/>
      <c r="AP1541">
        <v>0</v>
      </c>
      <c r="AR1541" t="s">
        <v>0</v>
      </c>
      <c r="AT1541" s="2" t="s">
        <v>19</v>
      </c>
      <c r="AU1541" s="1">
        <f t="shared" si="195"/>
        <v>2.5723876792846148</v>
      </c>
      <c r="AV1541" s="1">
        <f t="shared" si="196"/>
        <v>1.8456623712519229</v>
      </c>
      <c r="AW1541" s="1">
        <f t="shared" si="197"/>
        <v>1.1189370632192304</v>
      </c>
    </row>
    <row r="1542" spans="1:49" x14ac:dyDescent="0.2">
      <c r="A1542">
        <v>1540</v>
      </c>
      <c r="B1542" t="s">
        <v>2487</v>
      </c>
      <c r="C1542" t="s">
        <v>2486</v>
      </c>
      <c r="F1542" t="s">
        <v>2485</v>
      </c>
      <c r="G1542" t="s">
        <v>15</v>
      </c>
      <c r="H1542" t="s">
        <v>14</v>
      </c>
      <c r="I1542" t="s">
        <v>2484</v>
      </c>
      <c r="J1542" t="s">
        <v>2479</v>
      </c>
      <c r="K1542" t="s">
        <v>2483</v>
      </c>
      <c r="L1542" t="s">
        <v>2482</v>
      </c>
      <c r="M1542" t="s">
        <v>279</v>
      </c>
      <c r="N1542">
        <v>2</v>
      </c>
      <c r="O1542" t="s">
        <v>2481</v>
      </c>
      <c r="P1542" t="s">
        <v>2480</v>
      </c>
      <c r="Q1542" t="s">
        <v>2479</v>
      </c>
      <c r="R1542" s="7">
        <v>36892</v>
      </c>
      <c r="S1542" s="8">
        <f t="shared" si="192"/>
        <v>2001</v>
      </c>
      <c r="T1542" s="8">
        <v>2001</v>
      </c>
      <c r="U1542" s="8">
        <f t="shared" si="193"/>
        <v>21</v>
      </c>
      <c r="V1542" s="7">
        <v>2001</v>
      </c>
      <c r="W1542" t="s">
        <v>2478</v>
      </c>
      <c r="X1542" s="2">
        <v>0.111</v>
      </c>
      <c r="Y1542" s="6">
        <f t="shared" si="198"/>
        <v>2.9630816048690639E-3</v>
      </c>
      <c r="AA1542">
        <v>87566621</v>
      </c>
      <c r="AB1542">
        <v>24890</v>
      </c>
      <c r="AD1542" t="s">
        <v>5</v>
      </c>
      <c r="AE1542">
        <v>84</v>
      </c>
      <c r="AF1542">
        <v>10</v>
      </c>
      <c r="AH1542" t="s">
        <v>2477</v>
      </c>
      <c r="AI1542" t="s">
        <v>2476</v>
      </c>
      <c r="AJ1542" t="s">
        <v>2475</v>
      </c>
      <c r="AK1542" t="s">
        <v>2474</v>
      </c>
      <c r="AL1542">
        <v>1</v>
      </c>
      <c r="AM1542" s="5">
        <f t="shared" si="194"/>
        <v>4.7619047619047616E-2</v>
      </c>
      <c r="AN1542" s="4">
        <f t="shared" si="199"/>
        <v>7.2122752925479164E-5</v>
      </c>
      <c r="AO1542" s="3"/>
      <c r="AP1542">
        <v>0</v>
      </c>
      <c r="AR1542" t="s">
        <v>0</v>
      </c>
      <c r="AT1542" s="2" t="s">
        <v>19</v>
      </c>
      <c r="AU1542" s="1">
        <f t="shared" si="195"/>
        <v>0.20957939492859881</v>
      </c>
      <c r="AV1542" s="1">
        <f t="shared" si="196"/>
        <v>0.15176021788972716</v>
      </c>
      <c r="AW1542" s="1">
        <f t="shared" si="197"/>
        <v>9.3941040850855445E-2</v>
      </c>
    </row>
    <row r="1543" spans="1:49" x14ac:dyDescent="0.2">
      <c r="A1543">
        <v>1541</v>
      </c>
      <c r="B1543" t="s">
        <v>2473</v>
      </c>
      <c r="F1543" t="s">
        <v>2472</v>
      </c>
      <c r="G1543" t="s">
        <v>15</v>
      </c>
      <c r="H1543" t="s">
        <v>14</v>
      </c>
      <c r="I1543" t="s">
        <v>2471</v>
      </c>
      <c r="J1543">
        <v>60000990</v>
      </c>
      <c r="K1543" t="s">
        <v>1087</v>
      </c>
      <c r="L1543" t="s">
        <v>1086</v>
      </c>
      <c r="M1543" t="s">
        <v>1085</v>
      </c>
      <c r="N1543">
        <v>1</v>
      </c>
      <c r="O1543" t="s">
        <v>2470</v>
      </c>
      <c r="P1543">
        <v>6602269511</v>
      </c>
      <c r="Q1543">
        <v>60000990</v>
      </c>
      <c r="R1543" s="7">
        <v>36892</v>
      </c>
      <c r="S1543" s="8">
        <f t="shared" si="192"/>
        <v>2001</v>
      </c>
      <c r="T1543" s="8">
        <v>2001</v>
      </c>
      <c r="U1543" s="8">
        <f t="shared" si="193"/>
        <v>21</v>
      </c>
      <c r="V1543" s="7">
        <v>2001</v>
      </c>
      <c r="W1543" t="s">
        <v>1083</v>
      </c>
      <c r="X1543" s="2">
        <v>0.125</v>
      </c>
      <c r="Y1543" s="6">
        <f t="shared" si="198"/>
        <v>3.3368036090867838E-3</v>
      </c>
      <c r="AA1543" t="s">
        <v>1082</v>
      </c>
      <c r="AB1543">
        <v>64260</v>
      </c>
      <c r="AD1543" t="s">
        <v>5</v>
      </c>
      <c r="AF1543">
        <v>1708</v>
      </c>
      <c r="AH1543" s="9">
        <v>34090</v>
      </c>
      <c r="AI1543" t="s">
        <v>2469</v>
      </c>
      <c r="AJ1543" t="s">
        <v>2468</v>
      </c>
      <c r="AK1543" t="s">
        <v>2467</v>
      </c>
      <c r="AL1543">
        <v>0</v>
      </c>
      <c r="AM1543" s="5">
        <f t="shared" si="194"/>
        <v>0</v>
      </c>
      <c r="AN1543" s="4">
        <f t="shared" si="199"/>
        <v>0</v>
      </c>
      <c r="AO1543" s="3"/>
      <c r="AP1543">
        <v>0</v>
      </c>
      <c r="AR1543" t="s">
        <v>0</v>
      </c>
      <c r="AT1543" s="2" t="s">
        <v>19</v>
      </c>
      <c r="AU1543" s="1">
        <f t="shared" si="195"/>
        <v>0.23357625263607484</v>
      </c>
      <c r="AV1543" s="1">
        <f t="shared" si="196"/>
        <v>0.16684018045433918</v>
      </c>
      <c r="AW1543" s="1">
        <f t="shared" si="197"/>
        <v>0.10010410827260351</v>
      </c>
    </row>
    <row r="1544" spans="1:49" x14ac:dyDescent="0.2">
      <c r="A1544">
        <v>1542</v>
      </c>
      <c r="B1544" t="s">
        <v>2466</v>
      </c>
      <c r="C1544" t="s">
        <v>2465</v>
      </c>
      <c r="D1544" t="s">
        <v>2464</v>
      </c>
      <c r="E1544">
        <v>11395015</v>
      </c>
      <c r="F1544" t="s">
        <v>2463</v>
      </c>
      <c r="G1544" t="s">
        <v>15</v>
      </c>
      <c r="H1544" t="s">
        <v>14</v>
      </c>
      <c r="I1544" t="s">
        <v>2462</v>
      </c>
      <c r="J1544" t="s">
        <v>2461</v>
      </c>
      <c r="K1544" t="s">
        <v>2460</v>
      </c>
      <c r="L1544" t="s">
        <v>2459</v>
      </c>
      <c r="M1544" t="s">
        <v>97</v>
      </c>
      <c r="N1544">
        <v>6</v>
      </c>
      <c r="O1544" t="s">
        <v>2458</v>
      </c>
      <c r="P1544" t="s">
        <v>2457</v>
      </c>
      <c r="Q1544" t="s">
        <v>2456</v>
      </c>
      <c r="R1544" s="7">
        <v>36892</v>
      </c>
      <c r="S1544" s="8">
        <f t="shared" si="192"/>
        <v>2001</v>
      </c>
      <c r="T1544" s="8">
        <v>2001</v>
      </c>
      <c r="U1544" s="8">
        <f t="shared" si="193"/>
        <v>21</v>
      </c>
      <c r="V1544" s="7">
        <v>2001</v>
      </c>
      <c r="W1544" t="s">
        <v>2455</v>
      </c>
      <c r="X1544" s="2">
        <v>9.6120000000000001</v>
      </c>
      <c r="Y1544" s="6">
        <f t="shared" si="198"/>
        <v>0.25658685032433731</v>
      </c>
      <c r="AA1544">
        <v>8966273</v>
      </c>
      <c r="AB1544">
        <v>17978</v>
      </c>
      <c r="AD1544" t="s">
        <v>5</v>
      </c>
      <c r="AE1544">
        <v>30</v>
      </c>
      <c r="AF1544">
        <v>2</v>
      </c>
      <c r="AH1544" t="s">
        <v>2454</v>
      </c>
      <c r="AI1544" t="s">
        <v>2453</v>
      </c>
      <c r="AK1544" t="s">
        <v>2452</v>
      </c>
      <c r="AL1544">
        <v>106</v>
      </c>
      <c r="AM1544" s="5">
        <f t="shared" si="194"/>
        <v>5.0476190476190474</v>
      </c>
      <c r="AN1544" s="4">
        <f t="shared" si="199"/>
        <v>7.6450118101007913E-3</v>
      </c>
      <c r="AO1544" s="3"/>
      <c r="AP1544">
        <v>1</v>
      </c>
      <c r="AQ1544" t="s">
        <v>2451</v>
      </c>
      <c r="AR1544" t="s">
        <v>2450</v>
      </c>
      <c r="AS1544" t="s">
        <v>2449</v>
      </c>
      <c r="AT1544" s="2">
        <v>17.172999999999998</v>
      </c>
      <c r="AU1544" s="1">
        <f t="shared" si="195"/>
        <v>18.190429877006633</v>
      </c>
      <c r="AV1544" s="1">
        <f t="shared" si="196"/>
        <v>13.211593106721905</v>
      </c>
      <c r="AW1544" s="1">
        <f t="shared" si="197"/>
        <v>8.2327563364371752</v>
      </c>
    </row>
    <row r="1545" spans="1:49" x14ac:dyDescent="0.2">
      <c r="A1545">
        <v>1543</v>
      </c>
      <c r="B1545" t="s">
        <v>2448</v>
      </c>
      <c r="C1545" t="s">
        <v>2447</v>
      </c>
      <c r="E1545">
        <v>11382814</v>
      </c>
      <c r="F1545" t="s">
        <v>2446</v>
      </c>
      <c r="G1545" t="s">
        <v>15</v>
      </c>
      <c r="H1545" t="s">
        <v>14</v>
      </c>
      <c r="I1545" t="s">
        <v>2445</v>
      </c>
      <c r="J1545">
        <v>60025038</v>
      </c>
      <c r="K1545" t="s">
        <v>2444</v>
      </c>
      <c r="L1545" t="s">
        <v>2443</v>
      </c>
      <c r="M1545" t="s">
        <v>10</v>
      </c>
      <c r="N1545">
        <v>3</v>
      </c>
      <c r="O1545" t="s">
        <v>2442</v>
      </c>
      <c r="P1545" t="s">
        <v>2441</v>
      </c>
      <c r="Q1545" t="s">
        <v>2440</v>
      </c>
      <c r="R1545" s="7">
        <v>36892</v>
      </c>
      <c r="S1545" s="8">
        <f t="shared" si="192"/>
        <v>2001</v>
      </c>
      <c r="T1545" s="8">
        <v>2001</v>
      </c>
      <c r="U1545" s="8">
        <f t="shared" si="193"/>
        <v>21</v>
      </c>
      <c r="V1545" s="7">
        <v>2001</v>
      </c>
      <c r="W1545" t="s">
        <v>2439</v>
      </c>
      <c r="X1545" s="2">
        <v>1.9750000000000001</v>
      </c>
      <c r="Y1545" s="6">
        <f t="shared" si="198"/>
        <v>5.2721497023571186E-2</v>
      </c>
      <c r="AA1545">
        <v>320781</v>
      </c>
      <c r="AB1545">
        <v>19019</v>
      </c>
      <c r="AD1545" t="s">
        <v>5</v>
      </c>
      <c r="AE1545">
        <v>42</v>
      </c>
      <c r="AF1545">
        <v>5</v>
      </c>
      <c r="AH1545" t="s">
        <v>2438</v>
      </c>
      <c r="AI1545" t="s">
        <v>2437</v>
      </c>
      <c r="AJ1545" t="s">
        <v>2436</v>
      </c>
      <c r="AK1545" t="s">
        <v>2435</v>
      </c>
      <c r="AL1545">
        <v>68</v>
      </c>
      <c r="AM1545" s="5">
        <f t="shared" si="194"/>
        <v>3.2380952380952381</v>
      </c>
      <c r="AN1545" s="4">
        <f t="shared" si="199"/>
        <v>4.904347198932583E-3</v>
      </c>
      <c r="AO1545" s="3"/>
      <c r="AP1545">
        <v>1</v>
      </c>
      <c r="AQ1545" t="s">
        <v>443</v>
      </c>
      <c r="AR1545" t="s">
        <v>2434</v>
      </c>
      <c r="AS1545" t="s">
        <v>441</v>
      </c>
      <c r="AT1545" s="2">
        <v>4.9269999999999996</v>
      </c>
      <c r="AU1545" s="1">
        <f t="shared" si="195"/>
        <v>3.8376352076179607</v>
      </c>
      <c r="AV1545" s="1">
        <f t="shared" si="196"/>
        <v>2.8812922111251882</v>
      </c>
      <c r="AW1545" s="1">
        <f t="shared" si="197"/>
        <v>1.9249492146324161</v>
      </c>
    </row>
    <row r="1546" spans="1:49" x14ac:dyDescent="0.2">
      <c r="A1546">
        <v>1544</v>
      </c>
      <c r="B1546" t="s">
        <v>2433</v>
      </c>
      <c r="C1546" t="s">
        <v>2432</v>
      </c>
      <c r="D1546" t="s">
        <v>2431</v>
      </c>
      <c r="F1546" t="s">
        <v>2430</v>
      </c>
      <c r="G1546" t="s">
        <v>15</v>
      </c>
      <c r="H1546" t="s">
        <v>14</v>
      </c>
      <c r="I1546" t="s">
        <v>2429</v>
      </c>
      <c r="J1546" t="s">
        <v>2428</v>
      </c>
      <c r="K1546" t="s">
        <v>2427</v>
      </c>
      <c r="L1546" t="s">
        <v>2426</v>
      </c>
      <c r="M1546" t="s">
        <v>2425</v>
      </c>
      <c r="N1546">
        <v>3</v>
      </c>
      <c r="O1546" t="s">
        <v>2424</v>
      </c>
      <c r="P1546" t="s">
        <v>2423</v>
      </c>
      <c r="Q1546" t="s">
        <v>2422</v>
      </c>
      <c r="R1546" s="7">
        <v>36892</v>
      </c>
      <c r="S1546" s="8">
        <f t="shared" si="192"/>
        <v>2001</v>
      </c>
      <c r="T1546" s="8">
        <v>2001</v>
      </c>
      <c r="U1546" s="8">
        <f t="shared" si="193"/>
        <v>21</v>
      </c>
      <c r="V1546" s="7">
        <v>2001</v>
      </c>
      <c r="W1546" t="s">
        <v>2421</v>
      </c>
      <c r="X1546" s="2">
        <v>1.032</v>
      </c>
      <c r="Y1546" s="6">
        <f t="shared" si="198"/>
        <v>2.7548650596620487E-2</v>
      </c>
      <c r="AA1546">
        <v>1761617</v>
      </c>
      <c r="AB1546">
        <v>19257</v>
      </c>
      <c r="AD1546" t="s">
        <v>5</v>
      </c>
      <c r="AE1546">
        <v>158</v>
      </c>
      <c r="AF1546">
        <v>5</v>
      </c>
      <c r="AH1546" t="s">
        <v>2420</v>
      </c>
      <c r="AI1546" t="s">
        <v>2419</v>
      </c>
      <c r="AJ1546" t="s">
        <v>2418</v>
      </c>
      <c r="AK1546" t="s">
        <v>2417</v>
      </c>
      <c r="AL1546">
        <v>60</v>
      </c>
      <c r="AM1546" s="5">
        <f t="shared" si="194"/>
        <v>2.8571428571428572</v>
      </c>
      <c r="AN1546" s="4">
        <f t="shared" si="199"/>
        <v>4.3273651755287501E-3</v>
      </c>
      <c r="AO1546" s="3"/>
      <c r="AP1546">
        <v>0</v>
      </c>
      <c r="AR1546" t="s">
        <v>2416</v>
      </c>
      <c r="AS1546" t="s">
        <v>2415</v>
      </c>
      <c r="AT1546" s="2">
        <v>3.5489999999999999</v>
      </c>
      <c r="AU1546" s="1">
        <f t="shared" si="195"/>
        <v>2.0582264970292963</v>
      </c>
      <c r="AV1546" s="1">
        <f t="shared" si="196"/>
        <v>1.5938007886074617</v>
      </c>
      <c r="AW1546" s="1">
        <f t="shared" si="197"/>
        <v>1.129375080185627</v>
      </c>
    </row>
    <row r="1547" spans="1:49" x14ac:dyDescent="0.2">
      <c r="A1547">
        <v>1545</v>
      </c>
      <c r="B1547" t="s">
        <v>2414</v>
      </c>
      <c r="F1547" t="s">
        <v>2413</v>
      </c>
      <c r="G1547" t="s">
        <v>15</v>
      </c>
      <c r="H1547" t="s">
        <v>14</v>
      </c>
      <c r="I1547" t="s">
        <v>2412</v>
      </c>
      <c r="J1547">
        <v>60000990</v>
      </c>
      <c r="K1547" t="s">
        <v>1087</v>
      </c>
      <c r="L1547" t="s">
        <v>1086</v>
      </c>
      <c r="M1547" t="s">
        <v>1085</v>
      </c>
      <c r="N1547">
        <v>1</v>
      </c>
      <c r="O1547" t="s">
        <v>2411</v>
      </c>
      <c r="P1547">
        <v>6603755149</v>
      </c>
      <c r="Q1547">
        <v>60000990</v>
      </c>
      <c r="R1547" s="7">
        <v>36892</v>
      </c>
      <c r="S1547" s="8">
        <f t="shared" si="192"/>
        <v>2001</v>
      </c>
      <c r="T1547" s="8">
        <v>2001</v>
      </c>
      <c r="U1547" s="8">
        <f t="shared" si="193"/>
        <v>21</v>
      </c>
      <c r="V1547" s="7">
        <v>2001</v>
      </c>
      <c r="W1547" t="s">
        <v>1083</v>
      </c>
      <c r="X1547" s="2">
        <v>0.125</v>
      </c>
      <c r="Y1547" s="6">
        <f t="shared" si="198"/>
        <v>3.3368036090867838E-3</v>
      </c>
      <c r="AA1547" t="s">
        <v>1082</v>
      </c>
      <c r="AB1547">
        <v>64260</v>
      </c>
      <c r="AD1547" t="s">
        <v>5</v>
      </c>
      <c r="AF1547">
        <v>1703</v>
      </c>
      <c r="AI1547" t="s">
        <v>2410</v>
      </c>
      <c r="AJ1547" t="s">
        <v>2409</v>
      </c>
      <c r="AK1547" t="s">
        <v>2408</v>
      </c>
      <c r="AL1547">
        <v>1</v>
      </c>
      <c r="AM1547" s="5">
        <f t="shared" si="194"/>
        <v>4.7619047619047616E-2</v>
      </c>
      <c r="AN1547" s="4">
        <f t="shared" si="199"/>
        <v>7.2122752925479164E-5</v>
      </c>
      <c r="AO1547" s="3"/>
      <c r="AP1547">
        <v>0</v>
      </c>
      <c r="AR1547" t="s">
        <v>0</v>
      </c>
      <c r="AT1547" s="2" t="s">
        <v>19</v>
      </c>
      <c r="AU1547" s="1">
        <f t="shared" si="195"/>
        <v>0.23573993522383921</v>
      </c>
      <c r="AV1547" s="1">
        <f t="shared" si="196"/>
        <v>0.17044631810061314</v>
      </c>
      <c r="AW1547" s="1">
        <f t="shared" si="197"/>
        <v>0.10515270097738705</v>
      </c>
    </row>
    <row r="1548" spans="1:49" x14ac:dyDescent="0.2">
      <c r="A1548">
        <v>1546</v>
      </c>
      <c r="B1548" t="s">
        <v>2407</v>
      </c>
      <c r="C1548" t="s">
        <v>2406</v>
      </c>
      <c r="F1548" t="s">
        <v>2405</v>
      </c>
      <c r="G1548" t="s">
        <v>15</v>
      </c>
      <c r="H1548" t="s">
        <v>14</v>
      </c>
      <c r="I1548" t="s">
        <v>2404</v>
      </c>
      <c r="J1548" t="s">
        <v>2403</v>
      </c>
      <c r="K1548" t="s">
        <v>2402</v>
      </c>
      <c r="L1548" t="s">
        <v>2401</v>
      </c>
      <c r="M1548" t="s">
        <v>2400</v>
      </c>
      <c r="N1548">
        <v>5</v>
      </c>
      <c r="O1548" t="s">
        <v>2399</v>
      </c>
      <c r="P1548" t="s">
        <v>2398</v>
      </c>
      <c r="Q1548" t="s">
        <v>2397</v>
      </c>
      <c r="R1548" s="7">
        <v>36892</v>
      </c>
      <c r="S1548" s="8">
        <f t="shared" si="192"/>
        <v>2001</v>
      </c>
      <c r="T1548" s="8">
        <v>2001</v>
      </c>
      <c r="U1548" s="8">
        <f t="shared" si="193"/>
        <v>21</v>
      </c>
      <c r="V1548" s="7">
        <v>2001</v>
      </c>
      <c r="W1548" t="s">
        <v>625</v>
      </c>
      <c r="X1548" s="2">
        <v>0.28599999999999998</v>
      </c>
      <c r="Y1548" s="6">
        <f t="shared" si="198"/>
        <v>7.6346066575905605E-3</v>
      </c>
      <c r="AA1548">
        <v>9205071</v>
      </c>
      <c r="AB1548">
        <v>28139</v>
      </c>
      <c r="AC1548">
        <v>15693937</v>
      </c>
      <c r="AD1548" t="s">
        <v>5</v>
      </c>
      <c r="AE1548">
        <v>15</v>
      </c>
      <c r="AF1548">
        <v>4</v>
      </c>
      <c r="AH1548" t="s">
        <v>2396</v>
      </c>
      <c r="AI1548" t="s">
        <v>2395</v>
      </c>
      <c r="AK1548" t="s">
        <v>2394</v>
      </c>
      <c r="AL1548">
        <v>1</v>
      </c>
      <c r="AM1548" s="5">
        <f t="shared" si="194"/>
        <v>4.7619047619047616E-2</v>
      </c>
      <c r="AN1548" s="4">
        <f t="shared" si="199"/>
        <v>7.2122752925479164E-5</v>
      </c>
      <c r="AO1548" s="3"/>
      <c r="AP1548">
        <v>0</v>
      </c>
      <c r="AR1548" t="s">
        <v>0</v>
      </c>
      <c r="AT1548" s="2" t="s">
        <v>19</v>
      </c>
      <c r="AU1548" s="1">
        <f t="shared" si="195"/>
        <v>0.53658614861910359</v>
      </c>
      <c r="AV1548" s="1">
        <f t="shared" si="196"/>
        <v>0.38533647052580194</v>
      </c>
      <c r="AW1548" s="1">
        <f t="shared" si="197"/>
        <v>0.23408679243250036</v>
      </c>
    </row>
    <row r="1549" spans="1:49" x14ac:dyDescent="0.2">
      <c r="A1549">
        <v>1547</v>
      </c>
      <c r="B1549" t="s">
        <v>2393</v>
      </c>
      <c r="C1549" t="s">
        <v>2392</v>
      </c>
      <c r="F1549" t="s">
        <v>2391</v>
      </c>
      <c r="G1549" t="s">
        <v>15</v>
      </c>
      <c r="H1549" t="s">
        <v>14</v>
      </c>
      <c r="I1549" t="s">
        <v>2390</v>
      </c>
      <c r="J1549" t="s">
        <v>2389</v>
      </c>
      <c r="K1549" t="s">
        <v>2388</v>
      </c>
      <c r="L1549" t="s">
        <v>2387</v>
      </c>
      <c r="M1549" t="s">
        <v>263</v>
      </c>
      <c r="N1549">
        <v>2</v>
      </c>
      <c r="O1549" t="s">
        <v>2386</v>
      </c>
      <c r="P1549" t="s">
        <v>2385</v>
      </c>
      <c r="Q1549" t="s">
        <v>2384</v>
      </c>
      <c r="R1549" s="7">
        <v>36892</v>
      </c>
      <c r="S1549" s="8">
        <f t="shared" si="192"/>
        <v>2001</v>
      </c>
      <c r="T1549" s="8">
        <v>2001</v>
      </c>
      <c r="U1549" s="8">
        <f t="shared" si="193"/>
        <v>21</v>
      </c>
      <c r="V1549" s="7">
        <v>2001</v>
      </c>
      <c r="W1549" t="s">
        <v>625</v>
      </c>
      <c r="X1549" s="2">
        <v>0.28599999999999998</v>
      </c>
      <c r="Y1549" s="6">
        <f t="shared" si="198"/>
        <v>7.6346066575905605E-3</v>
      </c>
      <c r="AA1549">
        <v>9205071</v>
      </c>
      <c r="AB1549">
        <v>28139</v>
      </c>
      <c r="AC1549">
        <v>15693937</v>
      </c>
      <c r="AD1549" t="s">
        <v>5</v>
      </c>
      <c r="AE1549">
        <v>15</v>
      </c>
      <c r="AF1549">
        <v>4</v>
      </c>
      <c r="AH1549" t="s">
        <v>2383</v>
      </c>
      <c r="AI1549" t="s">
        <v>2382</v>
      </c>
      <c r="AK1549" t="s">
        <v>2381</v>
      </c>
      <c r="AL1549">
        <v>12</v>
      </c>
      <c r="AM1549" s="5">
        <f t="shared" si="194"/>
        <v>0.5714285714285714</v>
      </c>
      <c r="AN1549" s="4">
        <f t="shared" si="199"/>
        <v>8.6547303510574997E-4</v>
      </c>
      <c r="AO1549" s="3"/>
      <c r="AP1549">
        <v>0</v>
      </c>
      <c r="AR1549" t="s">
        <v>0</v>
      </c>
      <c r="AT1549" s="2" t="s">
        <v>19</v>
      </c>
      <c r="AU1549" s="1">
        <f t="shared" si="195"/>
        <v>0.56038665708451174</v>
      </c>
      <c r="AV1549" s="1">
        <f t="shared" si="196"/>
        <v>0.42500398463481553</v>
      </c>
      <c r="AW1549" s="1">
        <f t="shared" si="197"/>
        <v>0.28962131218511933</v>
      </c>
    </row>
    <row r="1550" spans="1:49" x14ac:dyDescent="0.2">
      <c r="A1550">
        <v>1548</v>
      </c>
      <c r="B1550" t="s">
        <v>2380</v>
      </c>
      <c r="C1550" t="s">
        <v>2379</v>
      </c>
      <c r="F1550" t="s">
        <v>2378</v>
      </c>
      <c r="G1550" t="s">
        <v>15</v>
      </c>
      <c r="H1550" t="s">
        <v>14</v>
      </c>
      <c r="I1550" t="s">
        <v>2377</v>
      </c>
      <c r="J1550" t="s">
        <v>2376</v>
      </c>
      <c r="K1550" t="s">
        <v>2375</v>
      </c>
      <c r="L1550" t="s">
        <v>2374</v>
      </c>
      <c r="M1550" t="s">
        <v>2373</v>
      </c>
      <c r="N1550">
        <v>3</v>
      </c>
      <c r="O1550" t="s">
        <v>2372</v>
      </c>
      <c r="P1550" t="s">
        <v>2371</v>
      </c>
      <c r="Q1550" t="s">
        <v>2370</v>
      </c>
      <c r="R1550" s="7">
        <v>36892</v>
      </c>
      <c r="S1550" s="8">
        <f t="shared" si="192"/>
        <v>2001</v>
      </c>
      <c r="T1550" s="8">
        <v>2001</v>
      </c>
      <c r="U1550" s="8">
        <f t="shared" si="193"/>
        <v>21</v>
      </c>
      <c r="V1550" s="7">
        <v>2001</v>
      </c>
      <c r="W1550" t="s">
        <v>625</v>
      </c>
      <c r="X1550" s="2">
        <v>0.28599999999999998</v>
      </c>
      <c r="Y1550" s="6">
        <f t="shared" si="198"/>
        <v>7.6346066575905605E-3</v>
      </c>
      <c r="AA1550">
        <v>9205071</v>
      </c>
      <c r="AB1550">
        <v>28139</v>
      </c>
      <c r="AC1550">
        <v>15693937</v>
      </c>
      <c r="AD1550" t="s">
        <v>5</v>
      </c>
      <c r="AE1550">
        <v>15</v>
      </c>
      <c r="AF1550">
        <v>4</v>
      </c>
      <c r="AH1550" t="s">
        <v>2369</v>
      </c>
      <c r="AI1550" t="s">
        <v>2368</v>
      </c>
      <c r="AK1550" t="s">
        <v>2367</v>
      </c>
      <c r="AL1550">
        <v>1</v>
      </c>
      <c r="AM1550" s="5">
        <f t="shared" si="194"/>
        <v>4.7619047619047616E-2</v>
      </c>
      <c r="AN1550" s="4">
        <f t="shared" si="199"/>
        <v>7.2122752925479164E-5</v>
      </c>
      <c r="AO1550" s="3"/>
      <c r="AP1550">
        <v>0</v>
      </c>
      <c r="AR1550" t="s">
        <v>0</v>
      </c>
      <c r="AT1550" s="2" t="s">
        <v>19</v>
      </c>
      <c r="AU1550" s="1">
        <f t="shared" si="195"/>
        <v>0.53658614861910359</v>
      </c>
      <c r="AV1550" s="1">
        <f t="shared" si="196"/>
        <v>0.38533647052580194</v>
      </c>
      <c r="AW1550" s="1">
        <f t="shared" si="197"/>
        <v>0.23408679243250036</v>
      </c>
    </row>
    <row r="1551" spans="1:49" x14ac:dyDescent="0.2">
      <c r="A1551">
        <v>1549</v>
      </c>
      <c r="B1551" t="s">
        <v>2366</v>
      </c>
      <c r="C1551" t="s">
        <v>2365</v>
      </c>
      <c r="E1551">
        <v>15038549</v>
      </c>
      <c r="F1551" t="s">
        <v>2364</v>
      </c>
      <c r="G1551" t="s">
        <v>15</v>
      </c>
      <c r="H1551" t="s">
        <v>14</v>
      </c>
      <c r="I1551" t="s">
        <v>2363</v>
      </c>
      <c r="J1551">
        <v>60059360</v>
      </c>
      <c r="K1551" t="s">
        <v>2362</v>
      </c>
      <c r="L1551" t="s">
        <v>2361</v>
      </c>
      <c r="M1551" t="s">
        <v>1210</v>
      </c>
      <c r="N1551">
        <v>4</v>
      </c>
      <c r="O1551" t="s">
        <v>2360</v>
      </c>
      <c r="P1551" t="s">
        <v>2359</v>
      </c>
      <c r="Q1551" t="s">
        <v>2358</v>
      </c>
      <c r="R1551" s="7">
        <v>36892</v>
      </c>
      <c r="S1551" s="8">
        <f t="shared" si="192"/>
        <v>2001</v>
      </c>
      <c r="T1551" s="8">
        <v>2001</v>
      </c>
      <c r="U1551" s="8">
        <f t="shared" si="193"/>
        <v>21</v>
      </c>
      <c r="V1551" s="7">
        <v>2001</v>
      </c>
      <c r="W1551" t="s">
        <v>2357</v>
      </c>
      <c r="X1551" s="2">
        <v>0.28299999999999997</v>
      </c>
      <c r="Y1551" s="6">
        <f t="shared" si="198"/>
        <v>7.5545233709724781E-3</v>
      </c>
      <c r="AA1551">
        <v>8327823</v>
      </c>
      <c r="AB1551">
        <v>18061</v>
      </c>
      <c r="AD1551" t="s">
        <v>5</v>
      </c>
      <c r="AE1551">
        <v>36</v>
      </c>
      <c r="AF1551">
        <v>1</v>
      </c>
      <c r="AH1551" s="9">
        <v>42430</v>
      </c>
      <c r="AI1551" t="s">
        <v>2356</v>
      </c>
      <c r="AJ1551" t="s">
        <v>2355</v>
      </c>
      <c r="AK1551" t="s">
        <v>2354</v>
      </c>
      <c r="AL1551">
        <v>3</v>
      </c>
      <c r="AM1551" s="5">
        <f t="shared" si="194"/>
        <v>0.14285714285714285</v>
      </c>
      <c r="AN1551" s="4">
        <f t="shared" si="199"/>
        <v>2.1636825877643749E-4</v>
      </c>
      <c r="AO1551" s="3"/>
      <c r="AP1551">
        <v>0</v>
      </c>
      <c r="AR1551" t="s">
        <v>0</v>
      </c>
      <c r="AT1551" s="2" t="s">
        <v>19</v>
      </c>
      <c r="AU1551" s="1">
        <f t="shared" si="195"/>
        <v>0.5353076837313665</v>
      </c>
      <c r="AV1551" s="1">
        <f t="shared" si="196"/>
        <v>0.38854458148744581</v>
      </c>
      <c r="AW1551" s="1">
        <f t="shared" si="197"/>
        <v>0.24178147924352492</v>
      </c>
    </row>
    <row r="1552" spans="1:49" x14ac:dyDescent="0.2">
      <c r="A1552">
        <v>1550</v>
      </c>
      <c r="B1552" t="s">
        <v>2353</v>
      </c>
      <c r="C1552" t="s">
        <v>2352</v>
      </c>
      <c r="D1552" t="s">
        <v>2351</v>
      </c>
      <c r="F1552" t="s">
        <v>2350</v>
      </c>
      <c r="G1552" t="s">
        <v>15</v>
      </c>
      <c r="H1552" t="s">
        <v>14</v>
      </c>
      <c r="I1552" t="s">
        <v>2349</v>
      </c>
      <c r="J1552" t="s">
        <v>2348</v>
      </c>
      <c r="K1552" t="s">
        <v>2347</v>
      </c>
      <c r="L1552" t="s">
        <v>2346</v>
      </c>
      <c r="M1552" t="s">
        <v>2345</v>
      </c>
      <c r="N1552">
        <v>2</v>
      </c>
      <c r="O1552" t="s">
        <v>2344</v>
      </c>
      <c r="P1552" t="s">
        <v>2343</v>
      </c>
      <c r="Q1552" t="s">
        <v>2342</v>
      </c>
      <c r="R1552" s="7">
        <v>36892</v>
      </c>
      <c r="S1552" s="8">
        <f t="shared" si="192"/>
        <v>2001</v>
      </c>
      <c r="T1552" s="8">
        <v>2001</v>
      </c>
      <c r="U1552" s="8">
        <f t="shared" si="193"/>
        <v>21</v>
      </c>
      <c r="V1552" s="7">
        <v>2001</v>
      </c>
      <c r="W1552" t="s">
        <v>520</v>
      </c>
      <c r="X1552" s="2">
        <v>0.54700000000000004</v>
      </c>
      <c r="Y1552" s="6">
        <f t="shared" si="198"/>
        <v>1.4601852593363766E-2</v>
      </c>
      <c r="AA1552">
        <v>11096</v>
      </c>
      <c r="AB1552">
        <v>31211</v>
      </c>
      <c r="AD1552" t="s">
        <v>5</v>
      </c>
      <c r="AE1552">
        <v>55</v>
      </c>
      <c r="AF1552">
        <v>3</v>
      </c>
      <c r="AH1552" t="s">
        <v>2341</v>
      </c>
      <c r="AI1552" t="s">
        <v>2340</v>
      </c>
      <c r="AJ1552" t="s">
        <v>2339</v>
      </c>
      <c r="AK1552" t="s">
        <v>2338</v>
      </c>
      <c r="AL1552">
        <v>0</v>
      </c>
      <c r="AM1552" s="5">
        <f t="shared" si="194"/>
        <v>0</v>
      </c>
      <c r="AN1552" s="4">
        <f t="shared" si="199"/>
        <v>0</v>
      </c>
      <c r="AO1552" s="3"/>
      <c r="AP1552">
        <v>0</v>
      </c>
      <c r="AR1552" t="s">
        <v>0</v>
      </c>
      <c r="AT1552" s="2" t="s">
        <v>19</v>
      </c>
      <c r="AU1552" s="1">
        <f t="shared" si="195"/>
        <v>1.0221296815354637</v>
      </c>
      <c r="AV1552" s="1">
        <f t="shared" si="196"/>
        <v>0.73009262966818833</v>
      </c>
      <c r="AW1552" s="1">
        <f t="shared" si="197"/>
        <v>0.43805557780091298</v>
      </c>
    </row>
    <row r="1553" spans="1:49" x14ac:dyDescent="0.2">
      <c r="A1553">
        <v>1551</v>
      </c>
      <c r="B1553" t="s">
        <v>2337</v>
      </c>
      <c r="C1553" t="s">
        <v>2336</v>
      </c>
      <c r="D1553" t="s">
        <v>2335</v>
      </c>
      <c r="F1553" t="s">
        <v>2334</v>
      </c>
      <c r="G1553" t="s">
        <v>15</v>
      </c>
      <c r="H1553" t="s">
        <v>14</v>
      </c>
      <c r="I1553" t="s">
        <v>2333</v>
      </c>
      <c r="J1553" t="s">
        <v>2332</v>
      </c>
      <c r="K1553" t="s">
        <v>2331</v>
      </c>
      <c r="L1553" t="s">
        <v>2330</v>
      </c>
      <c r="M1553" t="s">
        <v>407</v>
      </c>
      <c r="N1553">
        <v>7</v>
      </c>
      <c r="O1553" t="s">
        <v>2329</v>
      </c>
      <c r="P1553" t="s">
        <v>2328</v>
      </c>
      <c r="Q1553" t="s">
        <v>2327</v>
      </c>
      <c r="R1553" s="7">
        <v>36892</v>
      </c>
      <c r="S1553" s="8">
        <f t="shared" si="192"/>
        <v>2001</v>
      </c>
      <c r="T1553" s="8">
        <v>2001</v>
      </c>
      <c r="U1553" s="8">
        <f t="shared" si="193"/>
        <v>21</v>
      </c>
      <c r="V1553" s="7">
        <v>36892</v>
      </c>
      <c r="W1553" t="s">
        <v>202</v>
      </c>
      <c r="X1553" s="2">
        <v>0.65600000000000003</v>
      </c>
      <c r="Y1553" s="6">
        <f t="shared" si="198"/>
        <v>1.751154534048744E-2</v>
      </c>
      <c r="AA1553">
        <v>9203796</v>
      </c>
      <c r="AB1553">
        <v>20344</v>
      </c>
      <c r="AD1553" t="s">
        <v>5</v>
      </c>
      <c r="AE1553">
        <v>53</v>
      </c>
      <c r="AF1553" s="10">
        <v>44287</v>
      </c>
      <c r="AH1553" t="s">
        <v>2326</v>
      </c>
      <c r="AI1553" t="s">
        <v>2325</v>
      </c>
      <c r="AJ1553" t="s">
        <v>2324</v>
      </c>
      <c r="AK1553" t="s">
        <v>2323</v>
      </c>
      <c r="AL1553">
        <v>14</v>
      </c>
      <c r="AM1553" s="5">
        <f t="shared" si="194"/>
        <v>0.66666666666666663</v>
      </c>
      <c r="AN1553" s="4">
        <f t="shared" si="199"/>
        <v>1.0097185409567082E-3</v>
      </c>
      <c r="AO1553" s="3"/>
      <c r="AP1553">
        <v>0</v>
      </c>
      <c r="AR1553" t="s">
        <v>0</v>
      </c>
      <c r="AT1553" s="2">
        <v>1.4530000000000001</v>
      </c>
      <c r="AU1553" s="1">
        <f t="shared" si="195"/>
        <v>1.2560997300628221</v>
      </c>
      <c r="AV1553" s="1">
        <f t="shared" si="196"/>
        <v>0.9260631940722075</v>
      </c>
      <c r="AW1553" s="1">
        <f t="shared" si="197"/>
        <v>0.59602665808159283</v>
      </c>
    </row>
    <row r="1554" spans="1:49" x14ac:dyDescent="0.2">
      <c r="A1554">
        <v>1552</v>
      </c>
      <c r="B1554" t="s">
        <v>2322</v>
      </c>
      <c r="C1554" t="s">
        <v>2321</v>
      </c>
      <c r="D1554" t="s">
        <v>2320</v>
      </c>
      <c r="F1554" t="s">
        <v>2319</v>
      </c>
      <c r="G1554" t="s">
        <v>15</v>
      </c>
      <c r="H1554" t="s">
        <v>14</v>
      </c>
      <c r="I1554" t="s">
        <v>2318</v>
      </c>
      <c r="J1554">
        <v>60003729</v>
      </c>
      <c r="K1554" t="s">
        <v>2317</v>
      </c>
      <c r="L1554" t="s">
        <v>2316</v>
      </c>
      <c r="M1554" t="s">
        <v>782</v>
      </c>
      <c r="N1554">
        <v>2</v>
      </c>
      <c r="O1554" t="s">
        <v>2315</v>
      </c>
      <c r="P1554" t="s">
        <v>2314</v>
      </c>
      <c r="Q1554" t="s">
        <v>2313</v>
      </c>
      <c r="R1554" s="7">
        <v>36892</v>
      </c>
      <c r="S1554" s="8">
        <f t="shared" si="192"/>
        <v>2001</v>
      </c>
      <c r="T1554" s="8">
        <v>2001</v>
      </c>
      <c r="U1554" s="8">
        <f t="shared" si="193"/>
        <v>21</v>
      </c>
      <c r="V1554" s="7">
        <v>36892</v>
      </c>
      <c r="W1554" t="s">
        <v>202</v>
      </c>
      <c r="X1554" s="2">
        <v>0.65600000000000003</v>
      </c>
      <c r="Y1554" s="6">
        <f t="shared" si="198"/>
        <v>1.751154534048744E-2</v>
      </c>
      <c r="AA1554">
        <v>9203796</v>
      </c>
      <c r="AB1554">
        <v>20344</v>
      </c>
      <c r="AD1554" t="s">
        <v>5</v>
      </c>
      <c r="AE1554">
        <v>53</v>
      </c>
      <c r="AF1554" s="10">
        <v>44287</v>
      </c>
      <c r="AH1554" t="s">
        <v>2312</v>
      </c>
      <c r="AI1554" t="s">
        <v>2311</v>
      </c>
      <c r="AJ1554" t="s">
        <v>2310</v>
      </c>
      <c r="AK1554" t="s">
        <v>2309</v>
      </c>
      <c r="AL1554">
        <v>3</v>
      </c>
      <c r="AM1554" s="5">
        <f t="shared" si="194"/>
        <v>0.14285714285714285</v>
      </c>
      <c r="AN1554" s="4">
        <f t="shared" si="199"/>
        <v>2.1636825877643749E-4</v>
      </c>
      <c r="AO1554" s="3"/>
      <c r="AP1554">
        <v>0</v>
      </c>
      <c r="AR1554" t="s">
        <v>0</v>
      </c>
      <c r="AT1554" s="2">
        <v>1.4530000000000001</v>
      </c>
      <c r="AU1554" s="1">
        <f t="shared" si="195"/>
        <v>1.232299221597414</v>
      </c>
      <c r="AV1554" s="1">
        <f t="shared" si="196"/>
        <v>0.88639567996319379</v>
      </c>
      <c r="AW1554" s="1">
        <f t="shared" si="197"/>
        <v>0.5404921383289738</v>
      </c>
    </row>
    <row r="1555" spans="1:49" x14ac:dyDescent="0.2">
      <c r="A1555">
        <v>1553</v>
      </c>
      <c r="B1555" t="s">
        <v>2308</v>
      </c>
      <c r="C1555" t="s">
        <v>2307</v>
      </c>
      <c r="D1555" t="s">
        <v>2306</v>
      </c>
      <c r="F1555" t="s">
        <v>2305</v>
      </c>
      <c r="G1555" t="s">
        <v>15</v>
      </c>
      <c r="H1555" t="s">
        <v>14</v>
      </c>
      <c r="I1555" t="s">
        <v>2304</v>
      </c>
      <c r="J1555">
        <v>60015970</v>
      </c>
      <c r="K1555" t="s">
        <v>421</v>
      </c>
      <c r="L1555" t="s">
        <v>420</v>
      </c>
      <c r="M1555" t="s">
        <v>141</v>
      </c>
      <c r="N1555">
        <v>8</v>
      </c>
      <c r="O1555" t="s">
        <v>2303</v>
      </c>
      <c r="P1555" t="s">
        <v>2302</v>
      </c>
      <c r="Q1555" t="s">
        <v>2301</v>
      </c>
      <c r="R1555" s="7">
        <v>36892</v>
      </c>
      <c r="S1555" s="8">
        <f t="shared" si="192"/>
        <v>2001</v>
      </c>
      <c r="T1555" s="8">
        <v>2001</v>
      </c>
      <c r="U1555" s="8">
        <f t="shared" si="193"/>
        <v>21</v>
      </c>
      <c r="V1555" s="7">
        <v>36892</v>
      </c>
      <c r="W1555" t="s">
        <v>202</v>
      </c>
      <c r="X1555" s="2">
        <v>0.65600000000000003</v>
      </c>
      <c r="Y1555" s="6">
        <f t="shared" si="198"/>
        <v>1.751154534048744E-2</v>
      </c>
      <c r="AA1555">
        <v>9203796</v>
      </c>
      <c r="AB1555">
        <v>20344</v>
      </c>
      <c r="AD1555" t="s">
        <v>5</v>
      </c>
      <c r="AE1555">
        <v>53</v>
      </c>
      <c r="AF1555" s="10">
        <v>44287</v>
      </c>
      <c r="AH1555" t="s">
        <v>2300</v>
      </c>
      <c r="AI1555" t="s">
        <v>2299</v>
      </c>
      <c r="AJ1555" t="s">
        <v>2298</v>
      </c>
      <c r="AK1555" t="s">
        <v>2297</v>
      </c>
      <c r="AL1555">
        <v>14</v>
      </c>
      <c r="AM1555" s="5">
        <f t="shared" si="194"/>
        <v>0.66666666666666663</v>
      </c>
      <c r="AN1555" s="4">
        <f t="shared" si="199"/>
        <v>1.0097185409567082E-3</v>
      </c>
      <c r="AO1555" s="3"/>
      <c r="AP1555">
        <v>0</v>
      </c>
      <c r="AR1555" t="s">
        <v>0</v>
      </c>
      <c r="AT1555" s="2">
        <v>1.4530000000000001</v>
      </c>
      <c r="AU1555" s="1">
        <f t="shared" si="195"/>
        <v>1.2560997300628221</v>
      </c>
      <c r="AV1555" s="1">
        <f t="shared" si="196"/>
        <v>0.9260631940722075</v>
      </c>
      <c r="AW1555" s="1">
        <f t="shared" si="197"/>
        <v>0.59602665808159283</v>
      </c>
    </row>
    <row r="1556" spans="1:49" x14ac:dyDescent="0.2">
      <c r="A1556">
        <v>1554</v>
      </c>
      <c r="B1556" t="s">
        <v>2296</v>
      </c>
      <c r="C1556" t="s">
        <v>2295</v>
      </c>
      <c r="E1556">
        <v>11447238</v>
      </c>
      <c r="F1556" t="s">
        <v>2294</v>
      </c>
      <c r="G1556" t="s">
        <v>15</v>
      </c>
      <c r="H1556" t="s">
        <v>14</v>
      </c>
      <c r="I1556" t="s">
        <v>2293</v>
      </c>
      <c r="J1556">
        <v>60013029</v>
      </c>
      <c r="K1556" t="s">
        <v>2292</v>
      </c>
      <c r="L1556" t="s">
        <v>2291</v>
      </c>
      <c r="M1556" t="s">
        <v>2290</v>
      </c>
      <c r="N1556">
        <v>2</v>
      </c>
      <c r="O1556" t="s">
        <v>2289</v>
      </c>
      <c r="P1556" t="s">
        <v>2288</v>
      </c>
      <c r="Q1556" t="s">
        <v>2287</v>
      </c>
      <c r="R1556" s="7">
        <v>36892</v>
      </c>
      <c r="S1556" s="8">
        <f t="shared" si="192"/>
        <v>2001</v>
      </c>
      <c r="T1556" s="8">
        <v>2001</v>
      </c>
      <c r="U1556" s="8">
        <f t="shared" si="193"/>
        <v>21</v>
      </c>
      <c r="V1556" s="7">
        <v>2001</v>
      </c>
      <c r="W1556" t="s">
        <v>2286</v>
      </c>
      <c r="X1556" s="2">
        <v>0.99</v>
      </c>
      <c r="Y1556" s="6">
        <f t="shared" si="198"/>
        <v>2.6427484583967327E-2</v>
      </c>
      <c r="AA1556">
        <v>221503</v>
      </c>
      <c r="AB1556">
        <v>18926</v>
      </c>
      <c r="AD1556" t="s">
        <v>5</v>
      </c>
      <c r="AE1556">
        <v>92</v>
      </c>
      <c r="AF1556">
        <v>3</v>
      </c>
      <c r="AH1556" t="s">
        <v>2285</v>
      </c>
      <c r="AI1556" t="s">
        <v>2284</v>
      </c>
      <c r="AK1556" t="s">
        <v>2283</v>
      </c>
      <c r="AL1556">
        <v>5</v>
      </c>
      <c r="AM1556" s="5">
        <f t="shared" si="194"/>
        <v>0.23809523809523808</v>
      </c>
      <c r="AN1556" s="4">
        <f t="shared" si="199"/>
        <v>3.6061376462739582E-4</v>
      </c>
      <c r="AO1556" s="3"/>
      <c r="AP1556">
        <v>1</v>
      </c>
      <c r="AR1556" t="s">
        <v>0</v>
      </c>
      <c r="AT1556" s="2">
        <v>2.645</v>
      </c>
      <c r="AU1556" s="1">
        <f t="shared" si="195"/>
        <v>1.8607423338165348</v>
      </c>
      <c r="AV1556" s="1">
        <f t="shared" si="196"/>
        <v>1.3394049174297362</v>
      </c>
      <c r="AW1556" s="1">
        <f t="shared" si="197"/>
        <v>0.81806750104293746</v>
      </c>
    </row>
    <row r="1557" spans="1:49" x14ac:dyDescent="0.2">
      <c r="A1557">
        <v>1555</v>
      </c>
      <c r="B1557" t="s">
        <v>2282</v>
      </c>
      <c r="C1557" t="s">
        <v>2281</v>
      </c>
      <c r="D1557" t="s">
        <v>2280</v>
      </c>
      <c r="F1557" t="s">
        <v>2279</v>
      </c>
      <c r="G1557" t="s">
        <v>15</v>
      </c>
      <c r="H1557" t="s">
        <v>14</v>
      </c>
      <c r="I1557" t="s">
        <v>2278</v>
      </c>
      <c r="J1557">
        <v>60033191</v>
      </c>
      <c r="K1557" t="s">
        <v>2277</v>
      </c>
      <c r="L1557" t="s">
        <v>1588</v>
      </c>
      <c r="M1557" t="s">
        <v>1587</v>
      </c>
      <c r="N1557">
        <v>3</v>
      </c>
      <c r="O1557" t="s">
        <v>2276</v>
      </c>
      <c r="P1557" t="s">
        <v>2275</v>
      </c>
      <c r="Q1557" t="s">
        <v>2274</v>
      </c>
      <c r="R1557" s="7">
        <v>36892</v>
      </c>
      <c r="S1557" s="8">
        <f t="shared" si="192"/>
        <v>2001</v>
      </c>
      <c r="T1557" s="8">
        <v>2001</v>
      </c>
      <c r="U1557" s="8">
        <f t="shared" si="193"/>
        <v>21</v>
      </c>
      <c r="V1557" s="7">
        <v>2001</v>
      </c>
      <c r="W1557" t="s">
        <v>520</v>
      </c>
      <c r="X1557" s="2">
        <v>0.54700000000000004</v>
      </c>
      <c r="Y1557" s="6">
        <f t="shared" si="198"/>
        <v>1.4601852593363766E-2</v>
      </c>
      <c r="AA1557">
        <v>11096</v>
      </c>
      <c r="AB1557">
        <v>31211</v>
      </c>
      <c r="AD1557" t="s">
        <v>5</v>
      </c>
      <c r="AE1557">
        <v>55</v>
      </c>
      <c r="AF1557">
        <v>3</v>
      </c>
      <c r="AH1557" t="s">
        <v>2273</v>
      </c>
      <c r="AI1557" t="s">
        <v>2272</v>
      </c>
      <c r="AJ1557" t="s">
        <v>2271</v>
      </c>
      <c r="AK1557" t="s">
        <v>2270</v>
      </c>
      <c r="AL1557">
        <v>15</v>
      </c>
      <c r="AM1557" s="5">
        <f t="shared" si="194"/>
        <v>0.7142857142857143</v>
      </c>
      <c r="AN1557" s="4">
        <f t="shared" si="199"/>
        <v>1.0818412938821875E-3</v>
      </c>
      <c r="AO1557" s="3"/>
      <c r="AP1557">
        <v>0</v>
      </c>
      <c r="AR1557" t="s">
        <v>0</v>
      </c>
      <c r="AT1557" s="2" t="s">
        <v>19</v>
      </c>
      <c r="AU1557" s="1">
        <f t="shared" si="195"/>
        <v>1.0545849203519291</v>
      </c>
      <c r="AV1557" s="1">
        <f t="shared" si="196"/>
        <v>0.78418469436229765</v>
      </c>
      <c r="AW1557" s="1">
        <f t="shared" si="197"/>
        <v>0.51378446837266611</v>
      </c>
    </row>
    <row r="1558" spans="1:49" x14ac:dyDescent="0.2">
      <c r="A1558">
        <v>1556</v>
      </c>
      <c r="B1558" t="s">
        <v>2269</v>
      </c>
      <c r="C1558" t="s">
        <v>2268</v>
      </c>
      <c r="E1558">
        <v>11426059</v>
      </c>
      <c r="F1558" t="s">
        <v>2267</v>
      </c>
      <c r="G1558" t="s">
        <v>15</v>
      </c>
      <c r="H1558" t="s">
        <v>14</v>
      </c>
      <c r="I1558" t="s">
        <v>2266</v>
      </c>
      <c r="J1558" t="s">
        <v>2265</v>
      </c>
      <c r="K1558" t="s">
        <v>2264</v>
      </c>
      <c r="L1558" t="s">
        <v>2263</v>
      </c>
      <c r="M1558" t="s">
        <v>890</v>
      </c>
      <c r="N1558">
        <v>2</v>
      </c>
      <c r="O1558" t="s">
        <v>2262</v>
      </c>
      <c r="P1558" t="s">
        <v>2261</v>
      </c>
      <c r="Q1558" t="s">
        <v>2260</v>
      </c>
      <c r="R1558" s="7">
        <v>36892</v>
      </c>
      <c r="S1558" s="8">
        <f t="shared" si="192"/>
        <v>2001</v>
      </c>
      <c r="T1558" s="8">
        <v>2001</v>
      </c>
      <c r="U1558" s="8">
        <f t="shared" si="193"/>
        <v>21</v>
      </c>
      <c r="V1558" s="7">
        <v>2001</v>
      </c>
      <c r="W1558" t="s">
        <v>2259</v>
      </c>
      <c r="X1558" s="2">
        <v>0.45900000000000002</v>
      </c>
      <c r="Y1558" s="6">
        <f t="shared" si="198"/>
        <v>1.2252742852566671E-2</v>
      </c>
      <c r="AA1558">
        <v>2505991</v>
      </c>
      <c r="AB1558">
        <v>29579</v>
      </c>
      <c r="AD1558" t="s">
        <v>5</v>
      </c>
      <c r="AE1558">
        <v>26</v>
      </c>
      <c r="AF1558">
        <v>2</v>
      </c>
      <c r="AH1558" t="s">
        <v>2258</v>
      </c>
      <c r="AI1558" t="s">
        <v>2257</v>
      </c>
      <c r="AJ1558" t="s">
        <v>2256</v>
      </c>
      <c r="AK1558" t="s">
        <v>2255</v>
      </c>
      <c r="AL1558">
        <v>12</v>
      </c>
      <c r="AM1558" s="5">
        <f t="shared" si="194"/>
        <v>0.5714285714285714</v>
      </c>
      <c r="AN1558" s="4">
        <f t="shared" si="199"/>
        <v>8.6547303510574997E-4</v>
      </c>
      <c r="AO1558" s="3"/>
      <c r="AP1558">
        <v>0</v>
      </c>
      <c r="AR1558" t="s">
        <v>0</v>
      </c>
      <c r="AT1558" s="2">
        <v>1.8260000000000001</v>
      </c>
      <c r="AU1558" s="1">
        <f t="shared" si="195"/>
        <v>0.8836561907328393</v>
      </c>
      <c r="AV1558" s="1">
        <f t="shared" si="196"/>
        <v>0.65591079438362099</v>
      </c>
      <c r="AW1558" s="1">
        <f t="shared" si="197"/>
        <v>0.42816539803440262</v>
      </c>
    </row>
    <row r="1559" spans="1:49" x14ac:dyDescent="0.2">
      <c r="A1559">
        <v>1557</v>
      </c>
      <c r="B1559" t="s">
        <v>2254</v>
      </c>
      <c r="C1559" t="s">
        <v>2253</v>
      </c>
      <c r="D1559" t="s">
        <v>2252</v>
      </c>
      <c r="F1559" t="s">
        <v>2251</v>
      </c>
      <c r="G1559" t="s">
        <v>15</v>
      </c>
      <c r="H1559" t="s">
        <v>14</v>
      </c>
      <c r="I1559" t="s">
        <v>2250</v>
      </c>
      <c r="J1559">
        <v>60012288</v>
      </c>
      <c r="K1559" t="s">
        <v>2249</v>
      </c>
      <c r="L1559" t="s">
        <v>2248</v>
      </c>
      <c r="M1559" t="s">
        <v>141</v>
      </c>
      <c r="N1559">
        <v>2</v>
      </c>
      <c r="O1559" t="s">
        <v>2247</v>
      </c>
      <c r="P1559" t="s">
        <v>2246</v>
      </c>
      <c r="Q1559" t="s">
        <v>2245</v>
      </c>
      <c r="R1559" s="7">
        <v>36892</v>
      </c>
      <c r="S1559" s="8">
        <f t="shared" ref="S1559:S1622" si="200">YEAR(R1559)</f>
        <v>2001</v>
      </c>
      <c r="T1559" s="8">
        <v>2001</v>
      </c>
      <c r="U1559" s="8">
        <f t="shared" ref="U1559:U1622" si="201">2022-T1559</f>
        <v>21</v>
      </c>
      <c r="V1559" s="7">
        <v>36892</v>
      </c>
      <c r="W1559" t="s">
        <v>202</v>
      </c>
      <c r="X1559" s="2">
        <v>0.65600000000000003</v>
      </c>
      <c r="Y1559" s="6">
        <f t="shared" si="198"/>
        <v>1.751154534048744E-2</v>
      </c>
      <c r="AA1559">
        <v>9203796</v>
      </c>
      <c r="AB1559">
        <v>20344</v>
      </c>
      <c r="AD1559" t="s">
        <v>5</v>
      </c>
      <c r="AE1559">
        <v>53</v>
      </c>
      <c r="AF1559" s="10">
        <v>44287</v>
      </c>
      <c r="AH1559" t="s">
        <v>2244</v>
      </c>
      <c r="AI1559" t="s">
        <v>2243</v>
      </c>
      <c r="AJ1559" t="s">
        <v>2242</v>
      </c>
      <c r="AK1559" t="s">
        <v>2241</v>
      </c>
      <c r="AL1559">
        <v>6</v>
      </c>
      <c r="AM1559" s="5">
        <f t="shared" ref="AM1559:AM1622" si="202">AL1559/U1559</f>
        <v>0.2857142857142857</v>
      </c>
      <c r="AN1559" s="4">
        <f t="shared" si="199"/>
        <v>4.3273651755287499E-4</v>
      </c>
      <c r="AO1559" s="3"/>
      <c r="AP1559">
        <v>0</v>
      </c>
      <c r="AR1559" t="s">
        <v>0</v>
      </c>
      <c r="AT1559" s="2">
        <v>1.4530000000000001</v>
      </c>
      <c r="AU1559" s="1">
        <f t="shared" ref="AU1559:AU1622" si="203">(Y1559*0.7+AN1559*0.3)*100</f>
        <v>1.2387902693607071</v>
      </c>
      <c r="AV1559" s="1">
        <f t="shared" ref="AV1559:AV1622" si="204">(Y1559*0.5+AN1559*0.5)*100</f>
        <v>0.89721409290201581</v>
      </c>
      <c r="AW1559" s="1">
        <f t="shared" ref="AW1559:AW1622" si="205">(Y1559*0.3+AN1559*0.7)*100</f>
        <v>0.5556379164433245</v>
      </c>
    </row>
    <row r="1560" spans="1:49" x14ac:dyDescent="0.2">
      <c r="A1560">
        <v>1558</v>
      </c>
      <c r="B1560" t="s">
        <v>2240</v>
      </c>
      <c r="F1560" t="s">
        <v>2239</v>
      </c>
      <c r="G1560" t="s">
        <v>15</v>
      </c>
      <c r="H1560" t="s">
        <v>14</v>
      </c>
      <c r="I1560" t="s">
        <v>2238</v>
      </c>
      <c r="J1560">
        <v>60000745</v>
      </c>
      <c r="K1560" t="s">
        <v>2237</v>
      </c>
      <c r="L1560" t="s">
        <v>2236</v>
      </c>
      <c r="M1560" t="s">
        <v>10</v>
      </c>
      <c r="N1560">
        <v>2</v>
      </c>
      <c r="O1560" t="s">
        <v>2235</v>
      </c>
      <c r="P1560" t="s">
        <v>2234</v>
      </c>
      <c r="Q1560" t="s">
        <v>2233</v>
      </c>
      <c r="R1560" s="7">
        <v>36892</v>
      </c>
      <c r="S1560" s="8">
        <f t="shared" si="200"/>
        <v>2001</v>
      </c>
      <c r="T1560" s="8">
        <v>2001</v>
      </c>
      <c r="U1560" s="8">
        <f t="shared" si="201"/>
        <v>21</v>
      </c>
      <c r="V1560" s="7">
        <v>2001</v>
      </c>
      <c r="W1560" t="s">
        <v>535</v>
      </c>
      <c r="X1560" s="2">
        <v>0.57799999999999996</v>
      </c>
      <c r="Y1560" s="6">
        <f t="shared" si="198"/>
        <v>1.5429379888417288E-2</v>
      </c>
      <c r="AA1560">
        <v>917648</v>
      </c>
      <c r="AB1560">
        <v>24505</v>
      </c>
      <c r="AD1560" t="s">
        <v>5</v>
      </c>
      <c r="AE1560">
        <v>29</v>
      </c>
      <c r="AF1560">
        <v>2</v>
      </c>
      <c r="AH1560" t="s">
        <v>2232</v>
      </c>
      <c r="AI1560" t="s">
        <v>2231</v>
      </c>
      <c r="AJ1560" t="s">
        <v>2230</v>
      </c>
      <c r="AK1560" t="s">
        <v>2229</v>
      </c>
      <c r="AL1560">
        <v>3</v>
      </c>
      <c r="AM1560" s="5">
        <f t="shared" si="202"/>
        <v>0.14285714285714285</v>
      </c>
      <c r="AN1560" s="4">
        <f t="shared" si="199"/>
        <v>2.1636825877643749E-4</v>
      </c>
      <c r="AO1560" s="3"/>
      <c r="AP1560">
        <v>0</v>
      </c>
      <c r="AR1560" t="s">
        <v>0</v>
      </c>
      <c r="AT1560" s="2">
        <v>1.583</v>
      </c>
      <c r="AU1560" s="1">
        <f t="shared" si="203"/>
        <v>1.0865476399525031</v>
      </c>
      <c r="AV1560" s="1">
        <f t="shared" si="204"/>
        <v>0.78228740735968616</v>
      </c>
      <c r="AW1560" s="1">
        <f t="shared" si="205"/>
        <v>0.47802717476686923</v>
      </c>
    </row>
    <row r="1561" spans="1:49" x14ac:dyDescent="0.2">
      <c r="A1561">
        <v>1559</v>
      </c>
      <c r="B1561" t="s">
        <v>2228</v>
      </c>
      <c r="C1561" t="s">
        <v>2227</v>
      </c>
      <c r="F1561" t="s">
        <v>2226</v>
      </c>
      <c r="G1561" t="s">
        <v>15</v>
      </c>
      <c r="H1561" t="s">
        <v>14</v>
      </c>
      <c r="I1561" t="s">
        <v>2225</v>
      </c>
      <c r="J1561" t="s">
        <v>2224</v>
      </c>
      <c r="K1561" t="s">
        <v>2223</v>
      </c>
      <c r="L1561" t="s">
        <v>2222</v>
      </c>
      <c r="M1561" t="s">
        <v>2221</v>
      </c>
      <c r="N1561">
        <v>3</v>
      </c>
      <c r="O1561" t="s">
        <v>2220</v>
      </c>
      <c r="P1561" t="s">
        <v>2219</v>
      </c>
      <c r="Q1561" t="s">
        <v>2218</v>
      </c>
      <c r="R1561" s="7">
        <v>36892</v>
      </c>
      <c r="S1561" s="8">
        <f t="shared" si="200"/>
        <v>2001</v>
      </c>
      <c r="T1561" s="8">
        <v>2001</v>
      </c>
      <c r="U1561" s="8">
        <f t="shared" si="201"/>
        <v>21</v>
      </c>
      <c r="V1561" s="7">
        <v>37073</v>
      </c>
      <c r="W1561" t="s">
        <v>2217</v>
      </c>
      <c r="X1561" s="2">
        <v>0.69599999999999995</v>
      </c>
      <c r="Y1561" s="6">
        <f t="shared" si="198"/>
        <v>1.857932249539521E-2</v>
      </c>
      <c r="AA1561">
        <v>28487</v>
      </c>
      <c r="AB1561">
        <v>29411</v>
      </c>
      <c r="AC1561">
        <v>15488659</v>
      </c>
      <c r="AD1561" t="s">
        <v>5</v>
      </c>
      <c r="AE1561">
        <v>130</v>
      </c>
      <c r="AF1561">
        <v>4</v>
      </c>
      <c r="AH1561" t="s">
        <v>2216</v>
      </c>
      <c r="AI1561" t="s">
        <v>2215</v>
      </c>
      <c r="AK1561" t="s">
        <v>2214</v>
      </c>
      <c r="AL1561">
        <v>12</v>
      </c>
      <c r="AM1561" s="5">
        <f t="shared" si="202"/>
        <v>0.5714285714285714</v>
      </c>
      <c r="AN1561" s="4">
        <f t="shared" si="199"/>
        <v>8.6547303510574997E-4</v>
      </c>
      <c r="AO1561" s="3"/>
      <c r="AP1561">
        <v>0</v>
      </c>
      <c r="AR1561" t="s">
        <v>0</v>
      </c>
      <c r="AT1561" s="2" t="s">
        <v>19</v>
      </c>
      <c r="AU1561" s="1">
        <f t="shared" si="203"/>
        <v>1.326516765730837</v>
      </c>
      <c r="AV1561" s="1">
        <f t="shared" si="204"/>
        <v>0.97223977652504801</v>
      </c>
      <c r="AW1561" s="1">
        <f t="shared" si="205"/>
        <v>0.6179627873192588</v>
      </c>
    </row>
    <row r="1562" spans="1:49" x14ac:dyDescent="0.2">
      <c r="A1562">
        <v>1560</v>
      </c>
      <c r="B1562" t="s">
        <v>2213</v>
      </c>
      <c r="C1562" t="s">
        <v>2212</v>
      </c>
      <c r="F1562" t="s">
        <v>2211</v>
      </c>
      <c r="G1562" t="s">
        <v>15</v>
      </c>
      <c r="H1562" t="s">
        <v>14</v>
      </c>
      <c r="I1562" t="s">
        <v>2210</v>
      </c>
      <c r="J1562" t="s">
        <v>2209</v>
      </c>
      <c r="K1562" t="s">
        <v>2208</v>
      </c>
      <c r="L1562" t="s">
        <v>2207</v>
      </c>
      <c r="M1562" t="s">
        <v>2206</v>
      </c>
      <c r="N1562">
        <v>5</v>
      </c>
      <c r="O1562" t="s">
        <v>2205</v>
      </c>
      <c r="P1562" t="s">
        <v>2204</v>
      </c>
      <c r="Q1562" t="s">
        <v>2203</v>
      </c>
      <c r="R1562" s="7">
        <v>36892</v>
      </c>
      <c r="S1562" s="8">
        <f t="shared" si="200"/>
        <v>2001</v>
      </c>
      <c r="T1562" s="8">
        <v>2001</v>
      </c>
      <c r="U1562" s="8">
        <f t="shared" si="201"/>
        <v>21</v>
      </c>
      <c r="V1562" s="7">
        <v>2001</v>
      </c>
      <c r="W1562" t="s">
        <v>625</v>
      </c>
      <c r="X1562" s="2">
        <v>0.28599999999999998</v>
      </c>
      <c r="Y1562" s="6">
        <f t="shared" si="198"/>
        <v>7.6346066575905605E-3</v>
      </c>
      <c r="AA1562">
        <v>9205071</v>
      </c>
      <c r="AB1562">
        <v>28139</v>
      </c>
      <c r="AC1562">
        <v>15693937</v>
      </c>
      <c r="AD1562" t="s">
        <v>5</v>
      </c>
      <c r="AE1562">
        <v>15</v>
      </c>
      <c r="AF1562">
        <v>6</v>
      </c>
      <c r="AH1562" t="s">
        <v>2202</v>
      </c>
      <c r="AI1562" t="s">
        <v>2201</v>
      </c>
      <c r="AK1562" t="s">
        <v>2200</v>
      </c>
      <c r="AL1562">
        <v>76</v>
      </c>
      <c r="AM1562" s="5">
        <f t="shared" si="202"/>
        <v>3.6190476190476191</v>
      </c>
      <c r="AN1562" s="4">
        <f t="shared" si="199"/>
        <v>5.4813292223364167E-3</v>
      </c>
      <c r="AO1562" s="3"/>
      <c r="AP1562">
        <v>0</v>
      </c>
      <c r="AR1562" t="s">
        <v>0</v>
      </c>
      <c r="AT1562" s="2" t="s">
        <v>19</v>
      </c>
      <c r="AU1562" s="1">
        <f t="shared" si="203"/>
        <v>0.69886234270143177</v>
      </c>
      <c r="AV1562" s="1">
        <f t="shared" si="204"/>
        <v>0.65579679399634883</v>
      </c>
      <c r="AW1562" s="1">
        <f t="shared" si="205"/>
        <v>0.61273124529126599</v>
      </c>
    </row>
    <row r="1563" spans="1:49" x14ac:dyDescent="0.2">
      <c r="A1563">
        <v>1561</v>
      </c>
      <c r="B1563" t="s">
        <v>2199</v>
      </c>
      <c r="C1563" t="s">
        <v>2198</v>
      </c>
      <c r="D1563" t="s">
        <v>2197</v>
      </c>
      <c r="E1563">
        <v>11429287</v>
      </c>
      <c r="F1563" t="s">
        <v>2196</v>
      </c>
      <c r="G1563" t="s">
        <v>15</v>
      </c>
      <c r="H1563" t="s">
        <v>14</v>
      </c>
      <c r="I1563" t="s">
        <v>2195</v>
      </c>
      <c r="J1563" t="s">
        <v>2194</v>
      </c>
      <c r="K1563" t="s">
        <v>2193</v>
      </c>
      <c r="L1563" t="s">
        <v>2192</v>
      </c>
      <c r="M1563" t="s">
        <v>2191</v>
      </c>
      <c r="N1563">
        <v>7</v>
      </c>
      <c r="O1563" t="s">
        <v>2190</v>
      </c>
      <c r="P1563" t="s">
        <v>2189</v>
      </c>
      <c r="Q1563" t="s">
        <v>2188</v>
      </c>
      <c r="R1563" s="7">
        <v>36892</v>
      </c>
      <c r="S1563" s="8">
        <f t="shared" si="200"/>
        <v>2001</v>
      </c>
      <c r="T1563" s="8">
        <v>2001</v>
      </c>
      <c r="U1563" s="8">
        <f t="shared" si="201"/>
        <v>21</v>
      </c>
      <c r="V1563" s="7">
        <v>2001</v>
      </c>
      <c r="W1563" t="s">
        <v>2187</v>
      </c>
      <c r="X1563" s="2" t="s">
        <v>19</v>
      </c>
      <c r="Y1563" s="6" t="e">
        <f t="shared" si="198"/>
        <v>#VALUE!</v>
      </c>
      <c r="AA1563">
        <v>9254773</v>
      </c>
      <c r="AB1563">
        <v>18579</v>
      </c>
      <c r="AD1563" t="s">
        <v>5</v>
      </c>
      <c r="AE1563">
        <v>105</v>
      </c>
      <c r="AF1563" s="10">
        <v>44228</v>
      </c>
      <c r="AH1563" t="s">
        <v>2186</v>
      </c>
      <c r="AI1563" t="s">
        <v>2185</v>
      </c>
      <c r="AJ1563" t="s">
        <v>2184</v>
      </c>
      <c r="AK1563" t="s">
        <v>2183</v>
      </c>
      <c r="AL1563">
        <v>16</v>
      </c>
      <c r="AM1563" s="5">
        <f t="shared" si="202"/>
        <v>0.76190476190476186</v>
      </c>
      <c r="AN1563" s="4">
        <f t="shared" si="199"/>
        <v>1.1539640468076666E-3</v>
      </c>
      <c r="AO1563" s="3"/>
      <c r="AP1563">
        <v>1</v>
      </c>
      <c r="AQ1563" t="s">
        <v>2182</v>
      </c>
      <c r="AR1563" t="s">
        <v>0</v>
      </c>
      <c r="AS1563" t="s">
        <v>2181</v>
      </c>
      <c r="AT1563" s="2">
        <v>1.8819999999999999</v>
      </c>
      <c r="AU1563" s="1" t="e">
        <f t="shared" si="203"/>
        <v>#VALUE!</v>
      </c>
      <c r="AV1563" s="1" t="e">
        <f t="shared" si="204"/>
        <v>#VALUE!</v>
      </c>
      <c r="AW1563" s="1" t="e">
        <f t="shared" si="205"/>
        <v>#VALUE!</v>
      </c>
    </row>
    <row r="1564" spans="1:49" x14ac:dyDescent="0.2">
      <c r="A1564">
        <v>1562</v>
      </c>
      <c r="B1564" t="s">
        <v>2180</v>
      </c>
      <c r="C1564" t="s">
        <v>2179</v>
      </c>
      <c r="F1564" t="s">
        <v>2178</v>
      </c>
      <c r="G1564" t="s">
        <v>15</v>
      </c>
      <c r="H1564" t="s">
        <v>14</v>
      </c>
      <c r="I1564" t="s">
        <v>2177</v>
      </c>
      <c r="J1564">
        <v>60026610</v>
      </c>
      <c r="K1564" t="s">
        <v>2176</v>
      </c>
      <c r="L1564" t="s">
        <v>2175</v>
      </c>
      <c r="M1564" t="s">
        <v>10</v>
      </c>
      <c r="N1564">
        <v>3</v>
      </c>
      <c r="O1564" t="s">
        <v>2174</v>
      </c>
      <c r="P1564" t="s">
        <v>2173</v>
      </c>
      <c r="Q1564" t="s">
        <v>2172</v>
      </c>
      <c r="R1564" s="7">
        <v>36892</v>
      </c>
      <c r="S1564" s="8">
        <f t="shared" si="200"/>
        <v>2001</v>
      </c>
      <c r="T1564" s="8">
        <v>2001</v>
      </c>
      <c r="U1564" s="8">
        <f t="shared" si="201"/>
        <v>21</v>
      </c>
      <c r="V1564" s="7">
        <v>2001</v>
      </c>
      <c r="W1564" t="s">
        <v>625</v>
      </c>
      <c r="X1564" s="2">
        <v>0.28599999999999998</v>
      </c>
      <c r="Y1564" s="6">
        <f t="shared" si="198"/>
        <v>7.6346066575905605E-3</v>
      </c>
      <c r="AA1564">
        <v>9205071</v>
      </c>
      <c r="AB1564">
        <v>28139</v>
      </c>
      <c r="AC1564">
        <v>15693937</v>
      </c>
      <c r="AD1564" t="s">
        <v>5</v>
      </c>
      <c r="AE1564">
        <v>15</v>
      </c>
      <c r="AF1564">
        <v>6</v>
      </c>
      <c r="AH1564" t="s">
        <v>2171</v>
      </c>
      <c r="AI1564" t="s">
        <v>2170</v>
      </c>
      <c r="AK1564" t="s">
        <v>2169</v>
      </c>
      <c r="AL1564">
        <v>3</v>
      </c>
      <c r="AM1564" s="5">
        <f t="shared" si="202"/>
        <v>0.14285714285714285</v>
      </c>
      <c r="AN1564" s="4">
        <f t="shared" si="199"/>
        <v>2.1636825877643749E-4</v>
      </c>
      <c r="AO1564" s="3"/>
      <c r="AP1564">
        <v>0</v>
      </c>
      <c r="AQ1564" t="s">
        <v>119</v>
      </c>
      <c r="AR1564" t="s">
        <v>2168</v>
      </c>
      <c r="AS1564" t="s">
        <v>118</v>
      </c>
      <c r="AT1564" s="2" t="s">
        <v>19</v>
      </c>
      <c r="AU1564" s="1">
        <f t="shared" si="203"/>
        <v>0.54091351379463237</v>
      </c>
      <c r="AV1564" s="1">
        <f t="shared" si="204"/>
        <v>0.39254874581834992</v>
      </c>
      <c r="AW1564" s="1">
        <f t="shared" si="205"/>
        <v>0.24418397784206747</v>
      </c>
    </row>
    <row r="1565" spans="1:49" x14ac:dyDescent="0.2">
      <c r="A1565">
        <v>1563</v>
      </c>
      <c r="B1565" t="s">
        <v>2167</v>
      </c>
      <c r="F1565" t="s">
        <v>2166</v>
      </c>
      <c r="G1565" t="s">
        <v>15</v>
      </c>
      <c r="H1565" t="s">
        <v>14</v>
      </c>
      <c r="I1565" t="s">
        <v>2165</v>
      </c>
      <c r="J1565">
        <v>60000481</v>
      </c>
      <c r="K1565" t="s">
        <v>2164</v>
      </c>
      <c r="L1565" t="s">
        <v>2163</v>
      </c>
      <c r="M1565" t="s">
        <v>498</v>
      </c>
      <c r="N1565">
        <v>7</v>
      </c>
      <c r="O1565" t="s">
        <v>2162</v>
      </c>
      <c r="P1565" t="s">
        <v>2161</v>
      </c>
      <c r="Q1565" t="s">
        <v>2160</v>
      </c>
      <c r="R1565" s="7">
        <v>36892</v>
      </c>
      <c r="S1565" s="8">
        <f t="shared" si="200"/>
        <v>2001</v>
      </c>
      <c r="T1565" s="8">
        <v>2001</v>
      </c>
      <c r="U1565" s="8">
        <f t="shared" si="201"/>
        <v>21</v>
      </c>
      <c r="V1565" s="7">
        <v>2001</v>
      </c>
      <c r="W1565" t="s">
        <v>2159</v>
      </c>
      <c r="X1565" s="2" t="s">
        <v>19</v>
      </c>
      <c r="Y1565" s="6" t="e">
        <f t="shared" si="198"/>
        <v>#VALUE!</v>
      </c>
      <c r="AA1565">
        <v>3919838</v>
      </c>
      <c r="AB1565">
        <v>25886</v>
      </c>
      <c r="AD1565" t="s">
        <v>5</v>
      </c>
      <c r="AE1565">
        <v>24</v>
      </c>
      <c r="AF1565">
        <v>1</v>
      </c>
      <c r="AH1565" t="s">
        <v>2158</v>
      </c>
      <c r="AI1565" t="s">
        <v>2157</v>
      </c>
      <c r="AJ1565" t="s">
        <v>2156</v>
      </c>
      <c r="AK1565" t="s">
        <v>2155</v>
      </c>
      <c r="AL1565">
        <v>5</v>
      </c>
      <c r="AM1565" s="5">
        <f t="shared" si="202"/>
        <v>0.23809523809523808</v>
      </c>
      <c r="AN1565" s="4">
        <f t="shared" si="199"/>
        <v>3.6061376462739582E-4</v>
      </c>
      <c r="AO1565" s="3"/>
      <c r="AP1565">
        <v>0</v>
      </c>
      <c r="AR1565" t="s">
        <v>0</v>
      </c>
      <c r="AT1565" s="2">
        <v>1.5</v>
      </c>
      <c r="AU1565" s="1" t="e">
        <f t="shared" si="203"/>
        <v>#VALUE!</v>
      </c>
      <c r="AV1565" s="1" t="e">
        <f t="shared" si="204"/>
        <v>#VALUE!</v>
      </c>
      <c r="AW1565" s="1" t="e">
        <f t="shared" si="205"/>
        <v>#VALUE!</v>
      </c>
    </row>
    <row r="1566" spans="1:49" x14ac:dyDescent="0.2">
      <c r="A1566">
        <v>1564</v>
      </c>
      <c r="B1566" t="s">
        <v>2154</v>
      </c>
      <c r="C1566" t="s">
        <v>2153</v>
      </c>
      <c r="F1566" t="s">
        <v>2152</v>
      </c>
      <c r="G1566" t="s">
        <v>15</v>
      </c>
      <c r="H1566" t="s">
        <v>14</v>
      </c>
      <c r="I1566" t="s">
        <v>2151</v>
      </c>
      <c r="J1566" t="s">
        <v>2150</v>
      </c>
      <c r="K1566" t="s">
        <v>2149</v>
      </c>
      <c r="L1566" t="s">
        <v>2148</v>
      </c>
      <c r="M1566" t="s">
        <v>2147</v>
      </c>
      <c r="N1566">
        <v>4</v>
      </c>
      <c r="O1566" t="s">
        <v>2146</v>
      </c>
      <c r="P1566" t="s">
        <v>2145</v>
      </c>
      <c r="Q1566" t="s">
        <v>2144</v>
      </c>
      <c r="R1566" s="7">
        <v>36892</v>
      </c>
      <c r="S1566" s="8">
        <f t="shared" si="200"/>
        <v>2001</v>
      </c>
      <c r="T1566" s="8">
        <v>2001</v>
      </c>
      <c r="U1566" s="8">
        <f t="shared" si="201"/>
        <v>21</v>
      </c>
      <c r="V1566" s="7">
        <v>2001</v>
      </c>
      <c r="W1566" t="s">
        <v>2143</v>
      </c>
      <c r="X1566" s="2">
        <v>0.64900000000000002</v>
      </c>
      <c r="Y1566" s="6">
        <f t="shared" si="198"/>
        <v>1.7324684338378582E-2</v>
      </c>
      <c r="AA1566">
        <v>201812</v>
      </c>
      <c r="AB1566">
        <v>20398</v>
      </c>
      <c r="AD1566" t="s">
        <v>5</v>
      </c>
      <c r="AE1566">
        <v>48</v>
      </c>
      <c r="AF1566">
        <v>2</v>
      </c>
      <c r="AH1566" t="s">
        <v>2142</v>
      </c>
      <c r="AI1566" t="s">
        <v>2141</v>
      </c>
      <c r="AJ1566" t="s">
        <v>2140</v>
      </c>
      <c r="AK1566" t="s">
        <v>2139</v>
      </c>
      <c r="AL1566">
        <v>23</v>
      </c>
      <c r="AM1566" s="5">
        <f t="shared" si="202"/>
        <v>1.0952380952380953</v>
      </c>
      <c r="AN1566" s="4">
        <f t="shared" si="199"/>
        <v>1.658823317286021E-3</v>
      </c>
      <c r="AO1566" s="3"/>
      <c r="AP1566">
        <v>0</v>
      </c>
      <c r="AQ1566" t="s">
        <v>1619</v>
      </c>
      <c r="AR1566" t="s">
        <v>0</v>
      </c>
      <c r="AS1566" t="s">
        <v>1617</v>
      </c>
      <c r="AT1566" s="2">
        <v>1.643</v>
      </c>
      <c r="AU1566" s="1">
        <f t="shared" si="203"/>
        <v>1.2624926032050814</v>
      </c>
      <c r="AV1566" s="1">
        <f t="shared" si="204"/>
        <v>0.9491753827832301</v>
      </c>
      <c r="AW1566" s="1">
        <f t="shared" si="205"/>
        <v>0.63585816236137882</v>
      </c>
    </row>
    <row r="1567" spans="1:49" x14ac:dyDescent="0.2">
      <c r="A1567">
        <v>1565</v>
      </c>
      <c r="B1567" t="s">
        <v>2138</v>
      </c>
      <c r="C1567" t="s">
        <v>2137</v>
      </c>
      <c r="F1567" t="s">
        <v>2136</v>
      </c>
      <c r="G1567" t="s">
        <v>15</v>
      </c>
      <c r="H1567" t="s">
        <v>14</v>
      </c>
      <c r="I1567" t="s">
        <v>2135</v>
      </c>
      <c r="J1567" t="s">
        <v>2134</v>
      </c>
      <c r="K1567" t="s">
        <v>2133</v>
      </c>
      <c r="L1567" t="s">
        <v>2132</v>
      </c>
      <c r="M1567" t="s">
        <v>263</v>
      </c>
      <c r="N1567">
        <v>3</v>
      </c>
      <c r="O1567" t="s">
        <v>2131</v>
      </c>
      <c r="P1567" t="s">
        <v>2130</v>
      </c>
      <c r="Q1567" t="s">
        <v>2129</v>
      </c>
      <c r="R1567" s="7">
        <v>36892</v>
      </c>
      <c r="S1567" s="8">
        <f t="shared" si="200"/>
        <v>2001</v>
      </c>
      <c r="T1567" s="8">
        <v>2001</v>
      </c>
      <c r="U1567" s="8">
        <f t="shared" si="201"/>
        <v>21</v>
      </c>
      <c r="V1567" s="7">
        <v>2001</v>
      </c>
      <c r="W1567" t="s">
        <v>1221</v>
      </c>
      <c r="X1567" s="2" t="s">
        <v>19</v>
      </c>
      <c r="Y1567" s="6" t="e">
        <f t="shared" si="198"/>
        <v>#VALUE!</v>
      </c>
      <c r="AA1567" t="s">
        <v>1220</v>
      </c>
      <c r="AB1567">
        <v>40067</v>
      </c>
      <c r="AD1567" t="s">
        <v>5</v>
      </c>
      <c r="AE1567">
        <v>4357</v>
      </c>
      <c r="AH1567" t="s">
        <v>2128</v>
      </c>
      <c r="AI1567" t="s">
        <v>2127</v>
      </c>
      <c r="AJ1567" t="s">
        <v>2126</v>
      </c>
      <c r="AK1567" t="s">
        <v>2125</v>
      </c>
      <c r="AL1567">
        <v>0</v>
      </c>
      <c r="AM1567" s="5">
        <f t="shared" si="202"/>
        <v>0</v>
      </c>
      <c r="AN1567" s="4">
        <f t="shared" si="199"/>
        <v>0</v>
      </c>
      <c r="AO1567" s="3"/>
      <c r="AP1567">
        <v>0</v>
      </c>
      <c r="AR1567" t="s">
        <v>0</v>
      </c>
      <c r="AT1567" s="2" t="s">
        <v>19</v>
      </c>
      <c r="AU1567" s="1" t="e">
        <f t="shared" si="203"/>
        <v>#VALUE!</v>
      </c>
      <c r="AV1567" s="1" t="e">
        <f t="shared" si="204"/>
        <v>#VALUE!</v>
      </c>
      <c r="AW1567" s="1" t="e">
        <f t="shared" si="205"/>
        <v>#VALUE!</v>
      </c>
    </row>
    <row r="1568" spans="1:49" x14ac:dyDescent="0.2">
      <c r="A1568">
        <v>1566</v>
      </c>
      <c r="B1568" t="s">
        <v>2124</v>
      </c>
      <c r="F1568" t="s">
        <v>2123</v>
      </c>
      <c r="G1568" t="s">
        <v>15</v>
      </c>
      <c r="H1568" t="s">
        <v>14</v>
      </c>
      <c r="I1568" t="s">
        <v>2122</v>
      </c>
      <c r="J1568">
        <v>60004538</v>
      </c>
      <c r="K1568" t="s">
        <v>2121</v>
      </c>
      <c r="L1568" t="s">
        <v>2120</v>
      </c>
      <c r="M1568" t="s">
        <v>469</v>
      </c>
      <c r="N1568">
        <v>5</v>
      </c>
      <c r="O1568" t="s">
        <v>2119</v>
      </c>
      <c r="P1568" t="s">
        <v>2118</v>
      </c>
      <c r="Q1568" t="s">
        <v>2117</v>
      </c>
      <c r="R1568" s="7">
        <v>36892</v>
      </c>
      <c r="S1568" s="8">
        <f t="shared" si="200"/>
        <v>2001</v>
      </c>
      <c r="T1568" s="8">
        <v>2001</v>
      </c>
      <c r="U1568" s="8">
        <f t="shared" si="201"/>
        <v>21</v>
      </c>
      <c r="V1568" s="7">
        <v>2001</v>
      </c>
      <c r="W1568" t="s">
        <v>2116</v>
      </c>
      <c r="X1568" s="2">
        <v>0.189</v>
      </c>
      <c r="Y1568" s="6">
        <f t="shared" si="198"/>
        <v>5.0452470569392173E-3</v>
      </c>
      <c r="AA1568" t="s">
        <v>2115</v>
      </c>
      <c r="AB1568">
        <v>53104</v>
      </c>
      <c r="AD1568" t="s">
        <v>5</v>
      </c>
      <c r="AE1568">
        <v>13</v>
      </c>
      <c r="AF1568">
        <v>2</v>
      </c>
      <c r="AH1568" t="s">
        <v>2114</v>
      </c>
      <c r="AI1568" t="s">
        <v>2113</v>
      </c>
      <c r="AJ1568" t="s">
        <v>2112</v>
      </c>
      <c r="AK1568" t="s">
        <v>2111</v>
      </c>
      <c r="AL1568">
        <v>2</v>
      </c>
      <c r="AM1568" s="5">
        <f t="shared" si="202"/>
        <v>9.5238095238095233E-2</v>
      </c>
      <c r="AN1568" s="4">
        <f t="shared" si="199"/>
        <v>1.4424550585095833E-4</v>
      </c>
      <c r="AO1568" s="3"/>
      <c r="AP1568">
        <v>0</v>
      </c>
      <c r="AR1568" t="s">
        <v>0</v>
      </c>
      <c r="AT1568" s="2" t="s">
        <v>19</v>
      </c>
      <c r="AU1568" s="1">
        <f t="shared" si="203"/>
        <v>0.35749465916127393</v>
      </c>
      <c r="AV1568" s="1">
        <f t="shared" si="204"/>
        <v>0.25947462813950878</v>
      </c>
      <c r="AW1568" s="1">
        <f t="shared" si="205"/>
        <v>0.1614545971177436</v>
      </c>
    </row>
    <row r="1569" spans="1:49" x14ac:dyDescent="0.2">
      <c r="A1569">
        <v>1567</v>
      </c>
      <c r="B1569" t="s">
        <v>2110</v>
      </c>
      <c r="C1569" t="s">
        <v>2109</v>
      </c>
      <c r="F1569" t="s">
        <v>2108</v>
      </c>
      <c r="G1569" t="s">
        <v>15</v>
      </c>
      <c r="H1569" t="s">
        <v>14</v>
      </c>
      <c r="I1569" t="s">
        <v>2107</v>
      </c>
      <c r="J1569" t="s">
        <v>2106</v>
      </c>
      <c r="K1569" t="s">
        <v>2105</v>
      </c>
      <c r="L1569" t="s">
        <v>2104</v>
      </c>
      <c r="M1569" t="s">
        <v>2103</v>
      </c>
      <c r="N1569">
        <v>2</v>
      </c>
      <c r="O1569" t="s">
        <v>2102</v>
      </c>
      <c r="P1569" t="s">
        <v>2101</v>
      </c>
      <c r="Q1569" t="s">
        <v>2100</v>
      </c>
      <c r="R1569" s="7">
        <v>36892</v>
      </c>
      <c r="S1569" s="8">
        <f t="shared" si="200"/>
        <v>2001</v>
      </c>
      <c r="T1569" s="8">
        <v>2001</v>
      </c>
      <c r="U1569" s="8">
        <f t="shared" si="201"/>
        <v>21</v>
      </c>
      <c r="V1569" s="7">
        <v>2001</v>
      </c>
      <c r="W1569" t="s">
        <v>1221</v>
      </c>
      <c r="X1569" s="2" t="s">
        <v>19</v>
      </c>
      <c r="Y1569" s="6" t="e">
        <f t="shared" si="198"/>
        <v>#VALUE!</v>
      </c>
      <c r="AA1569" t="s">
        <v>1220</v>
      </c>
      <c r="AB1569">
        <v>40067</v>
      </c>
      <c r="AD1569" t="s">
        <v>5</v>
      </c>
      <c r="AE1569">
        <v>4415</v>
      </c>
      <c r="AH1569" t="s">
        <v>2099</v>
      </c>
      <c r="AI1569" t="s">
        <v>2098</v>
      </c>
      <c r="AJ1569" t="s">
        <v>2097</v>
      </c>
      <c r="AK1569" t="s">
        <v>2096</v>
      </c>
      <c r="AL1569">
        <v>2</v>
      </c>
      <c r="AM1569" s="5">
        <f t="shared" si="202"/>
        <v>9.5238095238095233E-2</v>
      </c>
      <c r="AN1569" s="4">
        <f t="shared" si="199"/>
        <v>1.4424550585095833E-4</v>
      </c>
      <c r="AO1569" s="3"/>
      <c r="AP1569">
        <v>0</v>
      </c>
      <c r="AR1569" t="s">
        <v>0</v>
      </c>
      <c r="AT1569" s="2" t="s">
        <v>19</v>
      </c>
      <c r="AU1569" s="1" t="e">
        <f t="shared" si="203"/>
        <v>#VALUE!</v>
      </c>
      <c r="AV1569" s="1" t="e">
        <f t="shared" si="204"/>
        <v>#VALUE!</v>
      </c>
      <c r="AW1569" s="1" t="e">
        <f t="shared" si="205"/>
        <v>#VALUE!</v>
      </c>
    </row>
    <row r="1570" spans="1:49" x14ac:dyDescent="0.2">
      <c r="A1570">
        <v>1568</v>
      </c>
      <c r="B1570" t="s">
        <v>2095</v>
      </c>
      <c r="C1570" t="s">
        <v>2094</v>
      </c>
      <c r="E1570">
        <v>11471983</v>
      </c>
      <c r="F1570" t="s">
        <v>2093</v>
      </c>
      <c r="G1570" t="s">
        <v>15</v>
      </c>
      <c r="H1570" t="s">
        <v>14</v>
      </c>
      <c r="I1570" t="s">
        <v>2092</v>
      </c>
      <c r="J1570">
        <v>60032824</v>
      </c>
      <c r="K1570" t="s">
        <v>2091</v>
      </c>
      <c r="L1570" t="s">
        <v>2090</v>
      </c>
      <c r="M1570" t="s">
        <v>339</v>
      </c>
      <c r="N1570">
        <v>5</v>
      </c>
      <c r="O1570" t="s">
        <v>2089</v>
      </c>
      <c r="P1570" t="s">
        <v>2088</v>
      </c>
      <c r="Q1570" t="s">
        <v>2087</v>
      </c>
      <c r="R1570" s="7">
        <v>36892</v>
      </c>
      <c r="S1570" s="8">
        <f t="shared" si="200"/>
        <v>2001</v>
      </c>
      <c r="T1570" s="8">
        <v>2001</v>
      </c>
      <c r="U1570" s="8">
        <f t="shared" si="201"/>
        <v>21</v>
      </c>
      <c r="V1570" s="7">
        <v>2001</v>
      </c>
      <c r="W1570" t="s">
        <v>480</v>
      </c>
      <c r="X1570" s="2">
        <v>0.89600000000000002</v>
      </c>
      <c r="Y1570" s="6">
        <f t="shared" si="198"/>
        <v>2.3918208269934065E-2</v>
      </c>
      <c r="AA1570">
        <v>2656736</v>
      </c>
      <c r="AB1570">
        <v>29901</v>
      </c>
      <c r="AD1570" t="s">
        <v>5</v>
      </c>
      <c r="AE1570">
        <v>17</v>
      </c>
      <c r="AF1570">
        <v>4</v>
      </c>
      <c r="AH1570" t="s">
        <v>2086</v>
      </c>
      <c r="AI1570" t="s">
        <v>2085</v>
      </c>
      <c r="AJ1570" t="s">
        <v>2084</v>
      </c>
      <c r="AK1570" t="s">
        <v>2083</v>
      </c>
      <c r="AL1570">
        <v>82</v>
      </c>
      <c r="AM1570" s="5">
        <f t="shared" si="202"/>
        <v>3.9047619047619047</v>
      </c>
      <c r="AN1570" s="4">
        <f t="shared" si="199"/>
        <v>5.9140657398892918E-3</v>
      </c>
      <c r="AO1570" s="3"/>
      <c r="AP1570">
        <v>0</v>
      </c>
      <c r="AR1570" t="s">
        <v>0</v>
      </c>
      <c r="AT1570" s="2">
        <v>3.9140000000000001</v>
      </c>
      <c r="AU1570" s="1">
        <f t="shared" si="203"/>
        <v>1.8516965510920631</v>
      </c>
      <c r="AV1570" s="1">
        <f t="shared" si="204"/>
        <v>1.4916137004911678</v>
      </c>
      <c r="AW1570" s="1">
        <f t="shared" si="205"/>
        <v>1.1315308498902723</v>
      </c>
    </row>
    <row r="1571" spans="1:49" x14ac:dyDescent="0.2">
      <c r="A1571">
        <v>1569</v>
      </c>
      <c r="B1571" t="s">
        <v>2082</v>
      </c>
      <c r="C1571" t="s">
        <v>2081</v>
      </c>
      <c r="F1571" t="s">
        <v>2080</v>
      </c>
      <c r="G1571" t="s">
        <v>15</v>
      </c>
      <c r="H1571" t="s">
        <v>14</v>
      </c>
      <c r="I1571" t="s">
        <v>2079</v>
      </c>
      <c r="J1571">
        <v>101397169</v>
      </c>
      <c r="K1571" t="s">
        <v>2078</v>
      </c>
      <c r="L1571" t="s">
        <v>2077</v>
      </c>
      <c r="M1571" t="s">
        <v>10</v>
      </c>
      <c r="N1571">
        <v>2</v>
      </c>
      <c r="O1571" t="s">
        <v>2076</v>
      </c>
      <c r="P1571" t="s">
        <v>2075</v>
      </c>
      <c r="Q1571" t="s">
        <v>2074</v>
      </c>
      <c r="R1571" s="7">
        <v>36892</v>
      </c>
      <c r="S1571" s="8">
        <f t="shared" si="200"/>
        <v>2001</v>
      </c>
      <c r="T1571" s="8">
        <v>2001</v>
      </c>
      <c r="U1571" s="8">
        <f t="shared" si="201"/>
        <v>21</v>
      </c>
      <c r="V1571" s="7">
        <v>2001</v>
      </c>
      <c r="W1571" t="s">
        <v>1607</v>
      </c>
      <c r="X1571" s="2">
        <v>0.192</v>
      </c>
      <c r="Y1571" s="6">
        <f t="shared" si="198"/>
        <v>5.1253303435572998E-3</v>
      </c>
      <c r="AA1571" t="s">
        <v>1220</v>
      </c>
      <c r="AB1571">
        <v>40067</v>
      </c>
      <c r="AD1571" t="s">
        <v>5</v>
      </c>
      <c r="AE1571">
        <v>4232</v>
      </c>
      <c r="AH1571" t="s">
        <v>2073</v>
      </c>
      <c r="AI1571" t="s">
        <v>2072</v>
      </c>
      <c r="AJ1571" t="s">
        <v>2071</v>
      </c>
      <c r="AK1571" t="s">
        <v>2070</v>
      </c>
      <c r="AL1571">
        <v>3</v>
      </c>
      <c r="AM1571" s="5">
        <f t="shared" si="202"/>
        <v>0.14285714285714285</v>
      </c>
      <c r="AN1571" s="4">
        <f t="shared" si="199"/>
        <v>2.1636825877643749E-4</v>
      </c>
      <c r="AO1571" s="3"/>
      <c r="AP1571">
        <v>0</v>
      </c>
      <c r="AR1571" t="s">
        <v>0</v>
      </c>
      <c r="AT1571" s="2" t="s">
        <v>19</v>
      </c>
      <c r="AU1571" s="1">
        <f t="shared" si="203"/>
        <v>0.36526417181230403</v>
      </c>
      <c r="AV1571" s="1">
        <f t="shared" si="204"/>
        <v>0.26708493011668688</v>
      </c>
      <c r="AW1571" s="1">
        <f t="shared" si="205"/>
        <v>0.16890568842106962</v>
      </c>
    </row>
    <row r="1572" spans="1:49" x14ac:dyDescent="0.2">
      <c r="A1572">
        <v>1570</v>
      </c>
      <c r="B1572" t="s">
        <v>2069</v>
      </c>
      <c r="F1572" t="s">
        <v>2068</v>
      </c>
      <c r="G1572" t="s">
        <v>15</v>
      </c>
      <c r="H1572" t="s">
        <v>14</v>
      </c>
      <c r="I1572" t="s">
        <v>2067</v>
      </c>
      <c r="J1572">
        <v>60012621</v>
      </c>
      <c r="K1572" t="s">
        <v>2066</v>
      </c>
      <c r="L1572" t="s">
        <v>2065</v>
      </c>
      <c r="M1572" t="s">
        <v>10</v>
      </c>
      <c r="N1572">
        <v>3</v>
      </c>
      <c r="O1572" t="s">
        <v>2064</v>
      </c>
      <c r="P1572" t="s">
        <v>2063</v>
      </c>
      <c r="Q1572" t="s">
        <v>2062</v>
      </c>
      <c r="R1572" s="7">
        <v>36892</v>
      </c>
      <c r="S1572" s="8">
        <f t="shared" si="200"/>
        <v>2001</v>
      </c>
      <c r="T1572" s="8">
        <v>2001</v>
      </c>
      <c r="U1572" s="8">
        <f t="shared" si="201"/>
        <v>21</v>
      </c>
      <c r="V1572" s="7">
        <v>2001</v>
      </c>
      <c r="W1572" t="s">
        <v>2061</v>
      </c>
      <c r="X1572" s="2">
        <v>0.19400000000000001</v>
      </c>
      <c r="Y1572" s="6">
        <f t="shared" si="198"/>
        <v>5.1787192013026881E-3</v>
      </c>
      <c r="AA1572" t="s">
        <v>2060</v>
      </c>
      <c r="AB1572">
        <v>19798</v>
      </c>
      <c r="AD1572" t="s">
        <v>5</v>
      </c>
      <c r="AE1572">
        <v>112</v>
      </c>
      <c r="AF1572">
        <v>2</v>
      </c>
      <c r="AH1572" t="s">
        <v>2059</v>
      </c>
      <c r="AI1572" t="s">
        <v>2058</v>
      </c>
      <c r="AK1572" t="s">
        <v>2057</v>
      </c>
      <c r="AL1572">
        <v>4</v>
      </c>
      <c r="AM1572" s="5">
        <f t="shared" si="202"/>
        <v>0.19047619047619047</v>
      </c>
      <c r="AN1572" s="4">
        <f t="shared" si="199"/>
        <v>2.8849101170191666E-4</v>
      </c>
      <c r="AO1572" s="3"/>
      <c r="AP1572">
        <v>0</v>
      </c>
      <c r="AR1572" t="s">
        <v>0</v>
      </c>
      <c r="AT1572" s="2">
        <v>0.35899999999999999</v>
      </c>
      <c r="AU1572" s="1">
        <f t="shared" si="203"/>
        <v>0.37116507444224561</v>
      </c>
      <c r="AV1572" s="1">
        <f t="shared" si="204"/>
        <v>0.2733605106502302</v>
      </c>
      <c r="AW1572" s="1">
        <f t="shared" si="205"/>
        <v>0.17555594685821482</v>
      </c>
    </row>
    <row r="1573" spans="1:49" x14ac:dyDescent="0.2">
      <c r="A1573">
        <v>1571</v>
      </c>
      <c r="B1573" t="s">
        <v>2056</v>
      </c>
      <c r="C1573" t="s">
        <v>2055</v>
      </c>
      <c r="E1573">
        <v>11425796</v>
      </c>
      <c r="F1573" t="s">
        <v>2054</v>
      </c>
      <c r="G1573" t="s">
        <v>15</v>
      </c>
      <c r="H1573" t="s">
        <v>14</v>
      </c>
      <c r="I1573" t="s">
        <v>2053</v>
      </c>
      <c r="J1573">
        <v>60022577</v>
      </c>
      <c r="K1573" t="s">
        <v>2052</v>
      </c>
      <c r="L1573" t="s">
        <v>2051</v>
      </c>
      <c r="M1573" t="s">
        <v>10</v>
      </c>
      <c r="N1573">
        <v>6</v>
      </c>
      <c r="O1573" t="s">
        <v>2050</v>
      </c>
      <c r="P1573" t="s">
        <v>2049</v>
      </c>
      <c r="Q1573" t="s">
        <v>2048</v>
      </c>
      <c r="R1573" s="7">
        <v>36892</v>
      </c>
      <c r="S1573" s="8">
        <f t="shared" si="200"/>
        <v>2001</v>
      </c>
      <c r="T1573" s="8">
        <v>2001</v>
      </c>
      <c r="U1573" s="8">
        <f t="shared" si="201"/>
        <v>21</v>
      </c>
      <c r="V1573" s="7">
        <v>2001</v>
      </c>
      <c r="W1573" t="s">
        <v>2047</v>
      </c>
      <c r="X1573" s="2">
        <v>1.7569999999999999</v>
      </c>
      <c r="Y1573" s="6">
        <f t="shared" si="198"/>
        <v>4.6902111529323831E-2</v>
      </c>
      <c r="AA1573">
        <v>9596658</v>
      </c>
      <c r="AB1573">
        <v>17511</v>
      </c>
      <c r="AD1573" t="s">
        <v>5</v>
      </c>
      <c r="AE1573">
        <v>11</v>
      </c>
      <c r="AF1573">
        <v>5</v>
      </c>
      <c r="AH1573" t="s">
        <v>2046</v>
      </c>
      <c r="AI1573" t="s">
        <v>2045</v>
      </c>
      <c r="AJ1573" t="s">
        <v>2044</v>
      </c>
      <c r="AK1573" t="s">
        <v>2043</v>
      </c>
      <c r="AL1573">
        <v>8</v>
      </c>
      <c r="AM1573" s="5">
        <f t="shared" si="202"/>
        <v>0.38095238095238093</v>
      </c>
      <c r="AN1573" s="4">
        <f t="shared" si="199"/>
        <v>5.7698202340383331E-4</v>
      </c>
      <c r="AO1573" s="3"/>
      <c r="AP1573">
        <v>1</v>
      </c>
      <c r="AQ1573" t="s">
        <v>2042</v>
      </c>
      <c r="AR1573" t="s">
        <v>2041</v>
      </c>
      <c r="AS1573" t="s">
        <v>2040</v>
      </c>
      <c r="AT1573" s="2">
        <v>4.3129999999999997</v>
      </c>
      <c r="AU1573" s="1">
        <f t="shared" si="203"/>
        <v>3.3004572677547825</v>
      </c>
      <c r="AV1573" s="1">
        <f t="shared" si="204"/>
        <v>2.3739546776363829</v>
      </c>
      <c r="AW1573" s="1">
        <f t="shared" si="205"/>
        <v>1.4474520875179833</v>
      </c>
    </row>
    <row r="1574" spans="1:49" x14ac:dyDescent="0.2">
      <c r="A1574">
        <v>1572</v>
      </c>
      <c r="B1574" t="s">
        <v>2039</v>
      </c>
      <c r="F1574" t="s">
        <v>2038</v>
      </c>
      <c r="G1574" t="s">
        <v>15</v>
      </c>
      <c r="H1574" t="s">
        <v>14</v>
      </c>
      <c r="I1574" t="s">
        <v>2037</v>
      </c>
      <c r="J1574">
        <v>101782994</v>
      </c>
      <c r="K1574" t="s">
        <v>2036</v>
      </c>
      <c r="L1574" t="s">
        <v>470</v>
      </c>
      <c r="M1574" t="s">
        <v>469</v>
      </c>
      <c r="N1574">
        <v>10</v>
      </c>
      <c r="O1574" t="s">
        <v>2035</v>
      </c>
      <c r="P1574" t="s">
        <v>2034</v>
      </c>
      <c r="Q1574" t="s">
        <v>2033</v>
      </c>
      <c r="R1574" s="7">
        <v>36892</v>
      </c>
      <c r="S1574" s="8">
        <f t="shared" si="200"/>
        <v>2001</v>
      </c>
      <c r="T1574" s="8">
        <v>2001</v>
      </c>
      <c r="U1574" s="8">
        <f t="shared" si="201"/>
        <v>21</v>
      </c>
      <c r="V1574" s="7">
        <v>2001</v>
      </c>
      <c r="W1574" t="s">
        <v>2032</v>
      </c>
      <c r="X1574" s="2">
        <v>0.501</v>
      </c>
      <c r="Y1574" s="6">
        <f t="shared" si="198"/>
        <v>1.3373908865219828E-2</v>
      </c>
      <c r="AA1574">
        <v>15733</v>
      </c>
      <c r="AB1574">
        <v>27875</v>
      </c>
      <c r="AD1574" t="s">
        <v>5</v>
      </c>
      <c r="AE1574">
        <v>44</v>
      </c>
      <c r="AF1574">
        <v>3</v>
      </c>
      <c r="AH1574" t="s">
        <v>2031</v>
      </c>
      <c r="AI1574" t="s">
        <v>2030</v>
      </c>
      <c r="AJ1574" t="s">
        <v>2029</v>
      </c>
      <c r="AK1574" t="s">
        <v>2028</v>
      </c>
      <c r="AL1574">
        <v>0</v>
      </c>
      <c r="AM1574" s="5">
        <f t="shared" si="202"/>
        <v>0</v>
      </c>
      <c r="AN1574" s="4">
        <f t="shared" si="199"/>
        <v>0</v>
      </c>
      <c r="AO1574" s="3"/>
      <c r="AP1574">
        <v>0</v>
      </c>
      <c r="AR1574" t="s">
        <v>0</v>
      </c>
      <c r="AT1574" s="2" t="s">
        <v>19</v>
      </c>
      <c r="AU1574" s="1">
        <f t="shared" si="203"/>
        <v>0.936173620565388</v>
      </c>
      <c r="AV1574" s="1">
        <f t="shared" si="204"/>
        <v>0.6686954432609914</v>
      </c>
      <c r="AW1574" s="1">
        <f t="shared" si="205"/>
        <v>0.40121726595659485</v>
      </c>
    </row>
    <row r="1575" spans="1:49" x14ac:dyDescent="0.2">
      <c r="A1575">
        <v>1573</v>
      </c>
      <c r="B1575" t="s">
        <v>2027</v>
      </c>
      <c r="C1575" t="s">
        <v>2026</v>
      </c>
      <c r="F1575" t="s">
        <v>2025</v>
      </c>
      <c r="G1575" t="s">
        <v>15</v>
      </c>
      <c r="H1575" t="s">
        <v>14</v>
      </c>
      <c r="I1575" t="s">
        <v>2024</v>
      </c>
      <c r="J1575">
        <v>60012689</v>
      </c>
      <c r="K1575" t="s">
        <v>2023</v>
      </c>
      <c r="L1575" t="s">
        <v>2022</v>
      </c>
      <c r="M1575" t="s">
        <v>339</v>
      </c>
      <c r="N1575">
        <v>2</v>
      </c>
      <c r="O1575" t="s">
        <v>2021</v>
      </c>
      <c r="P1575" t="s">
        <v>2020</v>
      </c>
      <c r="Q1575" t="s">
        <v>2019</v>
      </c>
      <c r="R1575" s="7">
        <v>36892</v>
      </c>
      <c r="S1575" s="8">
        <f t="shared" si="200"/>
        <v>2001</v>
      </c>
      <c r="T1575" s="8">
        <v>2001</v>
      </c>
      <c r="U1575" s="8">
        <f t="shared" si="201"/>
        <v>21</v>
      </c>
      <c r="V1575" s="7">
        <v>2001</v>
      </c>
      <c r="W1575" t="s">
        <v>2018</v>
      </c>
      <c r="X1575" s="2">
        <v>0.871</v>
      </c>
      <c r="Y1575" s="6">
        <f t="shared" si="198"/>
        <v>2.325084754811671E-2</v>
      </c>
      <c r="AA1575">
        <v>14358603</v>
      </c>
      <c r="AB1575">
        <v>16575</v>
      </c>
      <c r="AD1575" t="s">
        <v>5</v>
      </c>
      <c r="AE1575">
        <v>3</v>
      </c>
      <c r="AF1575">
        <v>3</v>
      </c>
      <c r="AH1575" t="s">
        <v>2017</v>
      </c>
      <c r="AI1575" t="s">
        <v>2016</v>
      </c>
      <c r="AJ1575" t="s">
        <v>2015</v>
      </c>
      <c r="AK1575" t="s">
        <v>2014</v>
      </c>
      <c r="AL1575">
        <v>1</v>
      </c>
      <c r="AM1575" s="5">
        <f t="shared" si="202"/>
        <v>4.7619047619047616E-2</v>
      </c>
      <c r="AN1575" s="4">
        <f t="shared" si="199"/>
        <v>7.2122752925479164E-5</v>
      </c>
      <c r="AO1575" s="3"/>
      <c r="AP1575">
        <v>0</v>
      </c>
      <c r="AR1575" t="s">
        <v>0</v>
      </c>
      <c r="AT1575" s="2">
        <v>3.081</v>
      </c>
      <c r="AU1575" s="1">
        <f t="shared" si="203"/>
        <v>1.629723010955934</v>
      </c>
      <c r="AV1575" s="1">
        <f t="shared" si="204"/>
        <v>1.1661485150521096</v>
      </c>
      <c r="AW1575" s="1">
        <f t="shared" si="205"/>
        <v>0.70257401914828488</v>
      </c>
    </row>
    <row r="1576" spans="1:49" x14ac:dyDescent="0.2">
      <c r="A1576">
        <v>1574</v>
      </c>
      <c r="B1576" t="s">
        <v>2013</v>
      </c>
      <c r="C1576" t="s">
        <v>2012</v>
      </c>
      <c r="F1576" t="s">
        <v>2011</v>
      </c>
      <c r="G1576" t="s">
        <v>15</v>
      </c>
      <c r="H1576" t="s">
        <v>14</v>
      </c>
      <c r="I1576" t="s">
        <v>2010</v>
      </c>
      <c r="J1576">
        <v>60013372</v>
      </c>
      <c r="K1576" t="s">
        <v>2009</v>
      </c>
      <c r="L1576" t="s">
        <v>1696</v>
      </c>
      <c r="M1576" t="s">
        <v>10</v>
      </c>
      <c r="N1576">
        <v>3</v>
      </c>
      <c r="O1576" t="s">
        <v>2008</v>
      </c>
      <c r="P1576" t="s">
        <v>2007</v>
      </c>
      <c r="Q1576" t="s">
        <v>2006</v>
      </c>
      <c r="R1576" s="7">
        <v>36892</v>
      </c>
      <c r="S1576" s="8">
        <f t="shared" si="200"/>
        <v>2001</v>
      </c>
      <c r="T1576" s="8">
        <v>2001</v>
      </c>
      <c r="U1576" s="8">
        <f t="shared" si="201"/>
        <v>21</v>
      </c>
      <c r="V1576" s="7">
        <v>2001</v>
      </c>
      <c r="W1576" t="s">
        <v>625</v>
      </c>
      <c r="X1576" s="2">
        <v>0.28599999999999998</v>
      </c>
      <c r="Y1576" s="6">
        <f t="shared" si="198"/>
        <v>7.6346066575905605E-3</v>
      </c>
      <c r="AA1576">
        <v>9205071</v>
      </c>
      <c r="AB1576">
        <v>28139</v>
      </c>
      <c r="AC1576">
        <v>15693937</v>
      </c>
      <c r="AD1576" t="s">
        <v>5</v>
      </c>
      <c r="AE1576">
        <v>15</v>
      </c>
      <c r="AF1576">
        <v>7</v>
      </c>
      <c r="AH1576" t="s">
        <v>2005</v>
      </c>
      <c r="AI1576" t="s">
        <v>2004</v>
      </c>
      <c r="AK1576" t="s">
        <v>2003</v>
      </c>
      <c r="AL1576">
        <v>0</v>
      </c>
      <c r="AM1576" s="5">
        <f t="shared" si="202"/>
        <v>0</v>
      </c>
      <c r="AN1576" s="4">
        <f t="shared" si="199"/>
        <v>0</v>
      </c>
      <c r="AO1576" s="3"/>
      <c r="AP1576">
        <v>0</v>
      </c>
      <c r="AR1576" t="s">
        <v>0</v>
      </c>
      <c r="AT1576" s="2" t="s">
        <v>19</v>
      </c>
      <c r="AU1576" s="1">
        <f t="shared" si="203"/>
        <v>0.53442246603133925</v>
      </c>
      <c r="AV1576" s="1">
        <f t="shared" si="204"/>
        <v>0.38173033287952801</v>
      </c>
      <c r="AW1576" s="1">
        <f t="shared" si="205"/>
        <v>0.22903819972771683</v>
      </c>
    </row>
    <row r="1577" spans="1:49" x14ac:dyDescent="0.2">
      <c r="A1577">
        <v>1575</v>
      </c>
      <c r="B1577" t="s">
        <v>2002</v>
      </c>
      <c r="C1577" t="s">
        <v>2001</v>
      </c>
      <c r="E1577">
        <v>11529483</v>
      </c>
      <c r="F1577" t="s">
        <v>2000</v>
      </c>
      <c r="G1577" t="s">
        <v>15</v>
      </c>
      <c r="H1577" t="s">
        <v>14</v>
      </c>
      <c r="I1577" t="s">
        <v>1999</v>
      </c>
      <c r="J1577">
        <v>60007493</v>
      </c>
      <c r="K1577" t="s">
        <v>1998</v>
      </c>
      <c r="L1577" t="s">
        <v>1997</v>
      </c>
      <c r="M1577" t="s">
        <v>339</v>
      </c>
      <c r="N1577">
        <v>3</v>
      </c>
      <c r="O1577" t="s">
        <v>1996</v>
      </c>
      <c r="P1577" t="s">
        <v>1995</v>
      </c>
      <c r="Q1577" t="s">
        <v>1994</v>
      </c>
      <c r="R1577" s="7">
        <v>36892</v>
      </c>
      <c r="S1577" s="8">
        <f t="shared" si="200"/>
        <v>2001</v>
      </c>
      <c r="T1577" s="8">
        <v>2001</v>
      </c>
      <c r="U1577" s="8">
        <f t="shared" si="201"/>
        <v>21</v>
      </c>
      <c r="V1577" s="7">
        <v>2001</v>
      </c>
      <c r="W1577" t="s">
        <v>448</v>
      </c>
      <c r="X1577" s="2">
        <v>0.8</v>
      </c>
      <c r="Y1577" s="6">
        <f t="shared" si="198"/>
        <v>2.1355543098155415E-2</v>
      </c>
      <c r="AA1577">
        <v>3407594</v>
      </c>
      <c r="AB1577">
        <v>23456</v>
      </c>
      <c r="AD1577" t="s">
        <v>5</v>
      </c>
      <c r="AE1577">
        <v>187</v>
      </c>
      <c r="AF1577">
        <v>5</v>
      </c>
      <c r="AH1577" t="s">
        <v>1993</v>
      </c>
      <c r="AI1577" t="s">
        <v>1992</v>
      </c>
      <c r="AJ1577" t="s">
        <v>1991</v>
      </c>
      <c r="AK1577" t="s">
        <v>1990</v>
      </c>
      <c r="AL1577">
        <v>21</v>
      </c>
      <c r="AM1577" s="5">
        <f t="shared" si="202"/>
        <v>1</v>
      </c>
      <c r="AN1577" s="4">
        <f t="shared" si="199"/>
        <v>1.5145778114350624E-3</v>
      </c>
      <c r="AO1577" s="3"/>
      <c r="AP1577">
        <v>0</v>
      </c>
      <c r="AR1577" t="s">
        <v>0</v>
      </c>
      <c r="AT1577" s="2" t="s">
        <v>19</v>
      </c>
      <c r="AU1577" s="1">
        <f t="shared" si="203"/>
        <v>1.540325351213931</v>
      </c>
      <c r="AV1577" s="1">
        <f t="shared" si="204"/>
        <v>1.1435060454795238</v>
      </c>
      <c r="AW1577" s="1">
        <f t="shared" si="205"/>
        <v>0.74668673974511679</v>
      </c>
    </row>
    <row r="1578" spans="1:49" x14ac:dyDescent="0.2">
      <c r="A1578">
        <v>1576</v>
      </c>
      <c r="B1578" t="s">
        <v>1989</v>
      </c>
      <c r="C1578" t="s">
        <v>1988</v>
      </c>
      <c r="F1578" t="s">
        <v>1987</v>
      </c>
      <c r="G1578" t="s">
        <v>15</v>
      </c>
      <c r="H1578" t="s">
        <v>14</v>
      </c>
      <c r="I1578" t="s">
        <v>1076</v>
      </c>
      <c r="J1578">
        <v>60003217</v>
      </c>
      <c r="K1578" t="s">
        <v>1075</v>
      </c>
      <c r="L1578" t="s">
        <v>1074</v>
      </c>
      <c r="M1578" t="s">
        <v>1073</v>
      </c>
      <c r="N1578">
        <v>2</v>
      </c>
      <c r="O1578" t="s">
        <v>1986</v>
      </c>
      <c r="P1578" t="s">
        <v>1985</v>
      </c>
      <c r="Q1578" t="s">
        <v>1984</v>
      </c>
      <c r="R1578" s="7">
        <v>36892</v>
      </c>
      <c r="S1578" s="8">
        <f t="shared" si="200"/>
        <v>2001</v>
      </c>
      <c r="T1578" s="8">
        <v>2001</v>
      </c>
      <c r="U1578" s="8">
        <f t="shared" si="201"/>
        <v>21</v>
      </c>
      <c r="V1578" s="7">
        <v>2001</v>
      </c>
      <c r="W1578" t="s">
        <v>625</v>
      </c>
      <c r="X1578" s="2">
        <v>0.28599999999999998</v>
      </c>
      <c r="Y1578" s="6">
        <f t="shared" si="198"/>
        <v>7.6346066575905605E-3</v>
      </c>
      <c r="AA1578">
        <v>9205071</v>
      </c>
      <c r="AB1578">
        <v>28139</v>
      </c>
      <c r="AD1578" t="s">
        <v>5</v>
      </c>
      <c r="AE1578">
        <v>15</v>
      </c>
      <c r="AF1578">
        <v>7</v>
      </c>
      <c r="AG1578">
        <v>9744672</v>
      </c>
      <c r="AH1578" t="s">
        <v>1983</v>
      </c>
      <c r="AI1578" t="s">
        <v>1982</v>
      </c>
      <c r="AK1578" t="s">
        <v>1981</v>
      </c>
      <c r="AL1578">
        <v>6</v>
      </c>
      <c r="AM1578" s="5">
        <f t="shared" si="202"/>
        <v>0.2857142857142857</v>
      </c>
      <c r="AN1578" s="4">
        <f t="shared" si="199"/>
        <v>4.3273651755287499E-4</v>
      </c>
      <c r="AO1578" s="3"/>
      <c r="AP1578">
        <v>0</v>
      </c>
      <c r="AR1578" t="s">
        <v>0</v>
      </c>
      <c r="AT1578" s="2" t="s">
        <v>19</v>
      </c>
      <c r="AU1578" s="1">
        <f t="shared" si="203"/>
        <v>0.5474045615579255</v>
      </c>
      <c r="AV1578" s="1">
        <f t="shared" si="204"/>
        <v>0.40336715875717177</v>
      </c>
      <c r="AW1578" s="1">
        <f t="shared" si="205"/>
        <v>0.25932975595641805</v>
      </c>
    </row>
    <row r="1579" spans="1:49" x14ac:dyDescent="0.2">
      <c r="A1579">
        <v>1577</v>
      </c>
      <c r="B1579" t="s">
        <v>1980</v>
      </c>
      <c r="C1579" t="s">
        <v>1979</v>
      </c>
      <c r="D1579" t="s">
        <v>1978</v>
      </c>
      <c r="E1579">
        <v>11506083</v>
      </c>
      <c r="F1579" t="s">
        <v>1977</v>
      </c>
      <c r="G1579" t="s">
        <v>15</v>
      </c>
      <c r="H1579" t="s">
        <v>14</v>
      </c>
      <c r="I1579" t="s">
        <v>1976</v>
      </c>
      <c r="J1579">
        <v>60032333</v>
      </c>
      <c r="K1579" t="s">
        <v>1975</v>
      </c>
      <c r="L1579" t="s">
        <v>1974</v>
      </c>
      <c r="M1579" t="s">
        <v>10</v>
      </c>
      <c r="N1579">
        <v>1</v>
      </c>
      <c r="O1579" t="s">
        <v>1973</v>
      </c>
      <c r="P1579">
        <v>15745321600</v>
      </c>
      <c r="Q1579">
        <v>60032333</v>
      </c>
      <c r="R1579" s="7">
        <v>36892</v>
      </c>
      <c r="S1579" s="8">
        <f t="shared" si="200"/>
        <v>2001</v>
      </c>
      <c r="T1579" s="8">
        <v>2001</v>
      </c>
      <c r="U1579" s="8">
        <f t="shared" si="201"/>
        <v>21</v>
      </c>
      <c r="V1579" s="7">
        <v>2001</v>
      </c>
      <c r="W1579" t="s">
        <v>1972</v>
      </c>
      <c r="X1579" s="2">
        <v>0.72399999999999998</v>
      </c>
      <c r="Y1579" s="6">
        <f t="shared" si="198"/>
        <v>1.932676650383065E-2</v>
      </c>
      <c r="AA1579">
        <v>338389</v>
      </c>
      <c r="AB1579">
        <v>17859</v>
      </c>
      <c r="AD1579" t="s">
        <v>5</v>
      </c>
      <c r="AE1579">
        <v>39</v>
      </c>
      <c r="AF1579">
        <v>3</v>
      </c>
      <c r="AH1579" t="s">
        <v>1971</v>
      </c>
      <c r="AI1579" t="s">
        <v>1970</v>
      </c>
      <c r="AK1579" t="s">
        <v>1969</v>
      </c>
      <c r="AL1579">
        <v>24</v>
      </c>
      <c r="AM1579" s="5">
        <f t="shared" si="202"/>
        <v>1.1428571428571428</v>
      </c>
      <c r="AN1579" s="4">
        <f t="shared" si="199"/>
        <v>1.7309460702114999E-3</v>
      </c>
      <c r="AO1579" s="3"/>
      <c r="AP1579">
        <v>0</v>
      </c>
      <c r="AR1579" t="s">
        <v>0</v>
      </c>
      <c r="AT1579" s="2">
        <v>2.3029999999999999</v>
      </c>
      <c r="AU1579" s="1">
        <f t="shared" si="203"/>
        <v>1.4048020373744905</v>
      </c>
      <c r="AV1579" s="1">
        <f t="shared" si="204"/>
        <v>1.0528856287021076</v>
      </c>
      <c r="AW1579" s="1">
        <f t="shared" si="205"/>
        <v>0.7009692200297245</v>
      </c>
    </row>
    <row r="1580" spans="1:49" x14ac:dyDescent="0.2">
      <c r="A1580">
        <v>1578</v>
      </c>
      <c r="B1580" t="s">
        <v>1968</v>
      </c>
      <c r="F1580" t="s">
        <v>1967</v>
      </c>
      <c r="G1580" t="s">
        <v>15</v>
      </c>
      <c r="H1580" t="s">
        <v>14</v>
      </c>
      <c r="I1580" t="s">
        <v>1966</v>
      </c>
      <c r="J1580">
        <v>60009731</v>
      </c>
      <c r="K1580" t="s">
        <v>1965</v>
      </c>
      <c r="L1580" t="s">
        <v>1964</v>
      </c>
      <c r="M1580" t="s">
        <v>339</v>
      </c>
      <c r="N1580">
        <v>3</v>
      </c>
      <c r="O1580" t="s">
        <v>1963</v>
      </c>
      <c r="P1580" t="s">
        <v>1962</v>
      </c>
      <c r="Q1580" t="s">
        <v>1961</v>
      </c>
      <c r="R1580" s="7">
        <v>36892</v>
      </c>
      <c r="S1580" s="8">
        <f t="shared" si="200"/>
        <v>2001</v>
      </c>
      <c r="T1580" s="8">
        <v>2001</v>
      </c>
      <c r="U1580" s="8">
        <f t="shared" si="201"/>
        <v>21</v>
      </c>
      <c r="V1580" s="7">
        <v>2001</v>
      </c>
      <c r="W1580" t="s">
        <v>1960</v>
      </c>
      <c r="X1580" s="2">
        <v>0.218</v>
      </c>
      <c r="Y1580" s="6">
        <f t="shared" si="198"/>
        <v>5.8193854942473512E-3</v>
      </c>
      <c r="AA1580">
        <v>79723</v>
      </c>
      <c r="AB1580">
        <v>13868</v>
      </c>
      <c r="AD1580" t="s">
        <v>5</v>
      </c>
      <c r="AE1580">
        <v>42</v>
      </c>
      <c r="AF1580">
        <v>3</v>
      </c>
      <c r="AH1580" t="s">
        <v>1959</v>
      </c>
      <c r="AI1580" t="s">
        <v>1958</v>
      </c>
      <c r="AJ1580" t="s">
        <v>1957</v>
      </c>
      <c r="AK1580" t="s">
        <v>1956</v>
      </c>
      <c r="AL1580">
        <v>23</v>
      </c>
      <c r="AM1580" s="5">
        <f t="shared" si="202"/>
        <v>1.0952380952380953</v>
      </c>
      <c r="AN1580" s="4">
        <f t="shared" si="199"/>
        <v>1.658823317286021E-3</v>
      </c>
      <c r="AO1580" s="3"/>
      <c r="AP1580">
        <v>0</v>
      </c>
      <c r="AR1580" t="s">
        <v>0</v>
      </c>
      <c r="AT1580" s="2">
        <v>0.52700000000000002</v>
      </c>
      <c r="AU1580" s="1">
        <f t="shared" si="203"/>
        <v>0.45712168411589521</v>
      </c>
      <c r="AV1580" s="1">
        <f t="shared" si="204"/>
        <v>0.37391044057666861</v>
      </c>
      <c r="AW1580" s="1">
        <f t="shared" si="205"/>
        <v>0.29069919703744201</v>
      </c>
    </row>
    <row r="1581" spans="1:49" x14ac:dyDescent="0.2">
      <c r="A1581">
        <v>1579</v>
      </c>
      <c r="B1581" t="s">
        <v>1955</v>
      </c>
      <c r="C1581" t="s">
        <v>1954</v>
      </c>
      <c r="E1581">
        <v>11477638</v>
      </c>
      <c r="F1581" t="s">
        <v>1953</v>
      </c>
      <c r="G1581" t="s">
        <v>15</v>
      </c>
      <c r="H1581" t="s">
        <v>14</v>
      </c>
      <c r="I1581" t="s">
        <v>1952</v>
      </c>
      <c r="J1581">
        <v>60078457</v>
      </c>
      <c r="K1581" t="s">
        <v>1951</v>
      </c>
      <c r="L1581" t="s">
        <v>1225</v>
      </c>
      <c r="M1581" t="s">
        <v>10</v>
      </c>
      <c r="N1581">
        <v>2</v>
      </c>
      <c r="O1581" t="s">
        <v>1950</v>
      </c>
      <c r="P1581" t="s">
        <v>1949</v>
      </c>
      <c r="Q1581" t="s">
        <v>1948</v>
      </c>
      <c r="R1581" s="7">
        <v>36892</v>
      </c>
      <c r="S1581" s="8">
        <f t="shared" si="200"/>
        <v>2001</v>
      </c>
      <c r="T1581" s="8">
        <v>2001</v>
      </c>
      <c r="U1581" s="8">
        <f t="shared" si="201"/>
        <v>21</v>
      </c>
      <c r="V1581" s="7">
        <v>2001</v>
      </c>
      <c r="W1581" t="s">
        <v>1947</v>
      </c>
      <c r="X1581" s="2">
        <v>1.696</v>
      </c>
      <c r="Y1581" s="6">
        <f t="shared" si="198"/>
        <v>4.5273751368089483E-2</v>
      </c>
      <c r="AA1581">
        <v>7403194</v>
      </c>
      <c r="AB1581">
        <v>17267</v>
      </c>
      <c r="AD1581" t="s">
        <v>5</v>
      </c>
      <c r="AE1581">
        <v>46</v>
      </c>
      <c r="AF1581">
        <v>2</v>
      </c>
      <c r="AH1581" t="s">
        <v>1946</v>
      </c>
      <c r="AI1581" t="s">
        <v>1945</v>
      </c>
      <c r="AJ1581" t="s">
        <v>1944</v>
      </c>
      <c r="AK1581" t="s">
        <v>1943</v>
      </c>
      <c r="AL1581">
        <v>38</v>
      </c>
      <c r="AM1581" s="5">
        <f t="shared" si="202"/>
        <v>1.8095238095238095</v>
      </c>
      <c r="AN1581" s="4">
        <f t="shared" si="199"/>
        <v>2.7406646111682084E-3</v>
      </c>
      <c r="AO1581" s="3"/>
      <c r="AP1581">
        <v>1</v>
      </c>
      <c r="AQ1581" t="s">
        <v>1942</v>
      </c>
      <c r="AR1581" t="s">
        <v>1941</v>
      </c>
      <c r="AS1581" t="s">
        <v>1940</v>
      </c>
      <c r="AT1581" s="2">
        <v>4.6680000000000001</v>
      </c>
      <c r="AU1581" s="1">
        <f t="shared" si="203"/>
        <v>3.2513825341013103</v>
      </c>
      <c r="AV1581" s="1">
        <f t="shared" si="204"/>
        <v>2.4007207989628845</v>
      </c>
      <c r="AW1581" s="1">
        <f t="shared" si="205"/>
        <v>1.5500590638244589</v>
      </c>
    </row>
    <row r="1582" spans="1:49" x14ac:dyDescent="0.2">
      <c r="A1582">
        <v>1580</v>
      </c>
      <c r="B1582" t="s">
        <v>1939</v>
      </c>
      <c r="C1582" t="s">
        <v>1938</v>
      </c>
      <c r="F1582" t="s">
        <v>1937</v>
      </c>
      <c r="G1582" t="s">
        <v>15</v>
      </c>
      <c r="H1582" t="s">
        <v>14</v>
      </c>
      <c r="I1582" t="s">
        <v>1936</v>
      </c>
      <c r="J1582" t="s">
        <v>1930</v>
      </c>
      <c r="K1582" t="s">
        <v>1935</v>
      </c>
      <c r="L1582" t="s">
        <v>1934</v>
      </c>
      <c r="M1582" t="s">
        <v>1933</v>
      </c>
      <c r="N1582">
        <v>2</v>
      </c>
      <c r="O1582" t="s">
        <v>1932</v>
      </c>
      <c r="P1582" t="s">
        <v>1931</v>
      </c>
      <c r="Q1582" t="s">
        <v>1930</v>
      </c>
      <c r="R1582" s="7">
        <v>36892</v>
      </c>
      <c r="S1582" s="8">
        <f t="shared" si="200"/>
        <v>2001</v>
      </c>
      <c r="T1582" s="8">
        <v>2001</v>
      </c>
      <c r="U1582" s="8">
        <f t="shared" si="201"/>
        <v>21</v>
      </c>
      <c r="V1582" s="7">
        <v>2001</v>
      </c>
      <c r="W1582" t="s">
        <v>1885</v>
      </c>
      <c r="X1582" s="2">
        <v>1.887</v>
      </c>
      <c r="Y1582" s="6">
        <f t="shared" si="198"/>
        <v>5.0372387282774087E-2</v>
      </c>
      <c r="AA1582">
        <v>5562821</v>
      </c>
      <c r="AB1582">
        <v>29459</v>
      </c>
      <c r="AD1582" t="s">
        <v>5</v>
      </c>
      <c r="AE1582">
        <v>63</v>
      </c>
      <c r="AF1582">
        <v>6</v>
      </c>
      <c r="AG1582">
        <v>64030</v>
      </c>
      <c r="AI1582" t="s">
        <v>1929</v>
      </c>
      <c r="AK1582" t="s">
        <v>1928</v>
      </c>
      <c r="AL1582">
        <v>42</v>
      </c>
      <c r="AM1582" s="5">
        <f t="shared" si="202"/>
        <v>2</v>
      </c>
      <c r="AN1582" s="4">
        <f t="shared" si="199"/>
        <v>3.0291556228701248E-3</v>
      </c>
      <c r="AO1582" s="3"/>
      <c r="AP1582">
        <v>0</v>
      </c>
      <c r="AR1582" t="s">
        <v>0</v>
      </c>
      <c r="AT1582" s="2">
        <v>5.2960000000000003</v>
      </c>
      <c r="AU1582" s="1">
        <f t="shared" si="203"/>
        <v>3.6169417784802893</v>
      </c>
      <c r="AV1582" s="1">
        <f t="shared" si="204"/>
        <v>2.6700771452822103</v>
      </c>
      <c r="AW1582" s="1">
        <f t="shared" si="205"/>
        <v>1.7232125120841313</v>
      </c>
    </row>
    <row r="1583" spans="1:49" x14ac:dyDescent="0.2">
      <c r="A1583">
        <v>1581</v>
      </c>
      <c r="B1583" t="s">
        <v>1927</v>
      </c>
      <c r="C1583" t="s">
        <v>1926</v>
      </c>
      <c r="D1583" t="s">
        <v>1925</v>
      </c>
      <c r="E1583">
        <v>11463655</v>
      </c>
      <c r="F1583" t="s">
        <v>1924</v>
      </c>
      <c r="G1583" t="s">
        <v>15</v>
      </c>
      <c r="H1583" t="s">
        <v>14</v>
      </c>
      <c r="I1583" t="s">
        <v>1923</v>
      </c>
      <c r="J1583" t="s">
        <v>1922</v>
      </c>
      <c r="K1583" t="s">
        <v>1921</v>
      </c>
      <c r="L1583" t="s">
        <v>1920</v>
      </c>
      <c r="M1583" t="s">
        <v>1919</v>
      </c>
      <c r="N1583">
        <v>4</v>
      </c>
      <c r="O1583" t="s">
        <v>1918</v>
      </c>
      <c r="P1583" t="s">
        <v>1917</v>
      </c>
      <c r="Q1583" t="s">
        <v>1916</v>
      </c>
      <c r="R1583" s="7">
        <v>36892</v>
      </c>
      <c r="S1583" s="8">
        <f t="shared" si="200"/>
        <v>2001</v>
      </c>
      <c r="T1583" s="8">
        <v>2001</v>
      </c>
      <c r="U1583" s="8">
        <f t="shared" si="201"/>
        <v>21</v>
      </c>
      <c r="V1583" s="7">
        <v>2001</v>
      </c>
      <c r="W1583" t="s">
        <v>1915</v>
      </c>
      <c r="X1583" s="2">
        <v>1.7130000000000001</v>
      </c>
      <c r="Y1583" s="6">
        <f t="shared" si="198"/>
        <v>4.5727556658925285E-2</v>
      </c>
      <c r="AA1583">
        <v>63495</v>
      </c>
      <c r="AB1583">
        <v>14859</v>
      </c>
      <c r="AD1583" t="s">
        <v>5</v>
      </c>
      <c r="AE1583">
        <v>81</v>
      </c>
      <c r="AF1583">
        <v>2</v>
      </c>
      <c r="AH1583" t="s">
        <v>1914</v>
      </c>
      <c r="AI1583" t="s">
        <v>1913</v>
      </c>
      <c r="AK1583" t="s">
        <v>1912</v>
      </c>
      <c r="AL1583">
        <v>28</v>
      </c>
      <c r="AM1583" s="5">
        <f t="shared" si="202"/>
        <v>1.3333333333333333</v>
      </c>
      <c r="AN1583" s="4">
        <f t="shared" si="199"/>
        <v>2.0194370819134164E-3</v>
      </c>
      <c r="AO1583" s="3"/>
      <c r="AP1583">
        <v>1</v>
      </c>
      <c r="AQ1583" t="s">
        <v>119</v>
      </c>
      <c r="AR1583" t="s">
        <v>1911</v>
      </c>
      <c r="AS1583" t="s">
        <v>118</v>
      </c>
      <c r="AT1583" s="2">
        <v>4.0330000000000004</v>
      </c>
      <c r="AU1583" s="1">
        <f t="shared" si="203"/>
        <v>3.2615120785821725</v>
      </c>
      <c r="AV1583" s="1">
        <f t="shared" si="204"/>
        <v>2.3873496870419353</v>
      </c>
      <c r="AW1583" s="1">
        <f t="shared" si="205"/>
        <v>1.5131872955016976</v>
      </c>
    </row>
    <row r="1584" spans="1:49" x14ac:dyDescent="0.2">
      <c r="A1584">
        <v>1582</v>
      </c>
      <c r="B1584" t="s">
        <v>1910</v>
      </c>
      <c r="C1584" t="s">
        <v>1909</v>
      </c>
      <c r="E1584">
        <v>11495024</v>
      </c>
      <c r="F1584" t="s">
        <v>1908</v>
      </c>
      <c r="G1584" t="s">
        <v>15</v>
      </c>
      <c r="H1584" t="s">
        <v>14</v>
      </c>
      <c r="I1584" t="s">
        <v>1907</v>
      </c>
      <c r="J1584">
        <v>60103678</v>
      </c>
      <c r="K1584" t="s">
        <v>1906</v>
      </c>
      <c r="L1584" t="s">
        <v>1905</v>
      </c>
      <c r="M1584" t="s">
        <v>10</v>
      </c>
      <c r="N1584">
        <v>2</v>
      </c>
      <c r="O1584" t="s">
        <v>1904</v>
      </c>
      <c r="P1584" t="s">
        <v>1903</v>
      </c>
      <c r="Q1584" t="s">
        <v>1902</v>
      </c>
      <c r="R1584" s="7">
        <v>36892</v>
      </c>
      <c r="S1584" s="8">
        <f t="shared" si="200"/>
        <v>2001</v>
      </c>
      <c r="T1584" s="8">
        <v>2001</v>
      </c>
      <c r="U1584" s="8">
        <f t="shared" si="201"/>
        <v>21</v>
      </c>
      <c r="V1584" s="7">
        <v>2001</v>
      </c>
      <c r="W1584" t="s">
        <v>1901</v>
      </c>
      <c r="X1584" s="2">
        <v>0.44500000000000001</v>
      </c>
      <c r="Y1584" s="6">
        <f t="shared" si="198"/>
        <v>1.1879020848348951E-2</v>
      </c>
      <c r="AA1584">
        <v>3601234</v>
      </c>
      <c r="AB1584">
        <v>23391</v>
      </c>
      <c r="AD1584" t="s">
        <v>5</v>
      </c>
      <c r="AE1584">
        <v>36</v>
      </c>
      <c r="AF1584">
        <v>4</v>
      </c>
      <c r="AH1584" t="s">
        <v>1900</v>
      </c>
      <c r="AI1584" t="s">
        <v>1899</v>
      </c>
      <c r="AJ1584" t="s">
        <v>1898</v>
      </c>
      <c r="AK1584" t="s">
        <v>1897</v>
      </c>
      <c r="AL1584">
        <v>3</v>
      </c>
      <c r="AM1584" s="5">
        <f t="shared" si="202"/>
        <v>0.14285714285714285</v>
      </c>
      <c r="AN1584" s="4">
        <f t="shared" si="199"/>
        <v>2.1636825877643749E-4</v>
      </c>
      <c r="AO1584" s="3"/>
      <c r="AP1584">
        <v>0</v>
      </c>
      <c r="AR1584" t="s">
        <v>0</v>
      </c>
      <c r="AT1584" s="2" t="s">
        <v>19</v>
      </c>
      <c r="AU1584" s="1">
        <f t="shared" si="203"/>
        <v>0.83802250714771953</v>
      </c>
      <c r="AV1584" s="1">
        <f t="shared" si="204"/>
        <v>0.60476945535626936</v>
      </c>
      <c r="AW1584" s="1">
        <f t="shared" si="205"/>
        <v>0.37151640356481908</v>
      </c>
    </row>
    <row r="1585" spans="1:49" x14ac:dyDescent="0.2">
      <c r="A1585">
        <v>1583</v>
      </c>
      <c r="B1585" t="s">
        <v>1896</v>
      </c>
      <c r="C1585" t="s">
        <v>1895</v>
      </c>
      <c r="F1585" t="s">
        <v>1894</v>
      </c>
      <c r="G1585" t="s">
        <v>15</v>
      </c>
      <c r="H1585" t="s">
        <v>14</v>
      </c>
      <c r="I1585" t="s">
        <v>1893</v>
      </c>
      <c r="J1585" t="s">
        <v>1892</v>
      </c>
      <c r="K1585" t="s">
        <v>1891</v>
      </c>
      <c r="L1585" t="s">
        <v>1890</v>
      </c>
      <c r="M1585" t="s">
        <v>1889</v>
      </c>
      <c r="N1585">
        <v>5</v>
      </c>
      <c r="O1585" t="s">
        <v>1888</v>
      </c>
      <c r="P1585" t="s">
        <v>1887</v>
      </c>
      <c r="Q1585" t="s">
        <v>1886</v>
      </c>
      <c r="R1585" s="7">
        <v>36892</v>
      </c>
      <c r="S1585" s="8">
        <f t="shared" si="200"/>
        <v>2001</v>
      </c>
      <c r="T1585" s="8">
        <v>2001</v>
      </c>
      <c r="U1585" s="8">
        <f t="shared" si="201"/>
        <v>21</v>
      </c>
      <c r="V1585" s="7">
        <v>2001</v>
      </c>
      <c r="W1585" t="s">
        <v>1885</v>
      </c>
      <c r="X1585" s="2">
        <v>1.887</v>
      </c>
      <c r="Y1585" s="6">
        <f t="shared" si="198"/>
        <v>5.0372387282774087E-2</v>
      </c>
      <c r="AA1585">
        <v>5562821</v>
      </c>
      <c r="AB1585">
        <v>29459</v>
      </c>
      <c r="AD1585" t="s">
        <v>5</v>
      </c>
      <c r="AE1585">
        <v>63</v>
      </c>
      <c r="AF1585">
        <v>8</v>
      </c>
      <c r="AG1585">
        <v>82001</v>
      </c>
      <c r="AI1585" t="s">
        <v>1884</v>
      </c>
      <c r="AK1585" t="s">
        <v>1883</v>
      </c>
      <c r="AL1585">
        <v>19</v>
      </c>
      <c r="AM1585" s="5">
        <f t="shared" si="202"/>
        <v>0.90476190476190477</v>
      </c>
      <c r="AN1585" s="4">
        <f t="shared" si="199"/>
        <v>1.3703323055841042E-3</v>
      </c>
      <c r="AO1585" s="3"/>
      <c r="AP1585">
        <v>0</v>
      </c>
      <c r="AR1585" t="s">
        <v>0</v>
      </c>
      <c r="AT1585" s="2">
        <v>5.2960000000000003</v>
      </c>
      <c r="AU1585" s="1">
        <f t="shared" si="203"/>
        <v>3.5671770789617083</v>
      </c>
      <c r="AV1585" s="1">
        <f t="shared" si="204"/>
        <v>2.5871359794179094</v>
      </c>
      <c r="AW1585" s="1">
        <f t="shared" si="205"/>
        <v>1.6070948798741098</v>
      </c>
    </row>
    <row r="1586" spans="1:49" x14ac:dyDescent="0.2">
      <c r="A1586">
        <v>1584</v>
      </c>
      <c r="B1586" t="s">
        <v>1882</v>
      </c>
      <c r="C1586" t="s">
        <v>1881</v>
      </c>
      <c r="F1586" t="s">
        <v>1880</v>
      </c>
      <c r="G1586" t="s">
        <v>15</v>
      </c>
      <c r="H1586" t="s">
        <v>14</v>
      </c>
      <c r="I1586" t="s">
        <v>1879</v>
      </c>
      <c r="J1586" t="s">
        <v>1878</v>
      </c>
      <c r="K1586" t="s">
        <v>1877</v>
      </c>
      <c r="L1586" t="s">
        <v>1876</v>
      </c>
      <c r="M1586" t="s">
        <v>1875</v>
      </c>
      <c r="N1586">
        <v>8</v>
      </c>
      <c r="O1586" t="s">
        <v>1874</v>
      </c>
      <c r="P1586" t="s">
        <v>1873</v>
      </c>
      <c r="Q1586" t="s">
        <v>1872</v>
      </c>
      <c r="R1586" s="7">
        <v>36892</v>
      </c>
      <c r="S1586" s="8">
        <f t="shared" si="200"/>
        <v>2001</v>
      </c>
      <c r="T1586" s="8">
        <v>2001</v>
      </c>
      <c r="U1586" s="8">
        <f t="shared" si="201"/>
        <v>21</v>
      </c>
      <c r="V1586" s="7">
        <v>2001</v>
      </c>
      <c r="W1586" t="s">
        <v>1871</v>
      </c>
      <c r="X1586" s="2">
        <v>1.5029999999999999</v>
      </c>
      <c r="Y1586" s="6">
        <f t="shared" si="198"/>
        <v>4.0121726595659483E-2</v>
      </c>
      <c r="AA1586">
        <v>10980121</v>
      </c>
      <c r="AB1586">
        <v>11000153773</v>
      </c>
      <c r="AC1586" t="s">
        <v>1870</v>
      </c>
      <c r="AD1586" t="s">
        <v>5</v>
      </c>
      <c r="AE1586">
        <v>63</v>
      </c>
      <c r="AF1586">
        <v>16</v>
      </c>
      <c r="AI1586" t="s">
        <v>1869</v>
      </c>
      <c r="AK1586" t="s">
        <v>1868</v>
      </c>
      <c r="AL1586">
        <v>43</v>
      </c>
      <c r="AM1586" s="5">
        <f t="shared" si="202"/>
        <v>2.0476190476190474</v>
      </c>
      <c r="AN1586" s="4">
        <f t="shared" si="199"/>
        <v>3.1012783757956037E-3</v>
      </c>
      <c r="AO1586" s="3"/>
      <c r="AP1586">
        <v>0</v>
      </c>
      <c r="AR1586" t="s">
        <v>0</v>
      </c>
      <c r="AT1586" s="2" t="s">
        <v>19</v>
      </c>
      <c r="AU1586" s="1">
        <f t="shared" si="203"/>
        <v>2.9015592129700316</v>
      </c>
      <c r="AV1586" s="1">
        <f t="shared" si="204"/>
        <v>2.1611502485727541</v>
      </c>
      <c r="AW1586" s="1">
        <f t="shared" si="205"/>
        <v>1.4207412841754767</v>
      </c>
    </row>
    <row r="1587" spans="1:49" x14ac:dyDescent="0.2">
      <c r="A1587">
        <v>1585</v>
      </c>
      <c r="B1587" t="s">
        <v>1867</v>
      </c>
      <c r="C1587" t="s">
        <v>1866</v>
      </c>
      <c r="F1587" t="s">
        <v>1865</v>
      </c>
      <c r="G1587" t="s">
        <v>15</v>
      </c>
      <c r="H1587" t="s">
        <v>14</v>
      </c>
      <c r="I1587" t="s">
        <v>1864</v>
      </c>
      <c r="J1587">
        <v>60003892</v>
      </c>
      <c r="K1587" t="s">
        <v>1863</v>
      </c>
      <c r="L1587" t="s">
        <v>1862</v>
      </c>
      <c r="M1587" t="s">
        <v>10</v>
      </c>
      <c r="N1587">
        <v>3</v>
      </c>
      <c r="O1587" t="s">
        <v>1861</v>
      </c>
      <c r="P1587" t="s">
        <v>1860</v>
      </c>
      <c r="Q1587" t="s">
        <v>1859</v>
      </c>
      <c r="R1587" s="7">
        <v>36892</v>
      </c>
      <c r="S1587" s="8">
        <f t="shared" si="200"/>
        <v>2001</v>
      </c>
      <c r="T1587" s="8">
        <v>2001</v>
      </c>
      <c r="U1587" s="8">
        <f t="shared" si="201"/>
        <v>21</v>
      </c>
      <c r="V1587" s="7">
        <v>2001</v>
      </c>
      <c r="W1587" t="s">
        <v>1459</v>
      </c>
      <c r="X1587" s="2">
        <v>0.6</v>
      </c>
      <c r="Y1587" s="6">
        <f t="shared" si="198"/>
        <v>1.6016657323616561E-2</v>
      </c>
      <c r="AA1587">
        <v>21578095</v>
      </c>
      <c r="AB1587">
        <v>110567</v>
      </c>
      <c r="AD1587" t="s">
        <v>5</v>
      </c>
      <c r="AH1587">
        <v>337</v>
      </c>
      <c r="AI1587" t="s">
        <v>1858</v>
      </c>
      <c r="AK1587" t="s">
        <v>1857</v>
      </c>
      <c r="AL1587">
        <v>1</v>
      </c>
      <c r="AM1587" s="5">
        <f t="shared" si="202"/>
        <v>4.7619047619047616E-2</v>
      </c>
      <c r="AN1587" s="4">
        <f t="shared" si="199"/>
        <v>7.2122752925479164E-5</v>
      </c>
      <c r="AO1587" s="3"/>
      <c r="AP1587">
        <v>0</v>
      </c>
      <c r="AR1587" t="s">
        <v>0</v>
      </c>
      <c r="AT1587" s="2" t="s">
        <v>19</v>
      </c>
      <c r="AU1587" s="1">
        <f t="shared" si="203"/>
        <v>1.1233296952409237</v>
      </c>
      <c r="AV1587" s="1">
        <f t="shared" si="204"/>
        <v>0.80443900382710198</v>
      </c>
      <c r="AW1587" s="1">
        <f t="shared" si="205"/>
        <v>0.48554831241328039</v>
      </c>
    </row>
    <row r="1588" spans="1:49" x14ac:dyDescent="0.2">
      <c r="A1588">
        <v>1586</v>
      </c>
      <c r="B1588" t="s">
        <v>1856</v>
      </c>
      <c r="C1588" t="s">
        <v>1855</v>
      </c>
      <c r="E1588">
        <v>11500140</v>
      </c>
      <c r="F1588" t="s">
        <v>1854</v>
      </c>
      <c r="G1588" t="s">
        <v>15</v>
      </c>
      <c r="H1588" t="s">
        <v>14</v>
      </c>
      <c r="I1588" t="s">
        <v>1853</v>
      </c>
      <c r="J1588">
        <v>60023462</v>
      </c>
      <c r="K1588" t="s">
        <v>1852</v>
      </c>
      <c r="L1588" t="s">
        <v>877</v>
      </c>
      <c r="M1588" t="s">
        <v>141</v>
      </c>
      <c r="N1588">
        <v>3</v>
      </c>
      <c r="O1588" t="s">
        <v>1851</v>
      </c>
      <c r="P1588" t="s">
        <v>1850</v>
      </c>
      <c r="Q1588" t="s">
        <v>1849</v>
      </c>
      <c r="R1588" s="7">
        <v>36892</v>
      </c>
      <c r="S1588" s="8">
        <f t="shared" si="200"/>
        <v>2001</v>
      </c>
      <c r="T1588" s="8">
        <v>2001</v>
      </c>
      <c r="U1588" s="8">
        <f t="shared" si="201"/>
        <v>21</v>
      </c>
      <c r="V1588" s="7">
        <v>2001</v>
      </c>
      <c r="W1588" t="s">
        <v>1848</v>
      </c>
      <c r="X1588" s="2">
        <v>0.91800000000000004</v>
      </c>
      <c r="Y1588" s="6">
        <f t="shared" si="198"/>
        <v>2.4505485705133341E-2</v>
      </c>
      <c r="AA1588">
        <v>337587</v>
      </c>
      <c r="AB1588">
        <v>29515</v>
      </c>
      <c r="AD1588" t="s">
        <v>5</v>
      </c>
      <c r="AE1588">
        <v>156</v>
      </c>
      <c r="AF1588">
        <v>3</v>
      </c>
      <c r="AH1588" t="s">
        <v>1847</v>
      </c>
      <c r="AI1588" t="s">
        <v>1846</v>
      </c>
      <c r="AK1588" t="s">
        <v>1845</v>
      </c>
      <c r="AL1588">
        <v>10</v>
      </c>
      <c r="AM1588" s="5">
        <f t="shared" si="202"/>
        <v>0.47619047619047616</v>
      </c>
      <c r="AN1588" s="4">
        <f t="shared" si="199"/>
        <v>7.2122752925479164E-4</v>
      </c>
      <c r="AO1588" s="3"/>
      <c r="AP1588">
        <v>0</v>
      </c>
      <c r="AR1588" t="s">
        <v>0</v>
      </c>
      <c r="AT1588" s="2">
        <v>2.8410000000000002</v>
      </c>
      <c r="AU1588" s="1">
        <f t="shared" si="203"/>
        <v>1.7370208252369772</v>
      </c>
      <c r="AV1588" s="1">
        <f t="shared" si="204"/>
        <v>1.2613356617194067</v>
      </c>
      <c r="AW1588" s="1">
        <f t="shared" si="205"/>
        <v>0.78565049820183552</v>
      </c>
    </row>
    <row r="1589" spans="1:49" x14ac:dyDescent="0.2">
      <c r="A1589">
        <v>1587</v>
      </c>
      <c r="B1589" t="s">
        <v>1844</v>
      </c>
      <c r="C1589" t="s">
        <v>1843</v>
      </c>
      <c r="F1589" t="s">
        <v>1842</v>
      </c>
      <c r="G1589" t="s">
        <v>15</v>
      </c>
      <c r="H1589" t="s">
        <v>14</v>
      </c>
      <c r="I1589" t="s">
        <v>1841</v>
      </c>
      <c r="J1589" t="s">
        <v>1840</v>
      </c>
      <c r="K1589" t="s">
        <v>1839</v>
      </c>
      <c r="L1589" t="s">
        <v>1838</v>
      </c>
      <c r="M1589" t="s">
        <v>263</v>
      </c>
      <c r="N1589">
        <v>3</v>
      </c>
      <c r="O1589" t="s">
        <v>1837</v>
      </c>
      <c r="P1589" t="s">
        <v>1836</v>
      </c>
      <c r="Q1589" t="s">
        <v>1835</v>
      </c>
      <c r="R1589" s="7">
        <v>36892</v>
      </c>
      <c r="S1589" s="8">
        <f t="shared" si="200"/>
        <v>2001</v>
      </c>
      <c r="T1589" s="8">
        <v>2001</v>
      </c>
      <c r="U1589" s="8">
        <f t="shared" si="201"/>
        <v>21</v>
      </c>
      <c r="V1589" s="7">
        <v>2001</v>
      </c>
      <c r="W1589" t="s">
        <v>1459</v>
      </c>
      <c r="X1589" s="2">
        <v>0.6</v>
      </c>
      <c r="Y1589" s="6">
        <f t="shared" si="198"/>
        <v>1.6016657323616561E-2</v>
      </c>
      <c r="AA1589">
        <v>21578095</v>
      </c>
      <c r="AB1589">
        <v>110567</v>
      </c>
      <c r="AD1589" t="s">
        <v>5</v>
      </c>
      <c r="AH1589">
        <v>324</v>
      </c>
      <c r="AI1589" t="s">
        <v>1834</v>
      </c>
      <c r="AK1589" t="s">
        <v>1833</v>
      </c>
      <c r="AL1589">
        <v>3</v>
      </c>
      <c r="AM1589" s="5">
        <f t="shared" si="202"/>
        <v>0.14285714285714285</v>
      </c>
      <c r="AN1589" s="4">
        <f t="shared" si="199"/>
        <v>2.1636825877643749E-4</v>
      </c>
      <c r="AO1589" s="3"/>
      <c r="AP1589">
        <v>0</v>
      </c>
      <c r="AR1589" t="s">
        <v>0</v>
      </c>
      <c r="AT1589" s="2" t="s">
        <v>19</v>
      </c>
      <c r="AU1589" s="1">
        <f t="shared" si="203"/>
        <v>1.1276570604164524</v>
      </c>
      <c r="AV1589" s="1">
        <f t="shared" si="204"/>
        <v>0.81165127911964985</v>
      </c>
      <c r="AW1589" s="1">
        <f t="shared" si="205"/>
        <v>0.49564549782284745</v>
      </c>
    </row>
    <row r="1590" spans="1:49" x14ac:dyDescent="0.2">
      <c r="A1590">
        <v>1588</v>
      </c>
      <c r="B1590" t="s">
        <v>1832</v>
      </c>
      <c r="C1590" t="s">
        <v>1831</v>
      </c>
      <c r="F1590" t="s">
        <v>1830</v>
      </c>
      <c r="G1590" t="s">
        <v>15</v>
      </c>
      <c r="H1590" t="s">
        <v>14</v>
      </c>
      <c r="I1590" t="s">
        <v>1784</v>
      </c>
      <c r="J1590" t="s">
        <v>1824</v>
      </c>
      <c r="K1590" t="s">
        <v>1829</v>
      </c>
      <c r="L1590" t="s">
        <v>1828</v>
      </c>
      <c r="M1590" t="s">
        <v>1827</v>
      </c>
      <c r="N1590">
        <v>2</v>
      </c>
      <c r="O1590" t="s">
        <v>1826</v>
      </c>
      <c r="P1590" t="s">
        <v>1825</v>
      </c>
      <c r="Q1590" t="s">
        <v>1824</v>
      </c>
      <c r="R1590" s="7">
        <v>36892</v>
      </c>
      <c r="S1590" s="8">
        <f t="shared" si="200"/>
        <v>2001</v>
      </c>
      <c r="T1590" s="8">
        <v>2001</v>
      </c>
      <c r="U1590" s="8">
        <f t="shared" si="201"/>
        <v>21</v>
      </c>
      <c r="V1590" s="7">
        <v>2001</v>
      </c>
      <c r="W1590" t="s">
        <v>1459</v>
      </c>
      <c r="X1590" s="2">
        <v>0.6</v>
      </c>
      <c r="Y1590" s="6">
        <f t="shared" si="198"/>
        <v>1.6016657323616561E-2</v>
      </c>
      <c r="AA1590">
        <v>21578095</v>
      </c>
      <c r="AB1590">
        <v>110567</v>
      </c>
      <c r="AD1590" t="s">
        <v>5</v>
      </c>
      <c r="AH1590">
        <v>199</v>
      </c>
      <c r="AI1590" t="s">
        <v>1823</v>
      </c>
      <c r="AK1590" t="s">
        <v>1822</v>
      </c>
      <c r="AL1590">
        <v>6</v>
      </c>
      <c r="AM1590" s="5">
        <f t="shared" si="202"/>
        <v>0.2857142857142857</v>
      </c>
      <c r="AN1590" s="4">
        <f t="shared" si="199"/>
        <v>4.3273651755287499E-4</v>
      </c>
      <c r="AO1590" s="3"/>
      <c r="AP1590">
        <v>0</v>
      </c>
      <c r="AR1590" t="s">
        <v>0</v>
      </c>
      <c r="AT1590" s="2" t="s">
        <v>19</v>
      </c>
      <c r="AU1590" s="1">
        <f t="shared" si="203"/>
        <v>1.1341481081797455</v>
      </c>
      <c r="AV1590" s="1">
        <f t="shared" si="204"/>
        <v>0.82246969205847176</v>
      </c>
      <c r="AW1590" s="1">
        <f t="shared" si="205"/>
        <v>0.51079127593719809</v>
      </c>
    </row>
    <row r="1591" spans="1:49" x14ac:dyDescent="0.2">
      <c r="A1591">
        <v>1589</v>
      </c>
      <c r="B1591" t="s">
        <v>1821</v>
      </c>
      <c r="C1591" t="s">
        <v>1820</v>
      </c>
      <c r="F1591" t="s">
        <v>1819</v>
      </c>
      <c r="G1591" t="s">
        <v>15</v>
      </c>
      <c r="H1591" t="s">
        <v>14</v>
      </c>
      <c r="I1591" t="s">
        <v>1818</v>
      </c>
      <c r="J1591" t="s">
        <v>1817</v>
      </c>
      <c r="K1591" t="s">
        <v>1816</v>
      </c>
      <c r="L1591" t="s">
        <v>1815</v>
      </c>
      <c r="M1591" t="s">
        <v>263</v>
      </c>
      <c r="N1591">
        <v>2</v>
      </c>
      <c r="O1591" t="s">
        <v>1814</v>
      </c>
      <c r="P1591" t="s">
        <v>1813</v>
      </c>
      <c r="Q1591" t="s">
        <v>1812</v>
      </c>
      <c r="R1591" s="7">
        <v>36892</v>
      </c>
      <c r="S1591" s="8">
        <f t="shared" si="200"/>
        <v>2001</v>
      </c>
      <c r="T1591" s="8">
        <v>2001</v>
      </c>
      <c r="U1591" s="8">
        <f t="shared" si="201"/>
        <v>21</v>
      </c>
      <c r="V1591" s="7">
        <v>2001</v>
      </c>
      <c r="W1591" t="s">
        <v>1459</v>
      </c>
      <c r="X1591" s="2">
        <v>0.6</v>
      </c>
      <c r="Y1591" s="6">
        <f t="shared" si="198"/>
        <v>1.6016657323616561E-2</v>
      </c>
      <c r="AA1591">
        <v>21578095</v>
      </c>
      <c r="AB1591">
        <v>110567</v>
      </c>
      <c r="AD1591" t="s">
        <v>5</v>
      </c>
      <c r="AH1591">
        <v>305</v>
      </c>
      <c r="AI1591" t="s">
        <v>1811</v>
      </c>
      <c r="AK1591" t="s">
        <v>1810</v>
      </c>
      <c r="AL1591">
        <v>0</v>
      </c>
      <c r="AM1591" s="5">
        <f t="shared" si="202"/>
        <v>0</v>
      </c>
      <c r="AN1591" s="4">
        <f t="shared" si="199"/>
        <v>0</v>
      </c>
      <c r="AO1591" s="3"/>
      <c r="AP1591">
        <v>0</v>
      </c>
      <c r="AR1591" t="s">
        <v>0</v>
      </c>
      <c r="AT1591" s="2" t="s">
        <v>19</v>
      </c>
      <c r="AU1591" s="1">
        <f t="shared" si="203"/>
        <v>1.1211660126531593</v>
      </c>
      <c r="AV1591" s="1">
        <f t="shared" si="204"/>
        <v>0.80083286618082805</v>
      </c>
      <c r="AW1591" s="1">
        <f t="shared" si="205"/>
        <v>0.48049971970849681</v>
      </c>
    </row>
    <row r="1592" spans="1:49" x14ac:dyDescent="0.2">
      <c r="A1592">
        <v>1590</v>
      </c>
      <c r="B1592" t="s">
        <v>1809</v>
      </c>
      <c r="C1592" t="s">
        <v>1808</v>
      </c>
      <c r="F1592" t="s">
        <v>1807</v>
      </c>
      <c r="G1592" t="s">
        <v>15</v>
      </c>
      <c r="H1592" t="s">
        <v>14</v>
      </c>
      <c r="I1592" t="s">
        <v>1806</v>
      </c>
      <c r="J1592" t="s">
        <v>1805</v>
      </c>
      <c r="K1592" t="s">
        <v>1804</v>
      </c>
      <c r="L1592" t="s">
        <v>1803</v>
      </c>
      <c r="M1592" t="s">
        <v>1802</v>
      </c>
      <c r="N1592">
        <v>4</v>
      </c>
      <c r="O1592" t="s">
        <v>1801</v>
      </c>
      <c r="P1592" t="s">
        <v>1800</v>
      </c>
      <c r="Q1592" t="s">
        <v>1799</v>
      </c>
      <c r="R1592" s="7">
        <v>36892</v>
      </c>
      <c r="S1592" s="8">
        <f t="shared" si="200"/>
        <v>2001</v>
      </c>
      <c r="T1592" s="8">
        <v>2001</v>
      </c>
      <c r="U1592" s="8">
        <f t="shared" si="201"/>
        <v>21</v>
      </c>
      <c r="V1592" s="7">
        <v>2001</v>
      </c>
      <c r="W1592" t="s">
        <v>1459</v>
      </c>
      <c r="X1592" s="2">
        <v>0.6</v>
      </c>
      <c r="Y1592" s="6">
        <f t="shared" si="198"/>
        <v>1.6016657323616561E-2</v>
      </c>
      <c r="AA1592">
        <v>21578095</v>
      </c>
      <c r="AB1592">
        <v>110567</v>
      </c>
      <c r="AD1592" t="s">
        <v>5</v>
      </c>
      <c r="AH1592">
        <v>153</v>
      </c>
      <c r="AI1592" t="s">
        <v>1798</v>
      </c>
      <c r="AK1592" t="s">
        <v>1797</v>
      </c>
      <c r="AL1592">
        <v>13</v>
      </c>
      <c r="AM1592" s="5">
        <f t="shared" si="202"/>
        <v>0.61904761904761907</v>
      </c>
      <c r="AN1592" s="4">
        <f t="shared" si="199"/>
        <v>9.3759578803122919E-4</v>
      </c>
      <c r="AO1592" s="3"/>
      <c r="AP1592">
        <v>0</v>
      </c>
      <c r="AR1592" t="s">
        <v>0</v>
      </c>
      <c r="AT1592" s="2" t="s">
        <v>19</v>
      </c>
      <c r="AU1592" s="1">
        <f t="shared" si="203"/>
        <v>1.149293886294096</v>
      </c>
      <c r="AV1592" s="1">
        <f t="shared" si="204"/>
        <v>0.84771265558238951</v>
      </c>
      <c r="AW1592" s="1">
        <f t="shared" si="205"/>
        <v>0.54613142487068289</v>
      </c>
    </row>
    <row r="1593" spans="1:49" x14ac:dyDescent="0.2">
      <c r="A1593">
        <v>1591</v>
      </c>
      <c r="B1593" t="s">
        <v>1796</v>
      </c>
      <c r="C1593" t="s">
        <v>1795</v>
      </c>
      <c r="F1593" t="s">
        <v>1794</v>
      </c>
      <c r="G1593" t="s">
        <v>15</v>
      </c>
      <c r="H1593" t="s">
        <v>14</v>
      </c>
      <c r="I1593" t="s">
        <v>1793</v>
      </c>
      <c r="J1593" t="s">
        <v>1778</v>
      </c>
      <c r="K1593" t="s">
        <v>1783</v>
      </c>
      <c r="L1593" t="s">
        <v>1782</v>
      </c>
      <c r="M1593" t="s">
        <v>1781</v>
      </c>
      <c r="N1593">
        <v>3</v>
      </c>
      <c r="O1593" t="s">
        <v>1792</v>
      </c>
      <c r="P1593" t="s">
        <v>1791</v>
      </c>
      <c r="Q1593" t="s">
        <v>1790</v>
      </c>
      <c r="R1593" s="7">
        <v>36892</v>
      </c>
      <c r="S1593" s="8">
        <f t="shared" si="200"/>
        <v>2001</v>
      </c>
      <c r="T1593" s="8">
        <v>2001</v>
      </c>
      <c r="U1593" s="8">
        <f t="shared" si="201"/>
        <v>21</v>
      </c>
      <c r="V1593" s="7">
        <v>2001</v>
      </c>
      <c r="W1593" t="s">
        <v>1459</v>
      </c>
      <c r="X1593" s="2">
        <v>0.6</v>
      </c>
      <c r="Y1593" s="6">
        <f t="shared" si="198"/>
        <v>1.6016657323616561E-2</v>
      </c>
      <c r="AA1593">
        <v>21578095</v>
      </c>
      <c r="AB1593">
        <v>110567</v>
      </c>
      <c r="AD1593" t="s">
        <v>5</v>
      </c>
      <c r="AH1593">
        <v>326</v>
      </c>
      <c r="AI1593" t="s">
        <v>1789</v>
      </c>
      <c r="AK1593" t="s">
        <v>1788</v>
      </c>
      <c r="AL1593">
        <v>1</v>
      </c>
      <c r="AM1593" s="5">
        <f t="shared" si="202"/>
        <v>4.7619047619047616E-2</v>
      </c>
      <c r="AN1593" s="4">
        <f t="shared" si="199"/>
        <v>7.2122752925479164E-5</v>
      </c>
      <c r="AO1593" s="3"/>
      <c r="AP1593">
        <v>0</v>
      </c>
      <c r="AR1593" t="s">
        <v>0</v>
      </c>
      <c r="AT1593" s="2" t="s">
        <v>19</v>
      </c>
      <c r="AU1593" s="1">
        <f t="shared" si="203"/>
        <v>1.1233296952409237</v>
      </c>
      <c r="AV1593" s="1">
        <f t="shared" si="204"/>
        <v>0.80443900382710198</v>
      </c>
      <c r="AW1593" s="1">
        <f t="shared" si="205"/>
        <v>0.48554831241328039</v>
      </c>
    </row>
    <row r="1594" spans="1:49" x14ac:dyDescent="0.2">
      <c r="A1594">
        <v>1592</v>
      </c>
      <c r="B1594" t="s">
        <v>1787</v>
      </c>
      <c r="C1594" t="s">
        <v>1786</v>
      </c>
      <c r="F1594" t="s">
        <v>1785</v>
      </c>
      <c r="G1594" t="s">
        <v>15</v>
      </c>
      <c r="H1594" t="s">
        <v>14</v>
      </c>
      <c r="I1594" t="s">
        <v>1784</v>
      </c>
      <c r="J1594" t="s">
        <v>1778</v>
      </c>
      <c r="K1594" t="s">
        <v>1783</v>
      </c>
      <c r="L1594" t="s">
        <v>1782</v>
      </c>
      <c r="M1594" t="s">
        <v>1781</v>
      </c>
      <c r="N1594">
        <v>2</v>
      </c>
      <c r="O1594" t="s">
        <v>1780</v>
      </c>
      <c r="P1594" t="s">
        <v>1779</v>
      </c>
      <c r="Q1594" t="s">
        <v>1778</v>
      </c>
      <c r="R1594" s="7">
        <v>36892</v>
      </c>
      <c r="S1594" s="8">
        <f t="shared" si="200"/>
        <v>2001</v>
      </c>
      <c r="T1594" s="8">
        <v>2001</v>
      </c>
      <c r="U1594" s="8">
        <f t="shared" si="201"/>
        <v>21</v>
      </c>
      <c r="V1594" s="7">
        <v>2001</v>
      </c>
      <c r="W1594" t="s">
        <v>1459</v>
      </c>
      <c r="X1594" s="2">
        <v>0.6</v>
      </c>
      <c r="Y1594" s="6">
        <f t="shared" si="198"/>
        <v>1.6016657323616561E-2</v>
      </c>
      <c r="AA1594">
        <v>21578095</v>
      </c>
      <c r="AB1594">
        <v>110567</v>
      </c>
      <c r="AD1594" t="s">
        <v>5</v>
      </c>
      <c r="AH1594">
        <v>325</v>
      </c>
      <c r="AL1594">
        <v>23</v>
      </c>
      <c r="AM1594" s="5">
        <f t="shared" si="202"/>
        <v>1.0952380952380953</v>
      </c>
      <c r="AN1594" s="4">
        <f t="shared" si="199"/>
        <v>1.658823317286021E-3</v>
      </c>
      <c r="AO1594" s="3"/>
      <c r="AP1594">
        <v>0</v>
      </c>
      <c r="AR1594" t="s">
        <v>0</v>
      </c>
      <c r="AT1594" s="2" t="s">
        <v>19</v>
      </c>
      <c r="AU1594" s="1">
        <f t="shared" si="203"/>
        <v>1.1709307121717398</v>
      </c>
      <c r="AV1594" s="1">
        <f t="shared" si="204"/>
        <v>0.88377403204512905</v>
      </c>
      <c r="AW1594" s="1">
        <f t="shared" si="205"/>
        <v>0.59661735191851828</v>
      </c>
    </row>
    <row r="1595" spans="1:49" x14ac:dyDescent="0.2">
      <c r="A1595">
        <v>1593</v>
      </c>
      <c r="B1595" t="s">
        <v>1777</v>
      </c>
      <c r="C1595" t="s">
        <v>1776</v>
      </c>
      <c r="F1595" t="s">
        <v>1775</v>
      </c>
      <c r="G1595" t="s">
        <v>15</v>
      </c>
      <c r="H1595" t="s">
        <v>14</v>
      </c>
      <c r="I1595" t="s">
        <v>1774</v>
      </c>
      <c r="J1595" t="s">
        <v>1773</v>
      </c>
      <c r="K1595" t="s">
        <v>1772</v>
      </c>
      <c r="L1595" t="s">
        <v>1771</v>
      </c>
      <c r="M1595" t="s">
        <v>263</v>
      </c>
      <c r="N1595">
        <v>3</v>
      </c>
      <c r="O1595" t="s">
        <v>1770</v>
      </c>
      <c r="P1595" t="s">
        <v>1769</v>
      </c>
      <c r="Q1595" t="s">
        <v>1768</v>
      </c>
      <c r="R1595" s="7">
        <v>36892</v>
      </c>
      <c r="S1595" s="8">
        <f t="shared" si="200"/>
        <v>2001</v>
      </c>
      <c r="T1595" s="8">
        <v>2001</v>
      </c>
      <c r="U1595" s="8">
        <f t="shared" si="201"/>
        <v>21</v>
      </c>
      <c r="V1595" s="7">
        <v>2001</v>
      </c>
      <c r="W1595" t="s">
        <v>1459</v>
      </c>
      <c r="X1595" s="2">
        <v>0.6</v>
      </c>
      <c r="Y1595" s="6">
        <f t="shared" si="198"/>
        <v>1.6016657323616561E-2</v>
      </c>
      <c r="AA1595">
        <v>21578095</v>
      </c>
      <c r="AB1595">
        <v>110567</v>
      </c>
      <c r="AD1595" t="s">
        <v>5</v>
      </c>
      <c r="AH1595">
        <v>294</v>
      </c>
      <c r="AI1595" t="s">
        <v>1767</v>
      </c>
      <c r="AK1595" t="s">
        <v>1766</v>
      </c>
      <c r="AL1595">
        <v>493</v>
      </c>
      <c r="AM1595" s="5">
        <f t="shared" si="202"/>
        <v>23.476190476190474</v>
      </c>
      <c r="AN1595" s="4">
        <f t="shared" si="199"/>
        <v>3.5556517192261224E-2</v>
      </c>
      <c r="AO1595" s="3"/>
      <c r="AP1595">
        <v>0</v>
      </c>
      <c r="AR1595" t="s">
        <v>0</v>
      </c>
      <c r="AT1595" s="2" t="s">
        <v>19</v>
      </c>
      <c r="AU1595" s="1">
        <f t="shared" si="203"/>
        <v>2.1878615284209957</v>
      </c>
      <c r="AV1595" s="1">
        <f t="shared" si="204"/>
        <v>2.5786587257938893</v>
      </c>
      <c r="AW1595" s="1">
        <f t="shared" si="205"/>
        <v>2.9694559231667821</v>
      </c>
    </row>
    <row r="1596" spans="1:49" x14ac:dyDescent="0.2">
      <c r="A1596">
        <v>1594</v>
      </c>
      <c r="B1596" t="s">
        <v>1765</v>
      </c>
      <c r="C1596" t="s">
        <v>1764</v>
      </c>
      <c r="F1596" t="s">
        <v>1763</v>
      </c>
      <c r="G1596" t="s">
        <v>15</v>
      </c>
      <c r="H1596" t="s">
        <v>14</v>
      </c>
      <c r="I1596" t="s">
        <v>1762</v>
      </c>
      <c r="J1596">
        <v>100354373</v>
      </c>
      <c r="K1596" t="s">
        <v>1761</v>
      </c>
      <c r="L1596" t="s">
        <v>1760</v>
      </c>
      <c r="M1596" t="s">
        <v>10</v>
      </c>
      <c r="N1596">
        <v>2</v>
      </c>
      <c r="O1596" t="s">
        <v>1759</v>
      </c>
      <c r="P1596" t="s">
        <v>1758</v>
      </c>
      <c r="Q1596" t="s">
        <v>1757</v>
      </c>
      <c r="R1596" s="7">
        <v>36892</v>
      </c>
      <c r="S1596" s="8">
        <f t="shared" si="200"/>
        <v>2001</v>
      </c>
      <c r="T1596" s="8">
        <v>2001</v>
      </c>
      <c r="U1596" s="8">
        <f t="shared" si="201"/>
        <v>21</v>
      </c>
      <c r="V1596" s="7">
        <v>2001</v>
      </c>
      <c r="W1596" t="s">
        <v>1692</v>
      </c>
      <c r="X1596" s="2" t="s">
        <v>19</v>
      </c>
      <c r="Y1596" s="6" t="e">
        <f t="shared" si="198"/>
        <v>#VALUE!</v>
      </c>
      <c r="AA1596" t="s">
        <v>1220</v>
      </c>
      <c r="AB1596">
        <v>40067</v>
      </c>
      <c r="AD1596" t="s">
        <v>5</v>
      </c>
      <c r="AE1596">
        <v>4272</v>
      </c>
      <c r="AH1596" t="s">
        <v>1756</v>
      </c>
      <c r="AI1596" t="s">
        <v>1755</v>
      </c>
      <c r="AJ1596" t="s">
        <v>1754</v>
      </c>
      <c r="AK1596" t="s">
        <v>1753</v>
      </c>
      <c r="AL1596">
        <v>10</v>
      </c>
      <c r="AM1596" s="5">
        <f t="shared" si="202"/>
        <v>0.47619047619047616</v>
      </c>
      <c r="AN1596" s="4">
        <f t="shared" si="199"/>
        <v>7.2122752925479164E-4</v>
      </c>
      <c r="AO1596" s="3"/>
      <c r="AP1596">
        <v>0</v>
      </c>
      <c r="AR1596" t="s">
        <v>0</v>
      </c>
      <c r="AT1596" s="2" t="s">
        <v>19</v>
      </c>
      <c r="AU1596" s="1" t="e">
        <f t="shared" si="203"/>
        <v>#VALUE!</v>
      </c>
      <c r="AV1596" s="1" t="e">
        <f t="shared" si="204"/>
        <v>#VALUE!</v>
      </c>
      <c r="AW1596" s="1" t="e">
        <f t="shared" si="205"/>
        <v>#VALUE!</v>
      </c>
    </row>
    <row r="1597" spans="1:49" x14ac:dyDescent="0.2">
      <c r="A1597">
        <v>1595</v>
      </c>
      <c r="B1597" t="s">
        <v>1752</v>
      </c>
      <c r="C1597" t="s">
        <v>1751</v>
      </c>
      <c r="F1597" t="s">
        <v>1750</v>
      </c>
      <c r="G1597" t="s">
        <v>15</v>
      </c>
      <c r="H1597" t="s">
        <v>14</v>
      </c>
      <c r="I1597" t="s">
        <v>1749</v>
      </c>
      <c r="J1597" t="s">
        <v>1748</v>
      </c>
      <c r="K1597" t="s">
        <v>1747</v>
      </c>
      <c r="L1597" t="s">
        <v>1746</v>
      </c>
      <c r="M1597" t="s">
        <v>263</v>
      </c>
      <c r="N1597">
        <v>3</v>
      </c>
      <c r="O1597" t="s">
        <v>1745</v>
      </c>
      <c r="P1597" t="s">
        <v>1744</v>
      </c>
      <c r="Q1597" t="s">
        <v>1743</v>
      </c>
      <c r="R1597" s="7">
        <v>36892</v>
      </c>
      <c r="S1597" s="8">
        <f t="shared" si="200"/>
        <v>2001</v>
      </c>
      <c r="T1597" s="8">
        <v>2001</v>
      </c>
      <c r="U1597" s="8">
        <f t="shared" si="201"/>
        <v>21</v>
      </c>
      <c r="V1597" s="7">
        <v>2001</v>
      </c>
      <c r="W1597" t="s">
        <v>1164</v>
      </c>
      <c r="X1597" s="2" t="s">
        <v>19</v>
      </c>
      <c r="Y1597" s="6" t="e">
        <f t="shared" si="198"/>
        <v>#VALUE!</v>
      </c>
      <c r="AA1597">
        <v>5361486</v>
      </c>
      <c r="AB1597">
        <v>33201</v>
      </c>
      <c r="AD1597" t="s">
        <v>5</v>
      </c>
      <c r="AE1597">
        <v>6</v>
      </c>
      <c r="AH1597" t="s">
        <v>1742</v>
      </c>
      <c r="AI1597" t="s">
        <v>1741</v>
      </c>
      <c r="AK1597" t="s">
        <v>1740</v>
      </c>
      <c r="AL1597">
        <v>3</v>
      </c>
      <c r="AM1597" s="5">
        <f t="shared" si="202"/>
        <v>0.14285714285714285</v>
      </c>
      <c r="AN1597" s="4">
        <f t="shared" si="199"/>
        <v>2.1636825877643749E-4</v>
      </c>
      <c r="AO1597" s="3"/>
      <c r="AP1597">
        <v>0</v>
      </c>
      <c r="AR1597" t="s">
        <v>0</v>
      </c>
      <c r="AT1597" s="2" t="s">
        <v>19</v>
      </c>
      <c r="AU1597" s="1" t="e">
        <f t="shared" si="203"/>
        <v>#VALUE!</v>
      </c>
      <c r="AV1597" s="1" t="e">
        <f t="shared" si="204"/>
        <v>#VALUE!</v>
      </c>
      <c r="AW1597" s="1" t="e">
        <f t="shared" si="205"/>
        <v>#VALUE!</v>
      </c>
    </row>
    <row r="1598" spans="1:49" x14ac:dyDescent="0.2">
      <c r="A1598">
        <v>1596</v>
      </c>
      <c r="B1598" t="s">
        <v>1739</v>
      </c>
      <c r="F1598" t="s">
        <v>1738</v>
      </c>
      <c r="G1598" t="s">
        <v>15</v>
      </c>
      <c r="H1598" t="s">
        <v>14</v>
      </c>
      <c r="I1598" t="s">
        <v>1737</v>
      </c>
      <c r="N1598">
        <v>1</v>
      </c>
      <c r="O1598" t="s">
        <v>1736</v>
      </c>
      <c r="P1598">
        <v>6603640059</v>
      </c>
      <c r="R1598" s="7">
        <v>36892</v>
      </c>
      <c r="S1598" s="8">
        <f t="shared" si="200"/>
        <v>2001</v>
      </c>
      <c r="T1598" s="8">
        <v>2001</v>
      </c>
      <c r="U1598" s="8">
        <f t="shared" si="201"/>
        <v>21</v>
      </c>
      <c r="V1598" s="7">
        <v>2001</v>
      </c>
      <c r="W1598" t="s">
        <v>1735</v>
      </c>
      <c r="X1598" s="2">
        <v>0.40200000000000002</v>
      </c>
      <c r="Y1598" s="6">
        <f t="shared" si="198"/>
        <v>1.0731160406823098E-2</v>
      </c>
      <c r="AA1598">
        <v>3427536</v>
      </c>
      <c r="AB1598">
        <v>21057</v>
      </c>
      <c r="AD1598" t="s">
        <v>5</v>
      </c>
      <c r="AE1598">
        <v>24</v>
      </c>
      <c r="AF1598" s="10">
        <v>44228</v>
      </c>
      <c r="AH1598" s="9">
        <v>43647</v>
      </c>
      <c r="AI1598" t="s">
        <v>1734</v>
      </c>
      <c r="AJ1598" t="s">
        <v>1733</v>
      </c>
      <c r="AK1598" t="s">
        <v>1732</v>
      </c>
      <c r="AL1598">
        <v>4</v>
      </c>
      <c r="AM1598" s="5">
        <f t="shared" si="202"/>
        <v>0.19047619047619047</v>
      </c>
      <c r="AN1598" s="4">
        <f t="shared" si="199"/>
        <v>2.8849101170191666E-4</v>
      </c>
      <c r="AO1598" s="3"/>
      <c r="AP1598">
        <v>0</v>
      </c>
      <c r="AR1598" t="s">
        <v>0</v>
      </c>
      <c r="AT1598" s="2">
        <v>0.79400000000000004</v>
      </c>
      <c r="AU1598" s="1">
        <f t="shared" si="203"/>
        <v>0.75983595882867427</v>
      </c>
      <c r="AV1598" s="1">
        <f t="shared" si="204"/>
        <v>0.5509825709262508</v>
      </c>
      <c r="AW1598" s="1">
        <f t="shared" si="205"/>
        <v>0.34212918302382711</v>
      </c>
    </row>
    <row r="1599" spans="1:49" x14ac:dyDescent="0.2">
      <c r="A1599">
        <v>1597</v>
      </c>
      <c r="B1599" t="s">
        <v>1731</v>
      </c>
      <c r="C1599" t="s">
        <v>1730</v>
      </c>
      <c r="F1599" t="s">
        <v>1729</v>
      </c>
      <c r="G1599" t="s">
        <v>15</v>
      </c>
      <c r="H1599" t="s">
        <v>14</v>
      </c>
      <c r="I1599" t="s">
        <v>1728</v>
      </c>
      <c r="J1599" t="s">
        <v>1727</v>
      </c>
      <c r="K1599" t="s">
        <v>1726</v>
      </c>
      <c r="L1599" t="s">
        <v>1725</v>
      </c>
      <c r="M1599" t="s">
        <v>1724</v>
      </c>
      <c r="N1599">
        <v>4</v>
      </c>
      <c r="O1599" t="s">
        <v>1723</v>
      </c>
      <c r="P1599" t="s">
        <v>1722</v>
      </c>
      <c r="Q1599" t="s">
        <v>1721</v>
      </c>
      <c r="R1599" s="7">
        <v>36892</v>
      </c>
      <c r="S1599" s="8">
        <f t="shared" si="200"/>
        <v>2001</v>
      </c>
      <c r="T1599" s="8">
        <v>2001</v>
      </c>
      <c r="U1599" s="8">
        <f t="shared" si="201"/>
        <v>21</v>
      </c>
      <c r="V1599" s="7">
        <v>2001</v>
      </c>
      <c r="W1599" t="s">
        <v>1720</v>
      </c>
      <c r="X1599" s="2">
        <v>0.82499999999999996</v>
      </c>
      <c r="Y1599" s="6">
        <f t="shared" si="198"/>
        <v>2.202290381997277E-2</v>
      </c>
      <c r="AA1599" t="s">
        <v>1719</v>
      </c>
      <c r="AB1599">
        <v>25853</v>
      </c>
      <c r="AD1599" t="s">
        <v>5</v>
      </c>
      <c r="AF1599">
        <v>16</v>
      </c>
      <c r="AH1599" t="s">
        <v>1718</v>
      </c>
      <c r="AI1599" t="s">
        <v>1717</v>
      </c>
      <c r="AJ1599" t="s">
        <v>1716</v>
      </c>
      <c r="AK1599" t="s">
        <v>1715</v>
      </c>
      <c r="AL1599">
        <v>29</v>
      </c>
      <c r="AM1599" s="5">
        <f t="shared" si="202"/>
        <v>1.3809523809523809</v>
      </c>
      <c r="AN1599" s="4">
        <f t="shared" si="199"/>
        <v>2.0915598348388957E-3</v>
      </c>
      <c r="AO1599" s="3"/>
      <c r="AP1599">
        <v>0</v>
      </c>
      <c r="AR1599" t="s">
        <v>0</v>
      </c>
      <c r="AT1599" s="2">
        <v>3.0209999999999999</v>
      </c>
      <c r="AU1599" s="1">
        <f t="shared" si="203"/>
        <v>1.6043500624432609</v>
      </c>
      <c r="AV1599" s="1">
        <f t="shared" si="204"/>
        <v>1.2057231827405832</v>
      </c>
      <c r="AW1599" s="1">
        <f t="shared" si="205"/>
        <v>0.80709630303790569</v>
      </c>
    </row>
    <row r="1600" spans="1:49" x14ac:dyDescent="0.2">
      <c r="A1600">
        <v>1598</v>
      </c>
      <c r="B1600" t="s">
        <v>1714</v>
      </c>
      <c r="C1600" t="s">
        <v>1713</v>
      </c>
      <c r="F1600" t="s">
        <v>1712</v>
      </c>
      <c r="G1600" t="s">
        <v>15</v>
      </c>
      <c r="H1600" t="s">
        <v>14</v>
      </c>
      <c r="I1600" t="s">
        <v>1711</v>
      </c>
      <c r="J1600">
        <v>60024637</v>
      </c>
      <c r="K1600" t="s">
        <v>1710</v>
      </c>
      <c r="L1600" t="s">
        <v>1709</v>
      </c>
      <c r="M1600" t="s">
        <v>10</v>
      </c>
      <c r="N1600">
        <v>3</v>
      </c>
      <c r="O1600" t="s">
        <v>1708</v>
      </c>
      <c r="P1600" t="s">
        <v>1707</v>
      </c>
      <c r="Q1600" t="s">
        <v>1706</v>
      </c>
      <c r="R1600" s="7">
        <v>36892</v>
      </c>
      <c r="S1600" s="8">
        <f t="shared" si="200"/>
        <v>2001</v>
      </c>
      <c r="T1600" s="8">
        <v>2001</v>
      </c>
      <c r="U1600" s="8">
        <f t="shared" si="201"/>
        <v>21</v>
      </c>
      <c r="V1600" s="7">
        <v>2001</v>
      </c>
      <c r="W1600" t="s">
        <v>1692</v>
      </c>
      <c r="X1600" s="2" t="s">
        <v>19</v>
      </c>
      <c r="Y1600" s="6" t="e">
        <f t="shared" si="198"/>
        <v>#VALUE!</v>
      </c>
      <c r="AA1600" t="s">
        <v>1220</v>
      </c>
      <c r="AB1600">
        <v>40067</v>
      </c>
      <c r="AD1600" t="s">
        <v>5</v>
      </c>
      <c r="AE1600">
        <v>4292</v>
      </c>
      <c r="AH1600" t="s">
        <v>1705</v>
      </c>
      <c r="AI1600" t="s">
        <v>1704</v>
      </c>
      <c r="AJ1600" t="s">
        <v>1703</v>
      </c>
      <c r="AK1600" t="s">
        <v>1702</v>
      </c>
      <c r="AL1600">
        <v>2</v>
      </c>
      <c r="AM1600" s="5">
        <f t="shared" si="202"/>
        <v>9.5238095238095233E-2</v>
      </c>
      <c r="AN1600" s="4">
        <f t="shared" si="199"/>
        <v>1.4424550585095833E-4</v>
      </c>
      <c r="AO1600" s="3"/>
      <c r="AP1600">
        <v>0</v>
      </c>
      <c r="AR1600" t="s">
        <v>0</v>
      </c>
      <c r="AT1600" s="2" t="s">
        <v>19</v>
      </c>
      <c r="AU1600" s="1" t="e">
        <f t="shared" si="203"/>
        <v>#VALUE!</v>
      </c>
      <c r="AV1600" s="1" t="e">
        <f t="shared" si="204"/>
        <v>#VALUE!</v>
      </c>
      <c r="AW1600" s="1" t="e">
        <f t="shared" si="205"/>
        <v>#VALUE!</v>
      </c>
    </row>
    <row r="1601" spans="1:49" x14ac:dyDescent="0.2">
      <c r="A1601">
        <v>1599</v>
      </c>
      <c r="B1601" t="s">
        <v>1701</v>
      </c>
      <c r="C1601" t="s">
        <v>1700</v>
      </c>
      <c r="F1601" t="s">
        <v>1699</v>
      </c>
      <c r="G1601" t="s">
        <v>15</v>
      </c>
      <c r="H1601" t="s">
        <v>14</v>
      </c>
      <c r="I1601" t="s">
        <v>1698</v>
      </c>
      <c r="J1601">
        <v>100399715</v>
      </c>
      <c r="K1601" t="s">
        <v>1697</v>
      </c>
      <c r="L1601" t="s">
        <v>1696</v>
      </c>
      <c r="M1601" t="s">
        <v>10</v>
      </c>
      <c r="N1601">
        <v>6</v>
      </c>
      <c r="O1601" t="s">
        <v>1695</v>
      </c>
      <c r="P1601" t="s">
        <v>1694</v>
      </c>
      <c r="Q1601" t="s">
        <v>1693</v>
      </c>
      <c r="R1601" s="7">
        <v>36892</v>
      </c>
      <c r="S1601" s="8">
        <f t="shared" si="200"/>
        <v>2001</v>
      </c>
      <c r="T1601" s="8">
        <v>2001</v>
      </c>
      <c r="U1601" s="8">
        <f t="shared" si="201"/>
        <v>21</v>
      </c>
      <c r="V1601" s="7">
        <v>2001</v>
      </c>
      <c r="W1601" t="s">
        <v>1692</v>
      </c>
      <c r="X1601" s="2" t="s">
        <v>19</v>
      </c>
      <c r="Y1601" s="6" t="e">
        <f t="shared" si="198"/>
        <v>#VALUE!</v>
      </c>
      <c r="AA1601" t="s">
        <v>1220</v>
      </c>
      <c r="AB1601">
        <v>40067</v>
      </c>
      <c r="AD1601" t="s">
        <v>5</v>
      </c>
      <c r="AE1601">
        <v>4292</v>
      </c>
      <c r="AH1601" t="s">
        <v>1691</v>
      </c>
      <c r="AI1601" t="s">
        <v>1690</v>
      </c>
      <c r="AJ1601" t="s">
        <v>1689</v>
      </c>
      <c r="AK1601" t="s">
        <v>1688</v>
      </c>
      <c r="AL1601">
        <v>2</v>
      </c>
      <c r="AM1601" s="5">
        <f t="shared" si="202"/>
        <v>9.5238095238095233E-2</v>
      </c>
      <c r="AN1601" s="4">
        <f t="shared" si="199"/>
        <v>1.4424550585095833E-4</v>
      </c>
      <c r="AO1601" s="3"/>
      <c r="AP1601">
        <v>0</v>
      </c>
      <c r="AR1601" t="s">
        <v>0</v>
      </c>
      <c r="AT1601" s="2" t="s">
        <v>19</v>
      </c>
      <c r="AU1601" s="1" t="e">
        <f t="shared" si="203"/>
        <v>#VALUE!</v>
      </c>
      <c r="AV1601" s="1" t="e">
        <f t="shared" si="204"/>
        <v>#VALUE!</v>
      </c>
      <c r="AW1601" s="1" t="e">
        <f t="shared" si="205"/>
        <v>#VALUE!</v>
      </c>
    </row>
    <row r="1602" spans="1:49" x14ac:dyDescent="0.2">
      <c r="A1602">
        <v>1600</v>
      </c>
      <c r="B1602" t="s">
        <v>1687</v>
      </c>
      <c r="C1602" t="s">
        <v>1686</v>
      </c>
      <c r="F1602" t="s">
        <v>1685</v>
      </c>
      <c r="G1602" t="s">
        <v>15</v>
      </c>
      <c r="H1602" t="s">
        <v>14</v>
      </c>
      <c r="I1602" t="s">
        <v>1684</v>
      </c>
      <c r="J1602" t="s">
        <v>1683</v>
      </c>
      <c r="K1602" t="s">
        <v>1682</v>
      </c>
      <c r="L1602" t="s">
        <v>1681</v>
      </c>
      <c r="M1602" t="s">
        <v>1680</v>
      </c>
      <c r="N1602">
        <v>3</v>
      </c>
      <c r="O1602" t="s">
        <v>1679</v>
      </c>
      <c r="P1602" t="s">
        <v>1678</v>
      </c>
      <c r="Q1602" t="s">
        <v>1677</v>
      </c>
      <c r="R1602" s="7">
        <v>36892</v>
      </c>
      <c r="S1602" s="8">
        <f t="shared" si="200"/>
        <v>2001</v>
      </c>
      <c r="T1602" s="8">
        <v>2001</v>
      </c>
      <c r="U1602" s="8">
        <f t="shared" si="201"/>
        <v>21</v>
      </c>
      <c r="V1602" s="7">
        <v>2001</v>
      </c>
      <c r="W1602" t="s">
        <v>1459</v>
      </c>
      <c r="X1602" s="2">
        <v>0.6</v>
      </c>
      <c r="Y1602" s="6">
        <f t="shared" si="198"/>
        <v>1.6016657323616561E-2</v>
      </c>
      <c r="AA1602">
        <v>21578095</v>
      </c>
      <c r="AB1602">
        <v>110567</v>
      </c>
      <c r="AD1602" t="s">
        <v>5</v>
      </c>
      <c r="AH1602">
        <v>333</v>
      </c>
      <c r="AI1602" t="s">
        <v>1676</v>
      </c>
      <c r="AK1602" t="s">
        <v>1675</v>
      </c>
      <c r="AL1602">
        <v>47</v>
      </c>
      <c r="AM1602" s="5">
        <f t="shared" si="202"/>
        <v>2.2380952380952381</v>
      </c>
      <c r="AN1602" s="4">
        <f t="shared" si="199"/>
        <v>3.389769387497521E-3</v>
      </c>
      <c r="AO1602" s="3"/>
      <c r="AP1602">
        <v>0</v>
      </c>
      <c r="AR1602" t="s">
        <v>0</v>
      </c>
      <c r="AT1602" s="2" t="s">
        <v>19</v>
      </c>
      <c r="AU1602" s="1">
        <f t="shared" si="203"/>
        <v>1.2228590942780848</v>
      </c>
      <c r="AV1602" s="1">
        <f t="shared" si="204"/>
        <v>0.9703213355557041</v>
      </c>
      <c r="AW1602" s="1">
        <f t="shared" si="205"/>
        <v>0.71778357683332328</v>
      </c>
    </row>
    <row r="1603" spans="1:49" x14ac:dyDescent="0.2">
      <c r="A1603">
        <v>1601</v>
      </c>
      <c r="B1603" t="s">
        <v>1674</v>
      </c>
      <c r="C1603" t="s">
        <v>1673</v>
      </c>
      <c r="F1603" t="s">
        <v>1672</v>
      </c>
      <c r="G1603" t="s">
        <v>15</v>
      </c>
      <c r="H1603" t="s">
        <v>14</v>
      </c>
      <c r="I1603" t="s">
        <v>1157</v>
      </c>
      <c r="J1603" t="s">
        <v>1671</v>
      </c>
      <c r="K1603" t="s">
        <v>1670</v>
      </c>
      <c r="L1603" t="s">
        <v>1669</v>
      </c>
      <c r="M1603" t="s">
        <v>263</v>
      </c>
      <c r="N1603">
        <v>2</v>
      </c>
      <c r="O1603" t="s">
        <v>1668</v>
      </c>
      <c r="P1603" t="s">
        <v>1667</v>
      </c>
      <c r="Q1603" t="s">
        <v>1666</v>
      </c>
      <c r="R1603" s="7">
        <v>36892</v>
      </c>
      <c r="S1603" s="8">
        <f t="shared" si="200"/>
        <v>2001</v>
      </c>
      <c r="T1603" s="8">
        <v>2001</v>
      </c>
      <c r="U1603" s="8">
        <f t="shared" si="201"/>
        <v>21</v>
      </c>
      <c r="V1603" s="7">
        <v>2001</v>
      </c>
      <c r="W1603" t="s">
        <v>1459</v>
      </c>
      <c r="X1603" s="2">
        <v>0.6</v>
      </c>
      <c r="Y1603" s="6">
        <f t="shared" ref="Y1603:Y1666" si="206">(X1603-$Z$3)/($Z$2-$Z$3)</f>
        <v>1.6016657323616561E-2</v>
      </c>
      <c r="AA1603">
        <v>21578095</v>
      </c>
      <c r="AB1603">
        <v>110567</v>
      </c>
      <c r="AD1603" t="s">
        <v>5</v>
      </c>
      <c r="AH1603">
        <v>219</v>
      </c>
      <c r="AI1603" t="s">
        <v>1665</v>
      </c>
      <c r="AK1603" t="s">
        <v>1664</v>
      </c>
      <c r="AL1603">
        <v>94</v>
      </c>
      <c r="AM1603" s="5">
        <f t="shared" si="202"/>
        <v>4.4761904761904763</v>
      </c>
      <c r="AN1603" s="4">
        <f t="shared" ref="AN1603:AN1666" si="207">(AM1603-$AO$3)/($AO$2-$AO$3)</f>
        <v>6.779538774995042E-3</v>
      </c>
      <c r="AO1603" s="3"/>
      <c r="AP1603">
        <v>0</v>
      </c>
      <c r="AR1603" t="s">
        <v>0</v>
      </c>
      <c r="AT1603" s="2" t="s">
        <v>19</v>
      </c>
      <c r="AU1603" s="1">
        <f t="shared" si="203"/>
        <v>1.3245521759030106</v>
      </c>
      <c r="AV1603" s="1">
        <f t="shared" si="204"/>
        <v>1.13980980493058</v>
      </c>
      <c r="AW1603" s="1">
        <f t="shared" si="205"/>
        <v>0.95506743395814975</v>
      </c>
    </row>
    <row r="1604" spans="1:49" x14ac:dyDescent="0.2">
      <c r="A1604">
        <v>1602</v>
      </c>
      <c r="B1604" t="s">
        <v>1663</v>
      </c>
      <c r="C1604" t="s">
        <v>1662</v>
      </c>
      <c r="F1604" t="s">
        <v>1661</v>
      </c>
      <c r="G1604" t="s">
        <v>15</v>
      </c>
      <c r="H1604" t="s">
        <v>14</v>
      </c>
      <c r="I1604" t="s">
        <v>1660</v>
      </c>
      <c r="J1604">
        <v>60029170</v>
      </c>
      <c r="K1604" t="s">
        <v>1659</v>
      </c>
      <c r="L1604" t="s">
        <v>1658</v>
      </c>
      <c r="M1604" t="s">
        <v>1085</v>
      </c>
      <c r="N1604">
        <v>3</v>
      </c>
      <c r="O1604" t="s">
        <v>1657</v>
      </c>
      <c r="P1604" t="s">
        <v>1656</v>
      </c>
      <c r="Q1604" t="s">
        <v>1655</v>
      </c>
      <c r="R1604" s="7">
        <v>36892</v>
      </c>
      <c r="S1604" s="8">
        <f t="shared" si="200"/>
        <v>2001</v>
      </c>
      <c r="T1604" s="8">
        <v>2001</v>
      </c>
      <c r="U1604" s="8">
        <f t="shared" si="201"/>
        <v>21</v>
      </c>
      <c r="V1604" s="7">
        <v>2001</v>
      </c>
      <c r="W1604" t="s">
        <v>842</v>
      </c>
      <c r="X1604" s="2">
        <v>0.58699999999999997</v>
      </c>
      <c r="Y1604" s="6">
        <f t="shared" si="206"/>
        <v>1.5669629748271536E-2</v>
      </c>
      <c r="AA1604">
        <v>2755947</v>
      </c>
      <c r="AB1604">
        <v>17720</v>
      </c>
      <c r="AD1604" t="s">
        <v>5</v>
      </c>
      <c r="AE1604">
        <v>21</v>
      </c>
      <c r="AF1604">
        <v>3</v>
      </c>
      <c r="AH1604" t="s">
        <v>1654</v>
      </c>
      <c r="AI1604" t="s">
        <v>1653</v>
      </c>
      <c r="AK1604" t="s">
        <v>1652</v>
      </c>
      <c r="AL1604">
        <v>28</v>
      </c>
      <c r="AM1604" s="5">
        <f t="shared" si="202"/>
        <v>1.3333333333333333</v>
      </c>
      <c r="AN1604" s="4">
        <f t="shared" si="207"/>
        <v>2.0194370819134164E-3</v>
      </c>
      <c r="AO1604" s="3"/>
      <c r="AP1604">
        <v>0</v>
      </c>
      <c r="AR1604" t="s">
        <v>0</v>
      </c>
      <c r="AT1604" s="2" t="s">
        <v>19</v>
      </c>
      <c r="AU1604" s="1">
        <f t="shared" si="203"/>
        <v>1.1574571948364099</v>
      </c>
      <c r="AV1604" s="1">
        <f t="shared" si="204"/>
        <v>0.88445334150924759</v>
      </c>
      <c r="AW1604" s="1">
        <f t="shared" si="205"/>
        <v>0.61144948818208522</v>
      </c>
    </row>
    <row r="1605" spans="1:49" x14ac:dyDescent="0.2">
      <c r="A1605">
        <v>1603</v>
      </c>
      <c r="B1605" t="s">
        <v>1651</v>
      </c>
      <c r="C1605" t="s">
        <v>1650</v>
      </c>
      <c r="E1605">
        <v>11518822</v>
      </c>
      <c r="F1605" t="s">
        <v>1649</v>
      </c>
      <c r="G1605" t="s">
        <v>15</v>
      </c>
      <c r="H1605" t="s">
        <v>14</v>
      </c>
      <c r="I1605" t="s">
        <v>1648</v>
      </c>
      <c r="J1605" t="s">
        <v>1647</v>
      </c>
      <c r="K1605" t="s">
        <v>1646</v>
      </c>
      <c r="L1605" t="s">
        <v>1645</v>
      </c>
      <c r="M1605" t="s">
        <v>1644</v>
      </c>
      <c r="N1605">
        <v>13</v>
      </c>
      <c r="O1605" t="s">
        <v>1643</v>
      </c>
      <c r="P1605" t="s">
        <v>1642</v>
      </c>
      <c r="Q1605" t="s">
        <v>1641</v>
      </c>
      <c r="R1605" s="7">
        <v>36892</v>
      </c>
      <c r="S1605" s="8">
        <f t="shared" si="200"/>
        <v>2001</v>
      </c>
      <c r="T1605" s="8">
        <v>2001</v>
      </c>
      <c r="U1605" s="8">
        <f t="shared" si="201"/>
        <v>21</v>
      </c>
      <c r="V1605" s="7">
        <v>2001</v>
      </c>
      <c r="W1605" t="s">
        <v>1640</v>
      </c>
      <c r="X1605" s="2">
        <v>1.056</v>
      </c>
      <c r="Y1605" s="6">
        <f t="shared" si="206"/>
        <v>2.818931688956515E-2</v>
      </c>
      <c r="AA1605">
        <v>313998</v>
      </c>
      <c r="AB1605">
        <v>15754</v>
      </c>
      <c r="AD1605" t="s">
        <v>5</v>
      </c>
      <c r="AE1605">
        <v>50</v>
      </c>
      <c r="AF1605">
        <v>3</v>
      </c>
      <c r="AH1605" t="s">
        <v>1639</v>
      </c>
      <c r="AI1605" t="s">
        <v>1638</v>
      </c>
      <c r="AK1605" t="s">
        <v>1637</v>
      </c>
      <c r="AL1605">
        <v>48</v>
      </c>
      <c r="AM1605" s="5">
        <f t="shared" si="202"/>
        <v>2.2857142857142856</v>
      </c>
      <c r="AN1605" s="4">
        <f t="shared" si="207"/>
        <v>3.4618921404229999E-3</v>
      </c>
      <c r="AO1605" s="3"/>
      <c r="AP1605">
        <v>1</v>
      </c>
      <c r="AQ1605" t="s">
        <v>1636</v>
      </c>
      <c r="AR1605" t="s">
        <v>1635</v>
      </c>
      <c r="AS1605" t="s">
        <v>1634</v>
      </c>
      <c r="AT1605" s="2">
        <v>3.7559999999999998</v>
      </c>
      <c r="AU1605" s="1">
        <f t="shared" si="203"/>
        <v>2.0771089464822503</v>
      </c>
      <c r="AV1605" s="1">
        <f t="shared" si="204"/>
        <v>1.5825604514994076</v>
      </c>
      <c r="AW1605" s="1">
        <f t="shared" si="205"/>
        <v>1.0880119565165645</v>
      </c>
    </row>
    <row r="1606" spans="1:49" x14ac:dyDescent="0.2">
      <c r="A1606">
        <v>1604</v>
      </c>
      <c r="B1606" t="s">
        <v>1633</v>
      </c>
      <c r="C1606" t="s">
        <v>1632</v>
      </c>
      <c r="D1606" t="s">
        <v>1631</v>
      </c>
      <c r="F1606" t="s">
        <v>1630</v>
      </c>
      <c r="G1606" t="s">
        <v>15</v>
      </c>
      <c r="H1606" t="s">
        <v>14</v>
      </c>
      <c r="I1606" t="s">
        <v>1629</v>
      </c>
      <c r="J1606">
        <v>60008042</v>
      </c>
      <c r="K1606" t="s">
        <v>1628</v>
      </c>
      <c r="L1606" t="s">
        <v>1627</v>
      </c>
      <c r="M1606" t="s">
        <v>339</v>
      </c>
      <c r="N1606">
        <v>2</v>
      </c>
      <c r="O1606" t="s">
        <v>1626</v>
      </c>
      <c r="P1606" t="s">
        <v>1625</v>
      </c>
      <c r="Q1606" t="s">
        <v>1624</v>
      </c>
      <c r="R1606" s="7">
        <v>36892</v>
      </c>
      <c r="S1606" s="8">
        <f t="shared" si="200"/>
        <v>2001</v>
      </c>
      <c r="T1606" s="8">
        <v>2001</v>
      </c>
      <c r="U1606" s="8">
        <f t="shared" si="201"/>
        <v>21</v>
      </c>
      <c r="V1606" s="7">
        <v>2001</v>
      </c>
      <c r="W1606" t="s">
        <v>1623</v>
      </c>
      <c r="X1606" s="2">
        <v>1.2609999999999999</v>
      </c>
      <c r="Y1606" s="6">
        <f t="shared" si="206"/>
        <v>3.3661674808467469E-2</v>
      </c>
      <c r="AA1606">
        <v>33472</v>
      </c>
      <c r="AB1606">
        <v>24580</v>
      </c>
      <c r="AD1606" t="s">
        <v>5</v>
      </c>
      <c r="AE1606">
        <v>62</v>
      </c>
      <c r="AF1606">
        <v>2</v>
      </c>
      <c r="AH1606" t="s">
        <v>1622</v>
      </c>
      <c r="AI1606" t="s">
        <v>1621</v>
      </c>
      <c r="AK1606" t="s">
        <v>1620</v>
      </c>
      <c r="AL1606">
        <v>131</v>
      </c>
      <c r="AM1606" s="5">
        <f t="shared" si="202"/>
        <v>6.2380952380952381</v>
      </c>
      <c r="AN1606" s="4">
        <f t="shared" si="207"/>
        <v>9.4480806332377706E-3</v>
      </c>
      <c r="AO1606" s="3"/>
      <c r="AP1606">
        <v>0</v>
      </c>
      <c r="AQ1606" t="s">
        <v>1619</v>
      </c>
      <c r="AR1606" t="s">
        <v>1618</v>
      </c>
      <c r="AS1606" t="s">
        <v>1617</v>
      </c>
      <c r="AT1606" s="2">
        <v>2.8439999999999999</v>
      </c>
      <c r="AU1606" s="1">
        <f t="shared" si="203"/>
        <v>2.6397596555898559</v>
      </c>
      <c r="AV1606" s="1">
        <f t="shared" si="204"/>
        <v>2.1554877720852619</v>
      </c>
      <c r="AW1606" s="1">
        <f t="shared" si="205"/>
        <v>1.6712158885806678</v>
      </c>
    </row>
    <row r="1607" spans="1:49" x14ac:dyDescent="0.2">
      <c r="A1607">
        <v>1605</v>
      </c>
      <c r="B1607" t="s">
        <v>1616</v>
      </c>
      <c r="C1607" t="s">
        <v>1615</v>
      </c>
      <c r="F1607" t="s">
        <v>1614</v>
      </c>
      <c r="G1607" t="s">
        <v>15</v>
      </c>
      <c r="H1607" t="s">
        <v>14</v>
      </c>
      <c r="I1607" t="s">
        <v>1613</v>
      </c>
      <c r="J1607">
        <v>60030443</v>
      </c>
      <c r="K1607" t="s">
        <v>1612</v>
      </c>
      <c r="L1607" t="s">
        <v>1611</v>
      </c>
      <c r="M1607" t="s">
        <v>10</v>
      </c>
      <c r="N1607">
        <v>6</v>
      </c>
      <c r="O1607" t="s">
        <v>1610</v>
      </c>
      <c r="P1607" t="s">
        <v>1609</v>
      </c>
      <c r="Q1607" t="s">
        <v>1608</v>
      </c>
      <c r="R1607" s="7">
        <v>36892</v>
      </c>
      <c r="S1607" s="8">
        <f t="shared" si="200"/>
        <v>2001</v>
      </c>
      <c r="T1607" s="8">
        <v>2001</v>
      </c>
      <c r="U1607" s="8">
        <f t="shared" si="201"/>
        <v>21</v>
      </c>
      <c r="V1607" s="7">
        <v>2001</v>
      </c>
      <c r="W1607" t="s">
        <v>1607</v>
      </c>
      <c r="X1607" s="2">
        <v>0.192</v>
      </c>
      <c r="Y1607" s="6">
        <f t="shared" si="206"/>
        <v>5.1253303435572998E-3</v>
      </c>
      <c r="AA1607" t="s">
        <v>1220</v>
      </c>
      <c r="AB1607">
        <v>40067</v>
      </c>
      <c r="AD1607" t="s">
        <v>5</v>
      </c>
      <c r="AE1607">
        <v>4247</v>
      </c>
      <c r="AH1607" t="s">
        <v>1606</v>
      </c>
      <c r="AI1607" t="s">
        <v>1605</v>
      </c>
      <c r="AJ1607" t="s">
        <v>1604</v>
      </c>
      <c r="AK1607" t="s">
        <v>1603</v>
      </c>
      <c r="AL1607">
        <v>0</v>
      </c>
      <c r="AM1607" s="5">
        <f t="shared" si="202"/>
        <v>0</v>
      </c>
      <c r="AN1607" s="4">
        <f t="shared" si="207"/>
        <v>0</v>
      </c>
      <c r="AO1607" s="3"/>
      <c r="AP1607">
        <v>0</v>
      </c>
      <c r="AR1607" t="s">
        <v>0</v>
      </c>
      <c r="AT1607" s="2" t="s">
        <v>19</v>
      </c>
      <c r="AU1607" s="1">
        <f t="shared" si="203"/>
        <v>0.35877312404901096</v>
      </c>
      <c r="AV1607" s="1">
        <f t="shared" si="204"/>
        <v>0.25626651717786497</v>
      </c>
      <c r="AW1607" s="1">
        <f t="shared" si="205"/>
        <v>0.15375991030671898</v>
      </c>
    </row>
    <row r="1608" spans="1:49" x14ac:dyDescent="0.2">
      <c r="A1608">
        <v>1606</v>
      </c>
      <c r="B1608" t="s">
        <v>1602</v>
      </c>
      <c r="F1608" t="s">
        <v>1601</v>
      </c>
      <c r="G1608" t="s">
        <v>15</v>
      </c>
      <c r="H1608" t="s">
        <v>14</v>
      </c>
      <c r="I1608" t="s">
        <v>1526</v>
      </c>
      <c r="J1608">
        <v>60025778</v>
      </c>
      <c r="K1608" t="s">
        <v>1600</v>
      </c>
      <c r="L1608" t="s">
        <v>1599</v>
      </c>
      <c r="M1608" t="s">
        <v>10</v>
      </c>
      <c r="N1608">
        <v>3</v>
      </c>
      <c r="O1608" t="s">
        <v>1598</v>
      </c>
      <c r="P1608" t="s">
        <v>1597</v>
      </c>
      <c r="Q1608" t="s">
        <v>1596</v>
      </c>
      <c r="R1608" s="7">
        <v>36892</v>
      </c>
      <c r="S1608" s="8">
        <f t="shared" si="200"/>
        <v>2001</v>
      </c>
      <c r="T1608" s="8">
        <v>2001</v>
      </c>
      <c r="U1608" s="8">
        <f t="shared" si="201"/>
        <v>21</v>
      </c>
      <c r="V1608" s="7">
        <v>2001</v>
      </c>
      <c r="W1608" t="s">
        <v>1459</v>
      </c>
      <c r="X1608" s="2">
        <v>0.6</v>
      </c>
      <c r="Y1608" s="6">
        <f t="shared" si="206"/>
        <v>1.6016657323616561E-2</v>
      </c>
      <c r="AA1608">
        <v>21578095</v>
      </c>
      <c r="AB1608">
        <v>110567</v>
      </c>
      <c r="AD1608" t="s">
        <v>5</v>
      </c>
      <c r="AH1608">
        <v>323</v>
      </c>
      <c r="AI1608" t="s">
        <v>1595</v>
      </c>
      <c r="AK1608" t="s">
        <v>1594</v>
      </c>
      <c r="AL1608">
        <v>9</v>
      </c>
      <c r="AM1608" s="5">
        <f t="shared" si="202"/>
        <v>0.42857142857142855</v>
      </c>
      <c r="AN1608" s="4">
        <f t="shared" si="207"/>
        <v>6.4910477632931242E-4</v>
      </c>
      <c r="AO1608" s="3"/>
      <c r="AP1608">
        <v>0</v>
      </c>
      <c r="AR1608" t="s">
        <v>0</v>
      </c>
      <c r="AT1608" s="2" t="s">
        <v>19</v>
      </c>
      <c r="AU1608" s="1">
        <f t="shared" si="203"/>
        <v>1.1406391559430387</v>
      </c>
      <c r="AV1608" s="1">
        <f t="shared" si="204"/>
        <v>0.83328810499729355</v>
      </c>
      <c r="AW1608" s="1">
        <f t="shared" si="205"/>
        <v>0.52593705405154867</v>
      </c>
    </row>
    <row r="1609" spans="1:49" x14ac:dyDescent="0.2">
      <c r="A1609">
        <v>1607</v>
      </c>
      <c r="B1609" t="s">
        <v>1593</v>
      </c>
      <c r="C1609" t="s">
        <v>1592</v>
      </c>
      <c r="F1609" t="s">
        <v>1591</v>
      </c>
      <c r="G1609" t="s">
        <v>15</v>
      </c>
      <c r="H1609" t="s">
        <v>14</v>
      </c>
      <c r="I1609" t="s">
        <v>1590</v>
      </c>
      <c r="J1609">
        <v>60026638</v>
      </c>
      <c r="K1609" t="s">
        <v>1589</v>
      </c>
      <c r="L1609" t="s">
        <v>1588</v>
      </c>
      <c r="M1609" t="s">
        <v>1587</v>
      </c>
      <c r="N1609">
        <v>2</v>
      </c>
      <c r="O1609" t="s">
        <v>1586</v>
      </c>
      <c r="P1609" t="s">
        <v>1585</v>
      </c>
      <c r="Q1609" t="s">
        <v>1584</v>
      </c>
      <c r="R1609" s="7">
        <v>36892</v>
      </c>
      <c r="S1609" s="8">
        <f t="shared" si="200"/>
        <v>2001</v>
      </c>
      <c r="T1609" s="8">
        <v>2001</v>
      </c>
      <c r="U1609" s="8">
        <f t="shared" si="201"/>
        <v>21</v>
      </c>
      <c r="V1609" s="7">
        <v>2001</v>
      </c>
      <c r="W1609" t="s">
        <v>1164</v>
      </c>
      <c r="X1609" s="2" t="s">
        <v>19</v>
      </c>
      <c r="Y1609" s="6" t="e">
        <f t="shared" si="206"/>
        <v>#VALUE!</v>
      </c>
      <c r="AA1609">
        <v>5361486</v>
      </c>
      <c r="AB1609">
        <v>33201</v>
      </c>
      <c r="AD1609" t="s">
        <v>5</v>
      </c>
      <c r="AE1609">
        <v>4</v>
      </c>
      <c r="AH1609" t="s">
        <v>1583</v>
      </c>
      <c r="AI1609" t="s">
        <v>1582</v>
      </c>
      <c r="AK1609" t="s">
        <v>1581</v>
      </c>
      <c r="AL1609">
        <v>7</v>
      </c>
      <c r="AM1609" s="5">
        <f t="shared" si="202"/>
        <v>0.33333333333333331</v>
      </c>
      <c r="AN1609" s="4">
        <f t="shared" si="207"/>
        <v>5.048592704783541E-4</v>
      </c>
      <c r="AO1609" s="3"/>
      <c r="AP1609">
        <v>0</v>
      </c>
      <c r="AR1609" t="s">
        <v>0</v>
      </c>
      <c r="AT1609" s="2" t="s">
        <v>19</v>
      </c>
      <c r="AU1609" s="1" t="e">
        <f t="shared" si="203"/>
        <v>#VALUE!</v>
      </c>
      <c r="AV1609" s="1" t="e">
        <f t="shared" si="204"/>
        <v>#VALUE!</v>
      </c>
      <c r="AW1609" s="1" t="e">
        <f t="shared" si="205"/>
        <v>#VALUE!</v>
      </c>
    </row>
    <row r="1610" spans="1:49" x14ac:dyDescent="0.2">
      <c r="A1610">
        <v>1608</v>
      </c>
      <c r="B1610" t="s">
        <v>1580</v>
      </c>
      <c r="C1610" t="s">
        <v>1579</v>
      </c>
      <c r="F1610" t="s">
        <v>1578</v>
      </c>
      <c r="G1610" t="s">
        <v>15</v>
      </c>
      <c r="H1610" t="s">
        <v>14</v>
      </c>
      <c r="I1610" t="s">
        <v>1577</v>
      </c>
      <c r="J1610">
        <v>60027550</v>
      </c>
      <c r="K1610" t="s">
        <v>1576</v>
      </c>
      <c r="L1610" t="s">
        <v>484</v>
      </c>
      <c r="M1610" t="s">
        <v>10</v>
      </c>
      <c r="N1610">
        <v>2</v>
      </c>
      <c r="O1610" t="s">
        <v>1575</v>
      </c>
      <c r="P1610" t="s">
        <v>1574</v>
      </c>
      <c r="Q1610" t="s">
        <v>1573</v>
      </c>
      <c r="R1610" s="7">
        <v>36892</v>
      </c>
      <c r="S1610" s="8">
        <f t="shared" si="200"/>
        <v>2001</v>
      </c>
      <c r="T1610" s="8">
        <v>2001</v>
      </c>
      <c r="U1610" s="8">
        <f t="shared" si="201"/>
        <v>21</v>
      </c>
      <c r="V1610" s="7">
        <v>2001</v>
      </c>
      <c r="W1610" t="s">
        <v>1164</v>
      </c>
      <c r="X1610" s="2" t="s">
        <v>19</v>
      </c>
      <c r="Y1610" s="6" t="e">
        <f t="shared" si="206"/>
        <v>#VALUE!</v>
      </c>
      <c r="AA1610">
        <v>5361486</v>
      </c>
      <c r="AB1610">
        <v>33201</v>
      </c>
      <c r="AD1610" t="s">
        <v>5</v>
      </c>
      <c r="AE1610">
        <v>4</v>
      </c>
      <c r="AH1610" t="s">
        <v>1572</v>
      </c>
      <c r="AI1610" t="s">
        <v>1571</v>
      </c>
      <c r="AJ1610" t="s">
        <v>1570</v>
      </c>
      <c r="AK1610" t="s">
        <v>1569</v>
      </c>
      <c r="AL1610">
        <v>5</v>
      </c>
      <c r="AM1610" s="5">
        <f t="shared" si="202"/>
        <v>0.23809523809523808</v>
      </c>
      <c r="AN1610" s="4">
        <f t="shared" si="207"/>
        <v>3.6061376462739582E-4</v>
      </c>
      <c r="AO1610" s="3"/>
      <c r="AP1610">
        <v>0</v>
      </c>
      <c r="AR1610" t="s">
        <v>0</v>
      </c>
      <c r="AT1610" s="2" t="s">
        <v>19</v>
      </c>
      <c r="AU1610" s="1" t="e">
        <f t="shared" si="203"/>
        <v>#VALUE!</v>
      </c>
      <c r="AV1610" s="1" t="e">
        <f t="shared" si="204"/>
        <v>#VALUE!</v>
      </c>
      <c r="AW1610" s="1" t="e">
        <f t="shared" si="205"/>
        <v>#VALUE!</v>
      </c>
    </row>
    <row r="1611" spans="1:49" x14ac:dyDescent="0.2">
      <c r="A1611">
        <v>1609</v>
      </c>
      <c r="B1611" t="s">
        <v>1568</v>
      </c>
      <c r="C1611" t="s">
        <v>1567</v>
      </c>
      <c r="F1611" t="s">
        <v>1566</v>
      </c>
      <c r="G1611" t="s">
        <v>15</v>
      </c>
      <c r="H1611" t="s">
        <v>14</v>
      </c>
      <c r="I1611" t="s">
        <v>1565</v>
      </c>
      <c r="J1611" t="s">
        <v>1564</v>
      </c>
      <c r="K1611" t="s">
        <v>1563</v>
      </c>
      <c r="L1611" t="s">
        <v>1562</v>
      </c>
      <c r="M1611" t="s">
        <v>263</v>
      </c>
      <c r="N1611">
        <v>3</v>
      </c>
      <c r="O1611" t="s">
        <v>1561</v>
      </c>
      <c r="P1611" t="s">
        <v>1560</v>
      </c>
      <c r="Q1611" t="s">
        <v>1559</v>
      </c>
      <c r="R1611" s="7">
        <v>36892</v>
      </c>
      <c r="S1611" s="8">
        <f t="shared" si="200"/>
        <v>2001</v>
      </c>
      <c r="T1611" s="8">
        <v>2001</v>
      </c>
      <c r="U1611" s="8">
        <f t="shared" si="201"/>
        <v>21</v>
      </c>
      <c r="V1611" s="7">
        <v>2001</v>
      </c>
      <c r="W1611" t="s">
        <v>1125</v>
      </c>
      <c r="X1611" s="2">
        <v>0.35899999999999999</v>
      </c>
      <c r="Y1611" s="6">
        <f t="shared" si="206"/>
        <v>9.5832999652972432E-3</v>
      </c>
      <c r="AA1611" t="s">
        <v>1124</v>
      </c>
      <c r="AB1611">
        <v>75113</v>
      </c>
      <c r="AD1611" t="s">
        <v>5</v>
      </c>
      <c r="AE1611">
        <v>2</v>
      </c>
      <c r="AH1611" t="s">
        <v>1558</v>
      </c>
      <c r="AI1611" t="s">
        <v>1557</v>
      </c>
      <c r="AK1611" t="s">
        <v>1556</v>
      </c>
      <c r="AL1611">
        <v>11</v>
      </c>
      <c r="AM1611" s="5">
        <f t="shared" si="202"/>
        <v>0.52380952380952384</v>
      </c>
      <c r="AN1611" s="4">
        <f t="shared" si="207"/>
        <v>7.9335028218027086E-4</v>
      </c>
      <c r="AO1611" s="3"/>
      <c r="AP1611">
        <v>0</v>
      </c>
      <c r="AR1611" t="s">
        <v>0</v>
      </c>
      <c r="AT1611" s="2" t="s">
        <v>19</v>
      </c>
      <c r="AU1611" s="1">
        <f t="shared" si="203"/>
        <v>0.69463150603621504</v>
      </c>
      <c r="AV1611" s="1">
        <f t="shared" si="204"/>
        <v>0.51883251237387573</v>
      </c>
      <c r="AW1611" s="1">
        <f t="shared" si="205"/>
        <v>0.34303351871153626</v>
      </c>
    </row>
    <row r="1612" spans="1:49" x14ac:dyDescent="0.2">
      <c r="A1612">
        <v>1610</v>
      </c>
      <c r="B1612" t="s">
        <v>1555</v>
      </c>
      <c r="C1612" t="s">
        <v>1554</v>
      </c>
      <c r="F1612" t="s">
        <v>1553</v>
      </c>
      <c r="G1612" t="s">
        <v>15</v>
      </c>
      <c r="H1612" t="s">
        <v>14</v>
      </c>
      <c r="I1612" t="s">
        <v>1552</v>
      </c>
      <c r="J1612" t="s">
        <v>1551</v>
      </c>
      <c r="K1612" t="s">
        <v>1550</v>
      </c>
      <c r="L1612" t="s">
        <v>1549</v>
      </c>
      <c r="M1612" t="s">
        <v>279</v>
      </c>
      <c r="N1612">
        <v>3</v>
      </c>
      <c r="O1612" t="s">
        <v>1548</v>
      </c>
      <c r="P1612" t="s">
        <v>1547</v>
      </c>
      <c r="Q1612" t="s">
        <v>1546</v>
      </c>
      <c r="R1612" s="7">
        <v>36892</v>
      </c>
      <c r="S1612" s="8">
        <f t="shared" si="200"/>
        <v>2001</v>
      </c>
      <c r="T1612" s="8">
        <v>2001</v>
      </c>
      <c r="U1612" s="8">
        <f t="shared" si="201"/>
        <v>21</v>
      </c>
      <c r="V1612" s="7">
        <v>2001</v>
      </c>
      <c r="W1612" t="s">
        <v>1164</v>
      </c>
      <c r="X1612" s="2" t="s">
        <v>19</v>
      </c>
      <c r="Y1612" s="6" t="e">
        <f t="shared" si="206"/>
        <v>#VALUE!</v>
      </c>
      <c r="AA1612">
        <v>5361486</v>
      </c>
      <c r="AB1612">
        <v>33201</v>
      </c>
      <c r="AD1612" t="s">
        <v>5</v>
      </c>
      <c r="AE1612">
        <v>7</v>
      </c>
      <c r="AH1612" t="s">
        <v>1545</v>
      </c>
      <c r="AI1612" t="s">
        <v>1544</v>
      </c>
      <c r="AK1612" t="s">
        <v>1543</v>
      </c>
      <c r="AL1612">
        <v>23</v>
      </c>
      <c r="AM1612" s="5">
        <f t="shared" si="202"/>
        <v>1.0952380952380953</v>
      </c>
      <c r="AN1612" s="4">
        <f t="shared" si="207"/>
        <v>1.658823317286021E-3</v>
      </c>
      <c r="AO1612" s="3"/>
      <c r="AP1612">
        <v>0</v>
      </c>
      <c r="AR1612" t="s">
        <v>0</v>
      </c>
      <c r="AT1612" s="2" t="s">
        <v>19</v>
      </c>
      <c r="AU1612" s="1" t="e">
        <f t="shared" si="203"/>
        <v>#VALUE!</v>
      </c>
      <c r="AV1612" s="1" t="e">
        <f t="shared" si="204"/>
        <v>#VALUE!</v>
      </c>
      <c r="AW1612" s="1" t="e">
        <f t="shared" si="205"/>
        <v>#VALUE!</v>
      </c>
    </row>
    <row r="1613" spans="1:49" x14ac:dyDescent="0.2">
      <c r="A1613">
        <v>1611</v>
      </c>
      <c r="B1613" t="s">
        <v>1542</v>
      </c>
      <c r="C1613" t="s">
        <v>1541</v>
      </c>
      <c r="F1613" t="s">
        <v>1540</v>
      </c>
      <c r="G1613" t="s">
        <v>15</v>
      </c>
      <c r="H1613" t="s">
        <v>14</v>
      </c>
      <c r="I1613" t="s">
        <v>1539</v>
      </c>
      <c r="J1613" t="s">
        <v>1538</v>
      </c>
      <c r="K1613" t="s">
        <v>1537</v>
      </c>
      <c r="L1613" t="s">
        <v>1536</v>
      </c>
      <c r="M1613" t="s">
        <v>263</v>
      </c>
      <c r="N1613">
        <v>3</v>
      </c>
      <c r="O1613" t="s">
        <v>1535</v>
      </c>
      <c r="P1613" t="s">
        <v>1534</v>
      </c>
      <c r="Q1613" t="s">
        <v>1533</v>
      </c>
      <c r="R1613" s="7">
        <v>36892</v>
      </c>
      <c r="S1613" s="8">
        <f t="shared" si="200"/>
        <v>2001</v>
      </c>
      <c r="T1613" s="8">
        <v>2001</v>
      </c>
      <c r="U1613" s="8">
        <f t="shared" si="201"/>
        <v>21</v>
      </c>
      <c r="V1613" s="7">
        <v>2001</v>
      </c>
      <c r="W1613" t="s">
        <v>1138</v>
      </c>
      <c r="X1613" s="2" t="s">
        <v>19</v>
      </c>
      <c r="Y1613" s="6" t="e">
        <f t="shared" si="206"/>
        <v>#VALUE!</v>
      </c>
      <c r="AA1613">
        <v>15206149</v>
      </c>
      <c r="AB1613">
        <v>110544</v>
      </c>
      <c r="AD1613" t="s">
        <v>5</v>
      </c>
      <c r="AE1613">
        <v>4</v>
      </c>
      <c r="AH1613" t="s">
        <v>1532</v>
      </c>
      <c r="AI1613" t="s">
        <v>1531</v>
      </c>
      <c r="AK1613" t="s">
        <v>1530</v>
      </c>
      <c r="AL1613">
        <v>74</v>
      </c>
      <c r="AM1613" s="5">
        <f t="shared" si="202"/>
        <v>3.5238095238095237</v>
      </c>
      <c r="AN1613" s="4">
        <f t="shared" si="207"/>
        <v>5.337083716485458E-3</v>
      </c>
      <c r="AO1613" s="3"/>
      <c r="AP1613">
        <v>0</v>
      </c>
      <c r="AR1613" t="s">
        <v>0</v>
      </c>
      <c r="AT1613" s="2" t="s">
        <v>19</v>
      </c>
      <c r="AU1613" s="1" t="e">
        <f t="shared" si="203"/>
        <v>#VALUE!</v>
      </c>
      <c r="AV1613" s="1" t="e">
        <f t="shared" si="204"/>
        <v>#VALUE!</v>
      </c>
      <c r="AW1613" s="1" t="e">
        <f t="shared" si="205"/>
        <v>#VALUE!</v>
      </c>
    </row>
    <row r="1614" spans="1:49" x14ac:dyDescent="0.2">
      <c r="A1614">
        <v>1612</v>
      </c>
      <c r="B1614" t="s">
        <v>1529</v>
      </c>
      <c r="C1614" t="s">
        <v>1528</v>
      </c>
      <c r="F1614" t="s">
        <v>1527</v>
      </c>
      <c r="G1614" t="s">
        <v>15</v>
      </c>
      <c r="H1614" t="s">
        <v>14</v>
      </c>
      <c r="I1614" t="s">
        <v>1526</v>
      </c>
      <c r="J1614" t="s">
        <v>1525</v>
      </c>
      <c r="K1614" t="s">
        <v>1524</v>
      </c>
      <c r="L1614" t="s">
        <v>1523</v>
      </c>
      <c r="M1614" t="s">
        <v>263</v>
      </c>
      <c r="N1614">
        <v>3</v>
      </c>
      <c r="O1614" t="s">
        <v>1522</v>
      </c>
      <c r="P1614" t="s">
        <v>1521</v>
      </c>
      <c r="Q1614" t="s">
        <v>1520</v>
      </c>
      <c r="R1614" s="7">
        <v>36892</v>
      </c>
      <c r="S1614" s="8">
        <f t="shared" si="200"/>
        <v>2001</v>
      </c>
      <c r="T1614" s="8">
        <v>2001</v>
      </c>
      <c r="U1614" s="8">
        <f t="shared" si="201"/>
        <v>21</v>
      </c>
      <c r="V1614" s="7">
        <v>2001</v>
      </c>
      <c r="W1614" t="s">
        <v>1459</v>
      </c>
      <c r="X1614" s="2">
        <v>0.6</v>
      </c>
      <c r="Y1614" s="6">
        <f t="shared" si="206"/>
        <v>1.6016657323616561E-2</v>
      </c>
      <c r="AA1614">
        <v>21578095</v>
      </c>
      <c r="AB1614">
        <v>110567</v>
      </c>
      <c r="AD1614" t="s">
        <v>5</v>
      </c>
      <c r="AH1614">
        <v>57</v>
      </c>
      <c r="AI1614" t="s">
        <v>1519</v>
      </c>
      <c r="AK1614" t="s">
        <v>1518</v>
      </c>
      <c r="AL1614">
        <v>13</v>
      </c>
      <c r="AM1614" s="5">
        <f t="shared" si="202"/>
        <v>0.61904761904761907</v>
      </c>
      <c r="AN1614" s="4">
        <f t="shared" si="207"/>
        <v>9.3759578803122919E-4</v>
      </c>
      <c r="AO1614" s="3"/>
      <c r="AP1614">
        <v>0</v>
      </c>
      <c r="AR1614" t="s">
        <v>0</v>
      </c>
      <c r="AT1614" s="2" t="s">
        <v>19</v>
      </c>
      <c r="AU1614" s="1">
        <f t="shared" si="203"/>
        <v>1.149293886294096</v>
      </c>
      <c r="AV1614" s="1">
        <f t="shared" si="204"/>
        <v>0.84771265558238951</v>
      </c>
      <c r="AW1614" s="1">
        <f t="shared" si="205"/>
        <v>0.54613142487068289</v>
      </c>
    </row>
    <row r="1615" spans="1:49" x14ac:dyDescent="0.2">
      <c r="A1615">
        <v>1613</v>
      </c>
      <c r="B1615" t="s">
        <v>1517</v>
      </c>
      <c r="C1615" t="s">
        <v>1516</v>
      </c>
      <c r="E1615">
        <v>11548952</v>
      </c>
      <c r="F1615" t="s">
        <v>1515</v>
      </c>
      <c r="G1615" t="s">
        <v>15</v>
      </c>
      <c r="H1615" t="s">
        <v>14</v>
      </c>
      <c r="I1615" t="s">
        <v>1514</v>
      </c>
      <c r="J1615" t="s">
        <v>1513</v>
      </c>
      <c r="K1615" t="s">
        <v>1512</v>
      </c>
      <c r="L1615" t="s">
        <v>1511</v>
      </c>
      <c r="M1615" t="s">
        <v>27</v>
      </c>
      <c r="N1615">
        <v>7</v>
      </c>
      <c r="O1615" t="s">
        <v>1510</v>
      </c>
      <c r="P1615" t="s">
        <v>1509</v>
      </c>
      <c r="Q1615" t="s">
        <v>1508</v>
      </c>
      <c r="R1615" s="7">
        <v>36892</v>
      </c>
      <c r="S1615" s="8">
        <f t="shared" si="200"/>
        <v>2001</v>
      </c>
      <c r="T1615" s="8">
        <v>2001</v>
      </c>
      <c r="U1615" s="8">
        <f t="shared" si="201"/>
        <v>21</v>
      </c>
      <c r="V1615" s="7">
        <v>2001</v>
      </c>
      <c r="W1615" t="s">
        <v>1507</v>
      </c>
      <c r="X1615" s="2">
        <v>1.4730000000000001</v>
      </c>
      <c r="Y1615" s="6">
        <f t="shared" si="206"/>
        <v>3.9320893729478661E-2</v>
      </c>
      <c r="AA1615">
        <v>942405</v>
      </c>
      <c r="AB1615">
        <v>17871</v>
      </c>
      <c r="AD1615" t="s">
        <v>5</v>
      </c>
      <c r="AE1615">
        <v>28</v>
      </c>
      <c r="AF1615">
        <v>8</v>
      </c>
      <c r="AH1615" t="s">
        <v>1506</v>
      </c>
      <c r="AI1615" t="s">
        <v>1505</v>
      </c>
      <c r="AJ1615" t="s">
        <v>1504</v>
      </c>
      <c r="AK1615" t="s">
        <v>1503</v>
      </c>
      <c r="AL1615">
        <v>43</v>
      </c>
      <c r="AM1615" s="5">
        <f t="shared" si="202"/>
        <v>2.0476190476190474</v>
      </c>
      <c r="AN1615" s="4">
        <f t="shared" si="207"/>
        <v>3.1012783757956037E-3</v>
      </c>
      <c r="AO1615" s="3"/>
      <c r="AP1615">
        <v>0</v>
      </c>
      <c r="AR1615" t="s">
        <v>0</v>
      </c>
      <c r="AT1615" s="2">
        <v>4.0709999999999997</v>
      </c>
      <c r="AU1615" s="1">
        <f t="shared" si="203"/>
        <v>2.845500912337374</v>
      </c>
      <c r="AV1615" s="1">
        <f t="shared" si="204"/>
        <v>2.1211086052637129</v>
      </c>
      <c r="AW1615" s="1">
        <f t="shared" si="205"/>
        <v>1.3967162981900521</v>
      </c>
    </row>
    <row r="1616" spans="1:49" x14ac:dyDescent="0.2">
      <c r="A1616">
        <v>1614</v>
      </c>
      <c r="B1616" t="s">
        <v>1502</v>
      </c>
      <c r="C1616" t="s">
        <v>1501</v>
      </c>
      <c r="F1616" t="s">
        <v>1500</v>
      </c>
      <c r="G1616" t="s">
        <v>15</v>
      </c>
      <c r="H1616" t="s">
        <v>14</v>
      </c>
      <c r="I1616" t="s">
        <v>1499</v>
      </c>
      <c r="J1616">
        <v>60003500</v>
      </c>
      <c r="K1616" t="s">
        <v>670</v>
      </c>
      <c r="L1616" t="s">
        <v>669</v>
      </c>
      <c r="M1616" t="s">
        <v>10</v>
      </c>
      <c r="N1616">
        <v>2</v>
      </c>
      <c r="O1616" t="s">
        <v>1498</v>
      </c>
      <c r="P1616" t="s">
        <v>1497</v>
      </c>
      <c r="Q1616" t="s">
        <v>1440</v>
      </c>
      <c r="R1616" s="7">
        <v>36892</v>
      </c>
      <c r="S1616" s="8">
        <f t="shared" si="200"/>
        <v>2001</v>
      </c>
      <c r="T1616" s="8">
        <v>2001</v>
      </c>
      <c r="U1616" s="8">
        <f t="shared" si="201"/>
        <v>21</v>
      </c>
      <c r="V1616" s="7">
        <v>2001</v>
      </c>
      <c r="W1616" t="s">
        <v>1164</v>
      </c>
      <c r="X1616" s="2" t="s">
        <v>19</v>
      </c>
      <c r="Y1616" s="6" t="e">
        <f t="shared" si="206"/>
        <v>#VALUE!</v>
      </c>
      <c r="AA1616">
        <v>5361486</v>
      </c>
      <c r="AB1616">
        <v>33201</v>
      </c>
      <c r="AD1616" t="s">
        <v>5</v>
      </c>
      <c r="AE1616">
        <v>6</v>
      </c>
      <c r="AH1616" t="s">
        <v>1496</v>
      </c>
      <c r="AI1616" t="s">
        <v>1495</v>
      </c>
      <c r="AK1616" t="s">
        <v>1494</v>
      </c>
      <c r="AL1616">
        <v>7</v>
      </c>
      <c r="AM1616" s="5">
        <f t="shared" si="202"/>
        <v>0.33333333333333331</v>
      </c>
      <c r="AN1616" s="4">
        <f t="shared" si="207"/>
        <v>5.048592704783541E-4</v>
      </c>
      <c r="AO1616" s="3"/>
      <c r="AP1616">
        <v>0</v>
      </c>
      <c r="AR1616" t="s">
        <v>0</v>
      </c>
      <c r="AT1616" s="2" t="s">
        <v>19</v>
      </c>
      <c r="AU1616" s="1" t="e">
        <f t="shared" si="203"/>
        <v>#VALUE!</v>
      </c>
      <c r="AV1616" s="1" t="e">
        <f t="shared" si="204"/>
        <v>#VALUE!</v>
      </c>
      <c r="AW1616" s="1" t="e">
        <f t="shared" si="205"/>
        <v>#VALUE!</v>
      </c>
    </row>
    <row r="1617" spans="1:49" x14ac:dyDescent="0.2">
      <c r="A1617">
        <v>1615</v>
      </c>
      <c r="B1617" t="s">
        <v>1493</v>
      </c>
      <c r="C1617" t="s">
        <v>1492</v>
      </c>
      <c r="F1617" t="s">
        <v>1491</v>
      </c>
      <c r="G1617" t="s">
        <v>15</v>
      </c>
      <c r="H1617" t="s">
        <v>14</v>
      </c>
      <c r="I1617" t="s">
        <v>1490</v>
      </c>
      <c r="J1617" t="s">
        <v>1489</v>
      </c>
      <c r="K1617" t="s">
        <v>1488</v>
      </c>
      <c r="L1617" t="s">
        <v>1487</v>
      </c>
      <c r="M1617" t="s">
        <v>263</v>
      </c>
      <c r="N1617">
        <v>3</v>
      </c>
      <c r="O1617" t="s">
        <v>1486</v>
      </c>
      <c r="P1617" t="s">
        <v>1485</v>
      </c>
      <c r="Q1617" t="s">
        <v>1484</v>
      </c>
      <c r="R1617" s="7">
        <v>36892</v>
      </c>
      <c r="S1617" s="8">
        <f t="shared" si="200"/>
        <v>2001</v>
      </c>
      <c r="T1617" s="8">
        <v>2001</v>
      </c>
      <c r="U1617" s="8">
        <f t="shared" si="201"/>
        <v>21</v>
      </c>
      <c r="V1617" s="7">
        <v>2001</v>
      </c>
      <c r="W1617" t="s">
        <v>1138</v>
      </c>
      <c r="X1617" s="2" t="s">
        <v>19</v>
      </c>
      <c r="Y1617" s="6" t="e">
        <f t="shared" si="206"/>
        <v>#VALUE!</v>
      </c>
      <c r="AA1617">
        <v>15206149</v>
      </c>
      <c r="AB1617">
        <v>110544</v>
      </c>
      <c r="AD1617" t="s">
        <v>5</v>
      </c>
      <c r="AE1617">
        <v>5</v>
      </c>
      <c r="AH1617" t="s">
        <v>1483</v>
      </c>
      <c r="AI1617" t="s">
        <v>1482</v>
      </c>
      <c r="AK1617" t="s">
        <v>1481</v>
      </c>
      <c r="AL1617">
        <v>13</v>
      </c>
      <c r="AM1617" s="5">
        <f t="shared" si="202"/>
        <v>0.61904761904761907</v>
      </c>
      <c r="AN1617" s="4">
        <f t="shared" si="207"/>
        <v>9.3759578803122919E-4</v>
      </c>
      <c r="AO1617" s="3"/>
      <c r="AP1617">
        <v>0</v>
      </c>
      <c r="AR1617" t="s">
        <v>0</v>
      </c>
      <c r="AT1617" s="2" t="s">
        <v>19</v>
      </c>
      <c r="AU1617" s="1" t="e">
        <f t="shared" si="203"/>
        <v>#VALUE!</v>
      </c>
      <c r="AV1617" s="1" t="e">
        <f t="shared" si="204"/>
        <v>#VALUE!</v>
      </c>
      <c r="AW1617" s="1" t="e">
        <f t="shared" si="205"/>
        <v>#VALUE!</v>
      </c>
    </row>
    <row r="1618" spans="1:49" x14ac:dyDescent="0.2">
      <c r="A1618">
        <v>1616</v>
      </c>
      <c r="B1618" t="s">
        <v>1480</v>
      </c>
      <c r="C1618" t="s">
        <v>1479</v>
      </c>
      <c r="F1618" t="s">
        <v>1478</v>
      </c>
      <c r="G1618" t="s">
        <v>15</v>
      </c>
      <c r="H1618" t="s">
        <v>14</v>
      </c>
      <c r="I1618" t="s">
        <v>1477</v>
      </c>
      <c r="J1618" t="s">
        <v>1476</v>
      </c>
      <c r="K1618" t="s">
        <v>1475</v>
      </c>
      <c r="L1618" t="s">
        <v>1474</v>
      </c>
      <c r="M1618" t="s">
        <v>263</v>
      </c>
      <c r="N1618">
        <v>2</v>
      </c>
      <c r="O1618" t="s">
        <v>1473</v>
      </c>
      <c r="P1618" t="s">
        <v>1472</v>
      </c>
      <c r="Q1618" t="s">
        <v>1471</v>
      </c>
      <c r="R1618" s="7">
        <v>36892</v>
      </c>
      <c r="S1618" s="8">
        <f t="shared" si="200"/>
        <v>2001</v>
      </c>
      <c r="T1618" s="8">
        <v>2001</v>
      </c>
      <c r="U1618" s="8">
        <f t="shared" si="201"/>
        <v>21</v>
      </c>
      <c r="V1618" s="7">
        <v>2001</v>
      </c>
      <c r="W1618" t="s">
        <v>1125</v>
      </c>
      <c r="X1618" s="2">
        <v>0.35899999999999999</v>
      </c>
      <c r="Y1618" s="6">
        <f t="shared" si="206"/>
        <v>9.5832999652972432E-3</v>
      </c>
      <c r="AA1618" t="s">
        <v>1124</v>
      </c>
      <c r="AB1618">
        <v>75113</v>
      </c>
      <c r="AD1618" t="s">
        <v>5</v>
      </c>
      <c r="AE1618">
        <v>7</v>
      </c>
      <c r="AH1618" t="s">
        <v>1470</v>
      </c>
      <c r="AI1618" t="s">
        <v>1469</v>
      </c>
      <c r="AK1618" t="s">
        <v>1468</v>
      </c>
      <c r="AL1618">
        <v>0</v>
      </c>
      <c r="AM1618" s="5">
        <f t="shared" si="202"/>
        <v>0</v>
      </c>
      <c r="AN1618" s="4">
        <f t="shared" si="207"/>
        <v>0</v>
      </c>
      <c r="AO1618" s="3"/>
      <c r="AP1618">
        <v>0</v>
      </c>
      <c r="AR1618" t="s">
        <v>0</v>
      </c>
      <c r="AT1618" s="2" t="s">
        <v>19</v>
      </c>
      <c r="AU1618" s="1">
        <f t="shared" si="203"/>
        <v>0.670830997570807</v>
      </c>
      <c r="AV1618" s="1">
        <f t="shared" si="204"/>
        <v>0.47916499826486214</v>
      </c>
      <c r="AW1618" s="1">
        <f t="shared" si="205"/>
        <v>0.28749899895891728</v>
      </c>
    </row>
    <row r="1619" spans="1:49" x14ac:dyDescent="0.2">
      <c r="A1619">
        <v>1617</v>
      </c>
      <c r="B1619" t="s">
        <v>1467</v>
      </c>
      <c r="C1619" t="s">
        <v>1466</v>
      </c>
      <c r="F1619" t="s">
        <v>1465</v>
      </c>
      <c r="G1619" t="s">
        <v>15</v>
      </c>
      <c r="H1619" t="s">
        <v>14</v>
      </c>
      <c r="I1619" t="s">
        <v>1464</v>
      </c>
      <c r="J1619">
        <v>60028186</v>
      </c>
      <c r="K1619" t="s">
        <v>1463</v>
      </c>
      <c r="L1619" t="s">
        <v>553</v>
      </c>
      <c r="M1619" t="s">
        <v>552</v>
      </c>
      <c r="N1619">
        <v>3</v>
      </c>
      <c r="O1619" t="s">
        <v>1462</v>
      </c>
      <c r="P1619" t="s">
        <v>1461</v>
      </c>
      <c r="Q1619" t="s">
        <v>1460</v>
      </c>
      <c r="R1619" s="7">
        <v>36892</v>
      </c>
      <c r="S1619" s="8">
        <f t="shared" si="200"/>
        <v>2001</v>
      </c>
      <c r="T1619" s="8">
        <v>2001</v>
      </c>
      <c r="U1619" s="8">
        <f t="shared" si="201"/>
        <v>21</v>
      </c>
      <c r="V1619" s="7">
        <v>2001</v>
      </c>
      <c r="W1619" t="s">
        <v>1459</v>
      </c>
      <c r="X1619" s="2">
        <v>0.6</v>
      </c>
      <c r="Y1619" s="6">
        <f t="shared" si="206"/>
        <v>1.6016657323616561E-2</v>
      </c>
      <c r="AA1619">
        <v>21578095</v>
      </c>
      <c r="AB1619">
        <v>110567</v>
      </c>
      <c r="AD1619" t="s">
        <v>5</v>
      </c>
      <c r="AH1619">
        <v>53</v>
      </c>
      <c r="AI1619" t="s">
        <v>1458</v>
      </c>
      <c r="AK1619" t="s">
        <v>1457</v>
      </c>
      <c r="AL1619">
        <v>69</v>
      </c>
      <c r="AM1619" s="5">
        <f t="shared" si="202"/>
        <v>3.2857142857142856</v>
      </c>
      <c r="AN1619" s="4">
        <f t="shared" si="207"/>
        <v>4.9764699518580618E-3</v>
      </c>
      <c r="AO1619" s="3"/>
      <c r="AP1619">
        <v>0</v>
      </c>
      <c r="AR1619" t="s">
        <v>0</v>
      </c>
      <c r="AT1619" s="2" t="s">
        <v>19</v>
      </c>
      <c r="AU1619" s="1">
        <f t="shared" si="203"/>
        <v>1.2704601112089011</v>
      </c>
      <c r="AV1619" s="1">
        <f t="shared" si="204"/>
        <v>1.0496563637737311</v>
      </c>
      <c r="AW1619" s="1">
        <f t="shared" si="205"/>
        <v>0.82885261633856111</v>
      </c>
    </row>
    <row r="1620" spans="1:49" x14ac:dyDescent="0.2">
      <c r="A1620">
        <v>1618</v>
      </c>
      <c r="B1620" t="s">
        <v>1456</v>
      </c>
      <c r="C1620" t="s">
        <v>1455</v>
      </c>
      <c r="F1620" t="s">
        <v>1454</v>
      </c>
      <c r="G1620" t="s">
        <v>15</v>
      </c>
      <c r="H1620" t="s">
        <v>14</v>
      </c>
      <c r="I1620" t="s">
        <v>1453</v>
      </c>
      <c r="J1620">
        <v>60002959</v>
      </c>
      <c r="K1620" t="s">
        <v>1226</v>
      </c>
      <c r="L1620" t="s">
        <v>1225</v>
      </c>
      <c r="M1620" t="s">
        <v>10</v>
      </c>
      <c r="N1620">
        <v>4</v>
      </c>
      <c r="O1620" t="s">
        <v>1452</v>
      </c>
      <c r="P1620" t="s">
        <v>1451</v>
      </c>
      <c r="Q1620" t="s">
        <v>1450</v>
      </c>
      <c r="R1620" s="7">
        <v>36892</v>
      </c>
      <c r="S1620" s="8">
        <f t="shared" si="200"/>
        <v>2001</v>
      </c>
      <c r="T1620" s="8">
        <v>2001</v>
      </c>
      <c r="U1620" s="8">
        <f t="shared" si="201"/>
        <v>21</v>
      </c>
      <c r="V1620" s="7">
        <v>2001</v>
      </c>
      <c r="W1620" t="s">
        <v>1125</v>
      </c>
      <c r="X1620" s="2">
        <v>0.35899999999999999</v>
      </c>
      <c r="Y1620" s="6">
        <f t="shared" si="206"/>
        <v>9.5832999652972432E-3</v>
      </c>
      <c r="AA1620" t="s">
        <v>1124</v>
      </c>
      <c r="AB1620">
        <v>75113</v>
      </c>
      <c r="AD1620" t="s">
        <v>5</v>
      </c>
      <c r="AE1620">
        <v>2</v>
      </c>
      <c r="AH1620" t="s">
        <v>1449</v>
      </c>
      <c r="AI1620" t="s">
        <v>1448</v>
      </c>
      <c r="AK1620" t="s">
        <v>1447</v>
      </c>
      <c r="AL1620">
        <v>57</v>
      </c>
      <c r="AM1620" s="5">
        <f t="shared" si="202"/>
        <v>2.7142857142857144</v>
      </c>
      <c r="AN1620" s="4">
        <f t="shared" si="207"/>
        <v>4.1109969167523125E-3</v>
      </c>
      <c r="AO1620" s="3"/>
      <c r="AP1620">
        <v>0</v>
      </c>
      <c r="AR1620" t="s">
        <v>0</v>
      </c>
      <c r="AT1620" s="2" t="s">
        <v>19</v>
      </c>
      <c r="AU1620" s="1">
        <f t="shared" si="203"/>
        <v>0.79416090507337633</v>
      </c>
      <c r="AV1620" s="1">
        <f t="shared" si="204"/>
        <v>0.68471484410247785</v>
      </c>
      <c r="AW1620" s="1">
        <f t="shared" si="205"/>
        <v>0.57526878313157914</v>
      </c>
    </row>
    <row r="1621" spans="1:49" x14ac:dyDescent="0.2">
      <c r="A1621">
        <v>1619</v>
      </c>
      <c r="B1621" t="s">
        <v>1446</v>
      </c>
      <c r="C1621" t="s">
        <v>1445</v>
      </c>
      <c r="F1621" t="s">
        <v>1444</v>
      </c>
      <c r="G1621" t="s">
        <v>15</v>
      </c>
      <c r="H1621" t="s">
        <v>14</v>
      </c>
      <c r="I1621" t="s">
        <v>1443</v>
      </c>
      <c r="J1621">
        <v>60003500</v>
      </c>
      <c r="K1621" t="s">
        <v>670</v>
      </c>
      <c r="L1621" t="s">
        <v>669</v>
      </c>
      <c r="M1621" t="s">
        <v>10</v>
      </c>
      <c r="N1621">
        <v>2</v>
      </c>
      <c r="O1621" t="s">
        <v>1442</v>
      </c>
      <c r="P1621" t="s">
        <v>1441</v>
      </c>
      <c r="Q1621" t="s">
        <v>1440</v>
      </c>
      <c r="R1621" s="7">
        <v>36892</v>
      </c>
      <c r="S1621" s="8">
        <f t="shared" si="200"/>
        <v>2001</v>
      </c>
      <c r="T1621" s="8">
        <v>2001</v>
      </c>
      <c r="U1621" s="8">
        <f t="shared" si="201"/>
        <v>21</v>
      </c>
      <c r="V1621" s="7">
        <v>2001</v>
      </c>
      <c r="W1621" t="s">
        <v>1164</v>
      </c>
      <c r="X1621" s="2" t="s">
        <v>19</v>
      </c>
      <c r="Y1621" s="6" t="e">
        <f t="shared" si="206"/>
        <v>#VALUE!</v>
      </c>
      <c r="AA1621">
        <v>5361486</v>
      </c>
      <c r="AB1621">
        <v>33201</v>
      </c>
      <c r="AD1621" t="s">
        <v>5</v>
      </c>
      <c r="AE1621">
        <v>10</v>
      </c>
      <c r="AH1621" t="s">
        <v>1439</v>
      </c>
      <c r="AI1621" t="s">
        <v>1438</v>
      </c>
      <c r="AK1621" t="s">
        <v>1437</v>
      </c>
      <c r="AL1621">
        <v>5</v>
      </c>
      <c r="AM1621" s="5">
        <f t="shared" si="202"/>
        <v>0.23809523809523808</v>
      </c>
      <c r="AN1621" s="4">
        <f t="shared" si="207"/>
        <v>3.6061376462739582E-4</v>
      </c>
      <c r="AO1621" s="3"/>
      <c r="AP1621">
        <v>0</v>
      </c>
      <c r="AR1621" t="s">
        <v>0</v>
      </c>
      <c r="AT1621" s="2" t="s">
        <v>19</v>
      </c>
      <c r="AU1621" s="1" t="e">
        <f t="shared" si="203"/>
        <v>#VALUE!</v>
      </c>
      <c r="AV1621" s="1" t="e">
        <f t="shared" si="204"/>
        <v>#VALUE!</v>
      </c>
      <c r="AW1621" s="1" t="e">
        <f t="shared" si="205"/>
        <v>#VALUE!</v>
      </c>
    </row>
    <row r="1622" spans="1:49" x14ac:dyDescent="0.2">
      <c r="A1622">
        <v>1620</v>
      </c>
      <c r="B1622" t="s">
        <v>1436</v>
      </c>
      <c r="C1622" t="s">
        <v>1435</v>
      </c>
      <c r="F1622" t="s">
        <v>1434</v>
      </c>
      <c r="G1622" t="s">
        <v>15</v>
      </c>
      <c r="H1622" t="s">
        <v>14</v>
      </c>
      <c r="I1622" t="s">
        <v>1433</v>
      </c>
      <c r="J1622" t="s">
        <v>1432</v>
      </c>
      <c r="K1622" t="s">
        <v>1431</v>
      </c>
      <c r="L1622" t="s">
        <v>1430</v>
      </c>
      <c r="M1622" t="s">
        <v>1429</v>
      </c>
      <c r="N1622">
        <v>2</v>
      </c>
      <c r="O1622" t="s">
        <v>1428</v>
      </c>
      <c r="P1622" t="s">
        <v>1427</v>
      </c>
      <c r="Q1622" t="s">
        <v>1426</v>
      </c>
      <c r="R1622" s="7">
        <v>36892</v>
      </c>
      <c r="S1622" s="8">
        <f t="shared" si="200"/>
        <v>2001</v>
      </c>
      <c r="T1622" s="8">
        <v>2001</v>
      </c>
      <c r="U1622" s="8">
        <f t="shared" si="201"/>
        <v>21</v>
      </c>
      <c r="V1622" s="7">
        <v>2001</v>
      </c>
      <c r="W1622" t="s">
        <v>1138</v>
      </c>
      <c r="X1622" s="2" t="s">
        <v>19</v>
      </c>
      <c r="Y1622" s="6" t="e">
        <f t="shared" si="206"/>
        <v>#VALUE!</v>
      </c>
      <c r="AA1622">
        <v>15206149</v>
      </c>
      <c r="AB1622">
        <v>110544</v>
      </c>
      <c r="AD1622" t="s">
        <v>5</v>
      </c>
      <c r="AE1622">
        <v>5</v>
      </c>
      <c r="AH1622" t="s">
        <v>1425</v>
      </c>
      <c r="AI1622" t="s">
        <v>1424</v>
      </c>
      <c r="AK1622" t="s">
        <v>1423</v>
      </c>
      <c r="AL1622">
        <v>4</v>
      </c>
      <c r="AM1622" s="5">
        <f t="shared" si="202"/>
        <v>0.19047619047619047</v>
      </c>
      <c r="AN1622" s="4">
        <f t="shared" si="207"/>
        <v>2.8849101170191666E-4</v>
      </c>
      <c r="AO1622" s="3"/>
      <c r="AP1622">
        <v>0</v>
      </c>
      <c r="AR1622" t="s">
        <v>0</v>
      </c>
      <c r="AT1622" s="2" t="s">
        <v>19</v>
      </c>
      <c r="AU1622" s="1" t="e">
        <f t="shared" si="203"/>
        <v>#VALUE!</v>
      </c>
      <c r="AV1622" s="1" t="e">
        <f t="shared" si="204"/>
        <v>#VALUE!</v>
      </c>
      <c r="AW1622" s="1" t="e">
        <f t="shared" si="205"/>
        <v>#VALUE!</v>
      </c>
    </row>
    <row r="1623" spans="1:49" x14ac:dyDescent="0.2">
      <c r="A1623">
        <v>1621</v>
      </c>
      <c r="B1623" t="s">
        <v>1422</v>
      </c>
      <c r="C1623" t="s">
        <v>1421</v>
      </c>
      <c r="F1623" t="s">
        <v>1420</v>
      </c>
      <c r="G1623" t="s">
        <v>15</v>
      </c>
      <c r="H1623" t="s">
        <v>14</v>
      </c>
      <c r="I1623" t="s">
        <v>1419</v>
      </c>
      <c r="J1623" t="s">
        <v>1418</v>
      </c>
      <c r="K1623" t="s">
        <v>1417</v>
      </c>
      <c r="L1623" t="s">
        <v>1416</v>
      </c>
      <c r="M1623" t="s">
        <v>1415</v>
      </c>
      <c r="N1623">
        <v>7</v>
      </c>
      <c r="O1623" t="s">
        <v>1414</v>
      </c>
      <c r="P1623" t="s">
        <v>1413</v>
      </c>
      <c r="Q1623" t="s">
        <v>1412</v>
      </c>
      <c r="R1623" s="7">
        <v>36892</v>
      </c>
      <c r="S1623" s="8">
        <f t="shared" ref="S1623:S1686" si="208">YEAR(R1623)</f>
        <v>2001</v>
      </c>
      <c r="T1623" s="8">
        <v>2001</v>
      </c>
      <c r="U1623" s="8">
        <f t="shared" ref="U1623:U1686" si="209">2022-T1623</f>
        <v>21</v>
      </c>
      <c r="V1623" s="7">
        <v>2001</v>
      </c>
      <c r="W1623" t="s">
        <v>1125</v>
      </c>
      <c r="X1623" s="2">
        <v>0.35899999999999999</v>
      </c>
      <c r="Y1623" s="6">
        <f t="shared" si="206"/>
        <v>9.5832999652972432E-3</v>
      </c>
      <c r="AA1623" t="s">
        <v>1124</v>
      </c>
      <c r="AB1623">
        <v>75113</v>
      </c>
      <c r="AD1623" t="s">
        <v>5</v>
      </c>
      <c r="AE1623">
        <v>5</v>
      </c>
      <c r="AH1623" t="s">
        <v>1411</v>
      </c>
      <c r="AI1623" t="s">
        <v>1410</v>
      </c>
      <c r="AK1623" t="s">
        <v>1409</v>
      </c>
      <c r="AL1623">
        <v>1</v>
      </c>
      <c r="AM1623" s="5">
        <f t="shared" ref="AM1623:AM1686" si="210">AL1623/U1623</f>
        <v>4.7619047619047616E-2</v>
      </c>
      <c r="AN1623" s="4">
        <f t="shared" si="207"/>
        <v>7.2122752925479164E-5</v>
      </c>
      <c r="AO1623" s="3"/>
      <c r="AP1623">
        <v>0</v>
      </c>
      <c r="AR1623" t="s">
        <v>0</v>
      </c>
      <c r="AT1623" s="2" t="s">
        <v>19</v>
      </c>
      <c r="AU1623" s="1">
        <f t="shared" ref="AU1623:AU1686" si="211">(Y1623*0.7+AN1623*0.3)*100</f>
        <v>0.67299468015857133</v>
      </c>
      <c r="AV1623" s="1">
        <f t="shared" ref="AV1623:AV1686" si="212">(Y1623*0.5+AN1623*0.5)*100</f>
        <v>0.48277113591113613</v>
      </c>
      <c r="AW1623" s="1">
        <f t="shared" ref="AW1623:AW1686" si="213">(Y1623*0.3+AN1623*0.7)*100</f>
        <v>0.29254759166370081</v>
      </c>
    </row>
    <row r="1624" spans="1:49" x14ac:dyDescent="0.2">
      <c r="A1624">
        <v>1622</v>
      </c>
      <c r="B1624" t="s">
        <v>1408</v>
      </c>
      <c r="C1624" t="s">
        <v>1407</v>
      </c>
      <c r="F1624" t="s">
        <v>1406</v>
      </c>
      <c r="G1624" t="s">
        <v>15</v>
      </c>
      <c r="H1624" t="s">
        <v>14</v>
      </c>
      <c r="I1624" t="s">
        <v>1405</v>
      </c>
      <c r="J1624">
        <v>60009037</v>
      </c>
      <c r="K1624" t="s">
        <v>1130</v>
      </c>
      <c r="L1624" t="s">
        <v>1129</v>
      </c>
      <c r="M1624" t="s">
        <v>10</v>
      </c>
      <c r="N1624">
        <v>3</v>
      </c>
      <c r="O1624" t="s">
        <v>1404</v>
      </c>
      <c r="P1624" t="s">
        <v>1403</v>
      </c>
      <c r="Q1624" t="s">
        <v>1402</v>
      </c>
      <c r="R1624" s="7">
        <v>36892</v>
      </c>
      <c r="S1624" s="8">
        <f t="shared" si="208"/>
        <v>2001</v>
      </c>
      <c r="T1624" s="8">
        <v>2001</v>
      </c>
      <c r="U1624" s="8">
        <f t="shared" si="209"/>
        <v>21</v>
      </c>
      <c r="V1624" s="7">
        <v>2001</v>
      </c>
      <c r="W1624" t="s">
        <v>1125</v>
      </c>
      <c r="X1624" s="2">
        <v>0.35899999999999999</v>
      </c>
      <c r="Y1624" s="6">
        <f t="shared" si="206"/>
        <v>9.5832999652972432E-3</v>
      </c>
      <c r="AA1624" t="s">
        <v>1124</v>
      </c>
      <c r="AB1624">
        <v>75113</v>
      </c>
      <c r="AD1624" t="s">
        <v>5</v>
      </c>
      <c r="AE1624">
        <v>2</v>
      </c>
      <c r="AH1624" t="s">
        <v>1401</v>
      </c>
      <c r="AI1624" t="s">
        <v>1400</v>
      </c>
      <c r="AK1624" t="s">
        <v>1399</v>
      </c>
      <c r="AL1624">
        <v>1</v>
      </c>
      <c r="AM1624" s="5">
        <f t="shared" si="210"/>
        <v>4.7619047619047616E-2</v>
      </c>
      <c r="AN1624" s="4">
        <f t="shared" si="207"/>
        <v>7.2122752925479164E-5</v>
      </c>
      <c r="AO1624" s="3"/>
      <c r="AP1624">
        <v>0</v>
      </c>
      <c r="AR1624" t="s">
        <v>0</v>
      </c>
      <c r="AT1624" s="2" t="s">
        <v>19</v>
      </c>
      <c r="AU1624" s="1">
        <f t="shared" si="211"/>
        <v>0.67299468015857133</v>
      </c>
      <c r="AV1624" s="1">
        <f t="shared" si="212"/>
        <v>0.48277113591113613</v>
      </c>
      <c r="AW1624" s="1">
        <f t="shared" si="213"/>
        <v>0.29254759166370081</v>
      </c>
    </row>
    <row r="1625" spans="1:49" x14ac:dyDescent="0.2">
      <c r="A1625">
        <v>1623</v>
      </c>
      <c r="B1625" t="s">
        <v>1398</v>
      </c>
      <c r="C1625" t="s">
        <v>1397</v>
      </c>
      <c r="D1625" t="s">
        <v>1396</v>
      </c>
      <c r="F1625" t="s">
        <v>1395</v>
      </c>
      <c r="G1625" t="s">
        <v>15</v>
      </c>
      <c r="H1625" t="s">
        <v>14</v>
      </c>
      <c r="I1625" t="s">
        <v>1394</v>
      </c>
      <c r="J1625">
        <v>60001565</v>
      </c>
      <c r="K1625" t="s">
        <v>1393</v>
      </c>
      <c r="L1625" t="s">
        <v>1392</v>
      </c>
      <c r="M1625" t="s">
        <v>1391</v>
      </c>
      <c r="N1625">
        <v>3</v>
      </c>
      <c r="O1625" t="s">
        <v>1390</v>
      </c>
      <c r="P1625" t="s">
        <v>1389</v>
      </c>
      <c r="Q1625" t="s">
        <v>1388</v>
      </c>
      <c r="R1625" s="7">
        <v>36892</v>
      </c>
      <c r="S1625" s="8">
        <f t="shared" si="208"/>
        <v>2001</v>
      </c>
      <c r="T1625" s="8">
        <v>2001</v>
      </c>
      <c r="U1625" s="8">
        <f t="shared" si="209"/>
        <v>21</v>
      </c>
      <c r="V1625" s="7">
        <v>2001</v>
      </c>
      <c r="W1625" t="s">
        <v>520</v>
      </c>
      <c r="X1625" s="2">
        <v>0.54700000000000004</v>
      </c>
      <c r="Y1625" s="6">
        <f t="shared" si="206"/>
        <v>1.4601852593363766E-2</v>
      </c>
      <c r="AA1625">
        <v>11096</v>
      </c>
      <c r="AB1625">
        <v>31211</v>
      </c>
      <c r="AD1625" t="s">
        <v>5</v>
      </c>
      <c r="AE1625">
        <v>55</v>
      </c>
      <c r="AF1625">
        <v>4</v>
      </c>
      <c r="AH1625" t="s">
        <v>1387</v>
      </c>
      <c r="AI1625" t="s">
        <v>1386</v>
      </c>
      <c r="AJ1625" t="s">
        <v>1385</v>
      </c>
      <c r="AK1625" t="s">
        <v>1384</v>
      </c>
      <c r="AL1625">
        <v>9</v>
      </c>
      <c r="AM1625" s="5">
        <f t="shared" si="210"/>
        <v>0.42857142857142855</v>
      </c>
      <c r="AN1625" s="4">
        <f t="shared" si="207"/>
        <v>6.4910477632931242E-4</v>
      </c>
      <c r="AO1625" s="3"/>
      <c r="AP1625">
        <v>0</v>
      </c>
      <c r="AR1625" t="s">
        <v>0</v>
      </c>
      <c r="AT1625" s="2" t="s">
        <v>19</v>
      </c>
      <c r="AU1625" s="1">
        <f t="shared" si="211"/>
        <v>1.0416028248253428</v>
      </c>
      <c r="AV1625" s="1">
        <f t="shared" si="212"/>
        <v>0.76254786848465395</v>
      </c>
      <c r="AW1625" s="1">
        <f t="shared" si="213"/>
        <v>0.48349291214396484</v>
      </c>
    </row>
    <row r="1626" spans="1:49" x14ac:dyDescent="0.2">
      <c r="A1626">
        <v>1624</v>
      </c>
      <c r="B1626" t="s">
        <v>1383</v>
      </c>
      <c r="C1626" t="s">
        <v>1382</v>
      </c>
      <c r="F1626" t="s">
        <v>1381</v>
      </c>
      <c r="G1626" t="s">
        <v>15</v>
      </c>
      <c r="H1626" t="s">
        <v>14</v>
      </c>
      <c r="I1626" t="s">
        <v>1380</v>
      </c>
      <c r="J1626" t="s">
        <v>1379</v>
      </c>
      <c r="K1626" t="s">
        <v>1378</v>
      </c>
      <c r="L1626" t="s">
        <v>1377</v>
      </c>
      <c r="M1626" t="s">
        <v>1376</v>
      </c>
      <c r="N1626">
        <v>6</v>
      </c>
      <c r="O1626" t="s">
        <v>1375</v>
      </c>
      <c r="P1626" t="s">
        <v>1374</v>
      </c>
      <c r="Q1626" t="s">
        <v>1373</v>
      </c>
      <c r="R1626" s="7">
        <v>36892</v>
      </c>
      <c r="S1626" s="8">
        <f t="shared" si="208"/>
        <v>2001</v>
      </c>
      <c r="T1626" s="8">
        <v>2001</v>
      </c>
      <c r="U1626" s="8">
        <f t="shared" si="209"/>
        <v>21</v>
      </c>
      <c r="V1626" s="7">
        <v>2001</v>
      </c>
      <c r="W1626" t="s">
        <v>1164</v>
      </c>
      <c r="X1626" s="2" t="s">
        <v>19</v>
      </c>
      <c r="Y1626" s="6" t="e">
        <f t="shared" si="206"/>
        <v>#VALUE!</v>
      </c>
      <c r="AA1626">
        <v>5361486</v>
      </c>
      <c r="AB1626">
        <v>33201</v>
      </c>
      <c r="AD1626" t="s">
        <v>5</v>
      </c>
      <c r="AE1626">
        <v>5</v>
      </c>
      <c r="AH1626" t="s">
        <v>1372</v>
      </c>
      <c r="AI1626" t="s">
        <v>1371</v>
      </c>
      <c r="AK1626" t="s">
        <v>1370</v>
      </c>
      <c r="AL1626">
        <v>4</v>
      </c>
      <c r="AM1626" s="5">
        <f t="shared" si="210"/>
        <v>0.19047619047619047</v>
      </c>
      <c r="AN1626" s="4">
        <f t="shared" si="207"/>
        <v>2.8849101170191666E-4</v>
      </c>
      <c r="AO1626" s="3"/>
      <c r="AP1626">
        <v>0</v>
      </c>
      <c r="AR1626" t="s">
        <v>0</v>
      </c>
      <c r="AT1626" s="2" t="s">
        <v>19</v>
      </c>
      <c r="AU1626" s="1" t="e">
        <f t="shared" si="211"/>
        <v>#VALUE!</v>
      </c>
      <c r="AV1626" s="1" t="e">
        <f t="shared" si="212"/>
        <v>#VALUE!</v>
      </c>
      <c r="AW1626" s="1" t="e">
        <f t="shared" si="213"/>
        <v>#VALUE!</v>
      </c>
    </row>
    <row r="1627" spans="1:49" x14ac:dyDescent="0.2">
      <c r="A1627">
        <v>1625</v>
      </c>
      <c r="B1627" t="s">
        <v>1369</v>
      </c>
      <c r="C1627" t="s">
        <v>1368</v>
      </c>
      <c r="E1627">
        <v>11277402</v>
      </c>
      <c r="F1627" t="s">
        <v>1367</v>
      </c>
      <c r="G1627" t="s">
        <v>15</v>
      </c>
      <c r="H1627" t="s">
        <v>14</v>
      </c>
      <c r="I1627" t="s">
        <v>1366</v>
      </c>
      <c r="J1627">
        <v>60023647</v>
      </c>
      <c r="K1627" t="s">
        <v>1365</v>
      </c>
      <c r="L1627" t="s">
        <v>1364</v>
      </c>
      <c r="M1627" t="s">
        <v>141</v>
      </c>
      <c r="N1627">
        <v>2</v>
      </c>
      <c r="O1627" t="s">
        <v>1363</v>
      </c>
      <c r="P1627" t="s">
        <v>1362</v>
      </c>
      <c r="Q1627" t="s">
        <v>1361</v>
      </c>
      <c r="R1627" s="7">
        <v>36892</v>
      </c>
      <c r="S1627" s="8">
        <f t="shared" si="208"/>
        <v>2001</v>
      </c>
      <c r="T1627" s="8">
        <v>2001</v>
      </c>
      <c r="U1627" s="8">
        <f t="shared" si="209"/>
        <v>21</v>
      </c>
      <c r="V1627" s="7">
        <v>2001</v>
      </c>
      <c r="W1627" t="s">
        <v>1109</v>
      </c>
      <c r="X1627" s="2">
        <v>0.67400000000000004</v>
      </c>
      <c r="Y1627" s="6">
        <f t="shared" si="206"/>
        <v>1.799204506019594E-2</v>
      </c>
      <c r="AA1627" t="s">
        <v>1108</v>
      </c>
      <c r="AB1627">
        <v>14532</v>
      </c>
      <c r="AD1627" t="s">
        <v>5</v>
      </c>
      <c r="AE1627">
        <v>211</v>
      </c>
      <c r="AF1627">
        <v>1</v>
      </c>
      <c r="AH1627" t="s">
        <v>1360</v>
      </c>
      <c r="AI1627" t="s">
        <v>1359</v>
      </c>
      <c r="AJ1627" t="s">
        <v>1358</v>
      </c>
      <c r="AK1627" t="s">
        <v>1357</v>
      </c>
      <c r="AL1627">
        <v>18</v>
      </c>
      <c r="AM1627" s="5">
        <f t="shared" si="210"/>
        <v>0.8571428571428571</v>
      </c>
      <c r="AN1627" s="4">
        <f t="shared" si="207"/>
        <v>1.2982095526586248E-3</v>
      </c>
      <c r="AO1627" s="3"/>
      <c r="AP1627">
        <v>0</v>
      </c>
      <c r="AQ1627" t="s">
        <v>1356</v>
      </c>
      <c r="AR1627" t="s">
        <v>0</v>
      </c>
      <c r="AS1627" t="s">
        <v>1355</v>
      </c>
      <c r="AT1627" s="2">
        <v>0.9</v>
      </c>
      <c r="AU1627" s="1">
        <f t="shared" si="211"/>
        <v>1.2983894407934746</v>
      </c>
      <c r="AV1627" s="1">
        <f t="shared" si="212"/>
        <v>0.96451273064272824</v>
      </c>
      <c r="AW1627" s="1">
        <f t="shared" si="213"/>
        <v>0.63063602049198186</v>
      </c>
    </row>
    <row r="1628" spans="1:49" x14ac:dyDescent="0.2">
      <c r="A1628">
        <v>1626</v>
      </c>
      <c r="B1628" t="s">
        <v>1354</v>
      </c>
      <c r="F1628" t="s">
        <v>1353</v>
      </c>
      <c r="G1628" t="s">
        <v>15</v>
      </c>
      <c r="H1628" t="s">
        <v>14</v>
      </c>
      <c r="I1628" t="s">
        <v>1352</v>
      </c>
      <c r="J1628">
        <v>60007951</v>
      </c>
      <c r="K1628" t="s">
        <v>1351</v>
      </c>
      <c r="L1628" t="s">
        <v>1350</v>
      </c>
      <c r="M1628" t="s">
        <v>141</v>
      </c>
      <c r="N1628">
        <v>1</v>
      </c>
      <c r="O1628" t="s">
        <v>1349</v>
      </c>
      <c r="P1628">
        <v>55624481745</v>
      </c>
      <c r="Q1628">
        <v>60007951</v>
      </c>
      <c r="R1628" s="7">
        <v>36892</v>
      </c>
      <c r="S1628" s="8">
        <f t="shared" si="208"/>
        <v>2001</v>
      </c>
      <c r="T1628" s="8">
        <v>2001</v>
      </c>
      <c r="U1628" s="8">
        <f t="shared" si="209"/>
        <v>21</v>
      </c>
      <c r="V1628" s="7">
        <v>2001</v>
      </c>
      <c r="W1628" t="s">
        <v>1348</v>
      </c>
      <c r="X1628" s="2">
        <v>0.161</v>
      </c>
      <c r="Y1628" s="6">
        <f t="shared" si="206"/>
        <v>4.2978030485037776E-3</v>
      </c>
      <c r="AA1628">
        <v>162523</v>
      </c>
      <c r="AB1628">
        <v>16740</v>
      </c>
      <c r="AD1628" t="s">
        <v>5</v>
      </c>
      <c r="AE1628">
        <v>37</v>
      </c>
      <c r="AF1628">
        <v>1</v>
      </c>
      <c r="AH1628" t="s">
        <v>1347</v>
      </c>
      <c r="AI1628" t="s">
        <v>1346</v>
      </c>
      <c r="AK1628" t="s">
        <v>1345</v>
      </c>
      <c r="AL1628">
        <v>1</v>
      </c>
      <c r="AM1628" s="5">
        <f t="shared" si="210"/>
        <v>4.7619047619047616E-2</v>
      </c>
      <c r="AN1628" s="4">
        <f t="shared" si="207"/>
        <v>7.2122752925479164E-5</v>
      </c>
      <c r="AO1628" s="3"/>
      <c r="AP1628">
        <v>0</v>
      </c>
      <c r="AR1628" t="s">
        <v>0</v>
      </c>
      <c r="AT1628" s="2" t="s">
        <v>19</v>
      </c>
      <c r="AU1628" s="1">
        <f t="shared" si="211"/>
        <v>0.3030098959830288</v>
      </c>
      <c r="AV1628" s="1">
        <f t="shared" si="212"/>
        <v>0.21849629007146282</v>
      </c>
      <c r="AW1628" s="1">
        <f t="shared" si="213"/>
        <v>0.13398268415989689</v>
      </c>
    </row>
    <row r="1629" spans="1:49" x14ac:dyDescent="0.2">
      <c r="A1629">
        <v>1627</v>
      </c>
      <c r="B1629" t="s">
        <v>1344</v>
      </c>
      <c r="C1629" t="s">
        <v>1343</v>
      </c>
      <c r="F1629" t="s">
        <v>1342</v>
      </c>
      <c r="G1629" t="s">
        <v>15</v>
      </c>
      <c r="H1629" t="s">
        <v>14</v>
      </c>
      <c r="I1629" t="s">
        <v>1341</v>
      </c>
      <c r="J1629" t="s">
        <v>1317</v>
      </c>
      <c r="K1629" t="s">
        <v>1316</v>
      </c>
      <c r="L1629" t="s">
        <v>1315</v>
      </c>
      <c r="M1629" t="s">
        <v>1314</v>
      </c>
      <c r="N1629">
        <v>3</v>
      </c>
      <c r="O1629" t="s">
        <v>1340</v>
      </c>
      <c r="P1629" t="s">
        <v>1339</v>
      </c>
      <c r="Q1629" t="s">
        <v>1338</v>
      </c>
      <c r="R1629" s="7">
        <v>36892</v>
      </c>
      <c r="S1629" s="8">
        <f t="shared" si="208"/>
        <v>2001</v>
      </c>
      <c r="T1629" s="8">
        <v>2001</v>
      </c>
      <c r="U1629" s="8">
        <f t="shared" si="209"/>
        <v>21</v>
      </c>
      <c r="V1629" s="7">
        <v>2001</v>
      </c>
      <c r="W1629" t="s">
        <v>1164</v>
      </c>
      <c r="X1629" s="2" t="s">
        <v>19</v>
      </c>
      <c r="Y1629" s="6" t="e">
        <f t="shared" si="206"/>
        <v>#VALUE!</v>
      </c>
      <c r="AA1629">
        <v>5361486</v>
      </c>
      <c r="AB1629">
        <v>33201</v>
      </c>
      <c r="AD1629" t="s">
        <v>5</v>
      </c>
      <c r="AE1629">
        <v>7</v>
      </c>
      <c r="AH1629" t="s">
        <v>1337</v>
      </c>
      <c r="AI1629" t="s">
        <v>1336</v>
      </c>
      <c r="AK1629" t="s">
        <v>1335</v>
      </c>
      <c r="AL1629">
        <v>0</v>
      </c>
      <c r="AM1629" s="5">
        <f t="shared" si="210"/>
        <v>0</v>
      </c>
      <c r="AN1629" s="4">
        <f t="shared" si="207"/>
        <v>0</v>
      </c>
      <c r="AO1629" s="3"/>
      <c r="AP1629">
        <v>0</v>
      </c>
      <c r="AR1629" t="s">
        <v>0</v>
      </c>
      <c r="AT1629" s="2" t="s">
        <v>19</v>
      </c>
      <c r="AU1629" s="1" t="e">
        <f t="shared" si="211"/>
        <v>#VALUE!</v>
      </c>
      <c r="AV1629" s="1" t="e">
        <f t="shared" si="212"/>
        <v>#VALUE!</v>
      </c>
      <c r="AW1629" s="1" t="e">
        <f t="shared" si="213"/>
        <v>#VALUE!</v>
      </c>
    </row>
    <row r="1630" spans="1:49" x14ac:dyDescent="0.2">
      <c r="A1630">
        <v>1628</v>
      </c>
      <c r="B1630" t="s">
        <v>1334</v>
      </c>
      <c r="C1630" t="s">
        <v>1333</v>
      </c>
      <c r="E1630">
        <v>11455439</v>
      </c>
      <c r="F1630" t="s">
        <v>1332</v>
      </c>
      <c r="G1630" t="s">
        <v>15</v>
      </c>
      <c r="H1630" t="s">
        <v>14</v>
      </c>
      <c r="I1630" t="s">
        <v>1331</v>
      </c>
      <c r="J1630">
        <v>60000689</v>
      </c>
      <c r="K1630" t="s">
        <v>1330</v>
      </c>
      <c r="L1630" t="s">
        <v>1329</v>
      </c>
      <c r="M1630" t="s">
        <v>10</v>
      </c>
      <c r="N1630">
        <v>6</v>
      </c>
      <c r="O1630" t="s">
        <v>1328</v>
      </c>
      <c r="P1630" t="s">
        <v>1327</v>
      </c>
      <c r="Q1630" t="s">
        <v>1326</v>
      </c>
      <c r="R1630" s="7">
        <v>36892</v>
      </c>
      <c r="S1630" s="8">
        <f t="shared" si="208"/>
        <v>2001</v>
      </c>
      <c r="T1630" s="8">
        <v>2001</v>
      </c>
      <c r="U1630" s="8">
        <f t="shared" si="209"/>
        <v>21</v>
      </c>
      <c r="V1630" s="7">
        <v>2001</v>
      </c>
      <c r="W1630" t="s">
        <v>1109</v>
      </c>
      <c r="X1630" s="2">
        <v>0.67400000000000004</v>
      </c>
      <c r="Y1630" s="6">
        <f t="shared" si="206"/>
        <v>1.799204506019594E-2</v>
      </c>
      <c r="AA1630" t="s">
        <v>1108</v>
      </c>
      <c r="AB1630">
        <v>14532</v>
      </c>
      <c r="AD1630" t="s">
        <v>5</v>
      </c>
      <c r="AE1630">
        <v>211</v>
      </c>
      <c r="AF1630">
        <v>5</v>
      </c>
      <c r="AH1630" t="s">
        <v>1325</v>
      </c>
      <c r="AI1630" t="s">
        <v>1324</v>
      </c>
      <c r="AJ1630" t="s">
        <v>1323</v>
      </c>
      <c r="AK1630" t="s">
        <v>1322</v>
      </c>
      <c r="AL1630">
        <v>19</v>
      </c>
      <c r="AM1630" s="5">
        <f t="shared" si="210"/>
        <v>0.90476190476190477</v>
      </c>
      <c r="AN1630" s="4">
        <f t="shared" si="207"/>
        <v>1.3703323055841042E-3</v>
      </c>
      <c r="AO1630" s="3"/>
      <c r="AP1630">
        <v>0</v>
      </c>
      <c r="AQ1630" t="s">
        <v>119</v>
      </c>
      <c r="AR1630" t="s">
        <v>0</v>
      </c>
      <c r="AS1630" t="s">
        <v>118</v>
      </c>
      <c r="AT1630" s="2">
        <v>0.9</v>
      </c>
      <c r="AU1630" s="1">
        <f t="shared" si="211"/>
        <v>1.3005531233812389</v>
      </c>
      <c r="AV1630" s="1">
        <f t="shared" si="212"/>
        <v>0.96811886828900229</v>
      </c>
      <c r="AW1630" s="1">
        <f t="shared" si="213"/>
        <v>0.63568461319676539</v>
      </c>
    </row>
    <row r="1631" spans="1:49" x14ac:dyDescent="0.2">
      <c r="A1631">
        <v>1629</v>
      </c>
      <c r="B1631" t="s">
        <v>1321</v>
      </c>
      <c r="C1631" t="s">
        <v>1320</v>
      </c>
      <c r="F1631" t="s">
        <v>1319</v>
      </c>
      <c r="G1631" t="s">
        <v>15</v>
      </c>
      <c r="H1631" t="s">
        <v>14</v>
      </c>
      <c r="I1631" t="s">
        <v>1318</v>
      </c>
      <c r="J1631" t="s">
        <v>1317</v>
      </c>
      <c r="K1631" t="s">
        <v>1316</v>
      </c>
      <c r="L1631" t="s">
        <v>1315</v>
      </c>
      <c r="M1631" t="s">
        <v>1314</v>
      </c>
      <c r="N1631">
        <v>3</v>
      </c>
      <c r="O1631" t="s">
        <v>1313</v>
      </c>
      <c r="P1631" t="s">
        <v>1312</v>
      </c>
      <c r="Q1631" t="s">
        <v>1311</v>
      </c>
      <c r="R1631" s="7">
        <v>36892</v>
      </c>
      <c r="S1631" s="8">
        <f t="shared" si="208"/>
        <v>2001</v>
      </c>
      <c r="T1631" s="8">
        <v>2001</v>
      </c>
      <c r="U1631" s="8">
        <f t="shared" si="209"/>
        <v>21</v>
      </c>
      <c r="V1631" s="7">
        <v>2001</v>
      </c>
      <c r="W1631" t="s">
        <v>1164</v>
      </c>
      <c r="X1631" s="2" t="s">
        <v>19</v>
      </c>
      <c r="Y1631" s="6" t="e">
        <f t="shared" si="206"/>
        <v>#VALUE!</v>
      </c>
      <c r="AA1631">
        <v>5361486</v>
      </c>
      <c r="AB1631">
        <v>33201</v>
      </c>
      <c r="AD1631" t="s">
        <v>5</v>
      </c>
      <c r="AE1631">
        <v>7</v>
      </c>
      <c r="AH1631" t="s">
        <v>1310</v>
      </c>
      <c r="AI1631" t="s">
        <v>1309</v>
      </c>
      <c r="AK1631" t="s">
        <v>1308</v>
      </c>
      <c r="AL1631">
        <v>8</v>
      </c>
      <c r="AM1631" s="5">
        <f t="shared" si="210"/>
        <v>0.38095238095238093</v>
      </c>
      <c r="AN1631" s="4">
        <f t="shared" si="207"/>
        <v>5.7698202340383331E-4</v>
      </c>
      <c r="AO1631" s="3"/>
      <c r="AP1631">
        <v>0</v>
      </c>
      <c r="AR1631" t="s">
        <v>0</v>
      </c>
      <c r="AT1631" s="2" t="s">
        <v>19</v>
      </c>
      <c r="AU1631" s="1" t="e">
        <f t="shared" si="211"/>
        <v>#VALUE!</v>
      </c>
      <c r="AV1631" s="1" t="e">
        <f t="shared" si="212"/>
        <v>#VALUE!</v>
      </c>
      <c r="AW1631" s="1" t="e">
        <f t="shared" si="213"/>
        <v>#VALUE!</v>
      </c>
    </row>
    <row r="1632" spans="1:49" x14ac:dyDescent="0.2">
      <c r="A1632">
        <v>1630</v>
      </c>
      <c r="B1632" t="s">
        <v>1307</v>
      </c>
      <c r="C1632" t="s">
        <v>1306</v>
      </c>
      <c r="F1632" t="s">
        <v>1305</v>
      </c>
      <c r="G1632" t="s">
        <v>15</v>
      </c>
      <c r="H1632" t="s">
        <v>14</v>
      </c>
      <c r="I1632" t="s">
        <v>1304</v>
      </c>
      <c r="J1632" t="s">
        <v>1303</v>
      </c>
      <c r="K1632" t="s">
        <v>1302</v>
      </c>
      <c r="L1632" t="s">
        <v>1301</v>
      </c>
      <c r="M1632" t="s">
        <v>263</v>
      </c>
      <c r="N1632">
        <v>4</v>
      </c>
      <c r="O1632" t="s">
        <v>1300</v>
      </c>
      <c r="P1632" t="s">
        <v>1299</v>
      </c>
      <c r="Q1632" t="s">
        <v>1298</v>
      </c>
      <c r="R1632" s="7">
        <v>36892</v>
      </c>
      <c r="S1632" s="8">
        <f t="shared" si="208"/>
        <v>2001</v>
      </c>
      <c r="T1632" s="8">
        <v>2001</v>
      </c>
      <c r="U1632" s="8">
        <f t="shared" si="209"/>
        <v>21</v>
      </c>
      <c r="V1632" s="7">
        <v>2001</v>
      </c>
      <c r="W1632" t="s">
        <v>1138</v>
      </c>
      <c r="X1632" s="2" t="s">
        <v>19</v>
      </c>
      <c r="Y1632" s="6" t="e">
        <f t="shared" si="206"/>
        <v>#VALUE!</v>
      </c>
      <c r="AA1632">
        <v>15206149</v>
      </c>
      <c r="AB1632">
        <v>110544</v>
      </c>
      <c r="AD1632" t="s">
        <v>5</v>
      </c>
      <c r="AE1632">
        <v>4</v>
      </c>
      <c r="AH1632" t="s">
        <v>1297</v>
      </c>
      <c r="AI1632" t="s">
        <v>1296</v>
      </c>
      <c r="AK1632" t="s">
        <v>1295</v>
      </c>
      <c r="AL1632">
        <v>63</v>
      </c>
      <c r="AM1632" s="5">
        <f t="shared" si="210"/>
        <v>3</v>
      </c>
      <c r="AN1632" s="4">
        <f t="shared" si="207"/>
        <v>4.5437334343051876E-3</v>
      </c>
      <c r="AO1632" s="3"/>
      <c r="AP1632">
        <v>0</v>
      </c>
      <c r="AR1632" t="s">
        <v>0</v>
      </c>
      <c r="AT1632" s="2" t="s">
        <v>19</v>
      </c>
      <c r="AU1632" s="1" t="e">
        <f t="shared" si="211"/>
        <v>#VALUE!</v>
      </c>
      <c r="AV1632" s="1" t="e">
        <f t="shared" si="212"/>
        <v>#VALUE!</v>
      </c>
      <c r="AW1632" s="1" t="e">
        <f t="shared" si="213"/>
        <v>#VALUE!</v>
      </c>
    </row>
    <row r="1633" spans="1:49" x14ac:dyDescent="0.2">
      <c r="A1633">
        <v>1631</v>
      </c>
      <c r="B1633" t="s">
        <v>1294</v>
      </c>
      <c r="C1633" t="s">
        <v>1293</v>
      </c>
      <c r="F1633" t="s">
        <v>1292</v>
      </c>
      <c r="G1633" t="s">
        <v>15</v>
      </c>
      <c r="H1633" t="s">
        <v>14</v>
      </c>
      <c r="I1633" t="s">
        <v>1291</v>
      </c>
      <c r="J1633">
        <v>60017161</v>
      </c>
      <c r="K1633" t="s">
        <v>1290</v>
      </c>
      <c r="L1633" t="s">
        <v>1289</v>
      </c>
      <c r="M1633" t="s">
        <v>1288</v>
      </c>
      <c r="N1633">
        <v>2</v>
      </c>
      <c r="O1633" t="s">
        <v>1287</v>
      </c>
      <c r="P1633" t="s">
        <v>1286</v>
      </c>
      <c r="Q1633" t="s">
        <v>1285</v>
      </c>
      <c r="R1633" s="7">
        <v>36892</v>
      </c>
      <c r="S1633" s="8">
        <f t="shared" si="208"/>
        <v>2001</v>
      </c>
      <c r="T1633" s="8">
        <v>2001</v>
      </c>
      <c r="U1633" s="8">
        <f t="shared" si="209"/>
        <v>21</v>
      </c>
      <c r="V1633" s="7">
        <v>2001</v>
      </c>
      <c r="W1633" t="s">
        <v>1138</v>
      </c>
      <c r="X1633" s="2" t="s">
        <v>19</v>
      </c>
      <c r="Y1633" s="6" t="e">
        <f t="shared" si="206"/>
        <v>#VALUE!</v>
      </c>
      <c r="AA1633">
        <v>15206149</v>
      </c>
      <c r="AB1633">
        <v>110544</v>
      </c>
      <c r="AD1633" t="s">
        <v>5</v>
      </c>
      <c r="AE1633">
        <v>5</v>
      </c>
      <c r="AH1633" t="s">
        <v>1284</v>
      </c>
      <c r="AI1633" t="s">
        <v>1283</v>
      </c>
      <c r="AK1633" t="s">
        <v>1282</v>
      </c>
      <c r="AL1633">
        <v>1</v>
      </c>
      <c r="AM1633" s="5">
        <f t="shared" si="210"/>
        <v>4.7619047619047616E-2</v>
      </c>
      <c r="AN1633" s="4">
        <f t="shared" si="207"/>
        <v>7.2122752925479164E-5</v>
      </c>
      <c r="AO1633" s="3"/>
      <c r="AP1633">
        <v>0</v>
      </c>
      <c r="AR1633" t="s">
        <v>0</v>
      </c>
      <c r="AT1633" s="2" t="s">
        <v>19</v>
      </c>
      <c r="AU1633" s="1" t="e">
        <f t="shared" si="211"/>
        <v>#VALUE!</v>
      </c>
      <c r="AV1633" s="1" t="e">
        <f t="shared" si="212"/>
        <v>#VALUE!</v>
      </c>
      <c r="AW1633" s="1" t="e">
        <f t="shared" si="213"/>
        <v>#VALUE!</v>
      </c>
    </row>
    <row r="1634" spans="1:49" x14ac:dyDescent="0.2">
      <c r="A1634">
        <v>1632</v>
      </c>
      <c r="B1634" t="s">
        <v>1281</v>
      </c>
      <c r="C1634" t="s">
        <v>1280</v>
      </c>
      <c r="F1634" t="s">
        <v>1279</v>
      </c>
      <c r="G1634" t="s">
        <v>15</v>
      </c>
      <c r="H1634" t="s">
        <v>14</v>
      </c>
      <c r="I1634" t="s">
        <v>1278</v>
      </c>
      <c r="J1634" t="s">
        <v>1277</v>
      </c>
      <c r="K1634" t="s">
        <v>1276</v>
      </c>
      <c r="L1634" t="s">
        <v>1275</v>
      </c>
      <c r="M1634" t="s">
        <v>263</v>
      </c>
      <c r="N1634">
        <v>6</v>
      </c>
      <c r="O1634" t="s">
        <v>1274</v>
      </c>
      <c r="P1634" t="s">
        <v>1273</v>
      </c>
      <c r="Q1634" t="s">
        <v>1272</v>
      </c>
      <c r="R1634" s="7">
        <v>36892</v>
      </c>
      <c r="S1634" s="8">
        <f t="shared" si="208"/>
        <v>2001</v>
      </c>
      <c r="T1634" s="8">
        <v>2001</v>
      </c>
      <c r="U1634" s="8">
        <f t="shared" si="209"/>
        <v>21</v>
      </c>
      <c r="V1634" s="7">
        <v>2001</v>
      </c>
      <c r="W1634" t="s">
        <v>1138</v>
      </c>
      <c r="X1634" s="2" t="s">
        <v>19</v>
      </c>
      <c r="Y1634" s="6" t="e">
        <f t="shared" si="206"/>
        <v>#VALUE!</v>
      </c>
      <c r="AA1634">
        <v>15206149</v>
      </c>
      <c r="AB1634">
        <v>110544</v>
      </c>
      <c r="AD1634" t="s">
        <v>5</v>
      </c>
      <c r="AE1634">
        <v>5</v>
      </c>
      <c r="AH1634" t="s">
        <v>1271</v>
      </c>
      <c r="AI1634" t="s">
        <v>1270</v>
      </c>
      <c r="AK1634" t="s">
        <v>1269</v>
      </c>
      <c r="AL1634">
        <v>2</v>
      </c>
      <c r="AM1634" s="5">
        <f t="shared" si="210"/>
        <v>9.5238095238095233E-2</v>
      </c>
      <c r="AN1634" s="4">
        <f t="shared" si="207"/>
        <v>1.4424550585095833E-4</v>
      </c>
      <c r="AO1634" s="3"/>
      <c r="AP1634">
        <v>0</v>
      </c>
      <c r="AR1634" t="s">
        <v>0</v>
      </c>
      <c r="AT1634" s="2" t="s">
        <v>19</v>
      </c>
      <c r="AU1634" s="1" t="e">
        <f t="shared" si="211"/>
        <v>#VALUE!</v>
      </c>
      <c r="AV1634" s="1" t="e">
        <f t="shared" si="212"/>
        <v>#VALUE!</v>
      </c>
      <c r="AW1634" s="1" t="e">
        <f t="shared" si="213"/>
        <v>#VALUE!</v>
      </c>
    </row>
    <row r="1635" spans="1:49" x14ac:dyDescent="0.2">
      <c r="A1635">
        <v>1633</v>
      </c>
      <c r="B1635" t="s">
        <v>1268</v>
      </c>
      <c r="C1635" t="s">
        <v>1267</v>
      </c>
      <c r="F1635" t="s">
        <v>1266</v>
      </c>
      <c r="G1635" t="s">
        <v>15</v>
      </c>
      <c r="H1635" t="s">
        <v>14</v>
      </c>
      <c r="I1635" t="s">
        <v>1265</v>
      </c>
      <c r="J1635" t="s">
        <v>1260</v>
      </c>
      <c r="K1635" t="s">
        <v>1264</v>
      </c>
      <c r="L1635" t="s">
        <v>1263</v>
      </c>
      <c r="M1635" t="s">
        <v>263</v>
      </c>
      <c r="N1635">
        <v>2</v>
      </c>
      <c r="O1635" t="s">
        <v>1262</v>
      </c>
      <c r="P1635" t="s">
        <v>1261</v>
      </c>
      <c r="Q1635" t="s">
        <v>1260</v>
      </c>
      <c r="R1635" s="7">
        <v>36892</v>
      </c>
      <c r="S1635" s="8">
        <f t="shared" si="208"/>
        <v>2001</v>
      </c>
      <c r="T1635" s="8">
        <v>2001</v>
      </c>
      <c r="U1635" s="8">
        <f t="shared" si="209"/>
        <v>21</v>
      </c>
      <c r="V1635" s="7">
        <v>2001</v>
      </c>
      <c r="W1635" t="s">
        <v>1125</v>
      </c>
      <c r="X1635" s="2">
        <v>0.35899999999999999</v>
      </c>
      <c r="Y1635" s="6">
        <f t="shared" si="206"/>
        <v>9.5832999652972432E-3</v>
      </c>
      <c r="AA1635" t="s">
        <v>1124</v>
      </c>
      <c r="AB1635">
        <v>75113</v>
      </c>
      <c r="AD1635" t="s">
        <v>5</v>
      </c>
      <c r="AE1635">
        <v>2</v>
      </c>
      <c r="AH1635" t="s">
        <v>1259</v>
      </c>
      <c r="AI1635" t="s">
        <v>1258</v>
      </c>
      <c r="AK1635" t="s">
        <v>1257</v>
      </c>
      <c r="AL1635">
        <v>19</v>
      </c>
      <c r="AM1635" s="5">
        <f t="shared" si="210"/>
        <v>0.90476190476190477</v>
      </c>
      <c r="AN1635" s="4">
        <f t="shared" si="207"/>
        <v>1.3703323055841042E-3</v>
      </c>
      <c r="AO1635" s="3"/>
      <c r="AP1635">
        <v>0</v>
      </c>
      <c r="AR1635" t="s">
        <v>0</v>
      </c>
      <c r="AT1635" s="2" t="s">
        <v>19</v>
      </c>
      <c r="AU1635" s="1">
        <f t="shared" si="211"/>
        <v>0.71194096673833018</v>
      </c>
      <c r="AV1635" s="1">
        <f t="shared" si="212"/>
        <v>0.5476816135440673</v>
      </c>
      <c r="AW1635" s="1">
        <f t="shared" si="213"/>
        <v>0.38342226034980459</v>
      </c>
    </row>
    <row r="1636" spans="1:49" x14ac:dyDescent="0.2">
      <c r="A1636">
        <v>1634</v>
      </c>
      <c r="B1636" t="s">
        <v>1256</v>
      </c>
      <c r="C1636" t="s">
        <v>1255</v>
      </c>
      <c r="F1636" t="s">
        <v>1254</v>
      </c>
      <c r="G1636" t="s">
        <v>15</v>
      </c>
      <c r="H1636" t="s">
        <v>14</v>
      </c>
      <c r="I1636" t="s">
        <v>1253</v>
      </c>
      <c r="J1636">
        <v>60003195</v>
      </c>
      <c r="K1636" t="s">
        <v>1252</v>
      </c>
      <c r="L1636" t="s">
        <v>1251</v>
      </c>
      <c r="M1636" t="s">
        <v>10</v>
      </c>
      <c r="N1636">
        <v>5</v>
      </c>
      <c r="O1636" t="s">
        <v>1250</v>
      </c>
      <c r="P1636" t="s">
        <v>1249</v>
      </c>
      <c r="Q1636" t="s">
        <v>1248</v>
      </c>
      <c r="R1636" s="7">
        <v>36892</v>
      </c>
      <c r="S1636" s="8">
        <f t="shared" si="208"/>
        <v>2001</v>
      </c>
      <c r="T1636" s="8">
        <v>2001</v>
      </c>
      <c r="U1636" s="8">
        <f t="shared" si="209"/>
        <v>21</v>
      </c>
      <c r="V1636" s="7">
        <v>2001</v>
      </c>
      <c r="W1636" t="s">
        <v>1125</v>
      </c>
      <c r="X1636" s="2">
        <v>0.35899999999999999</v>
      </c>
      <c r="Y1636" s="6">
        <f t="shared" si="206"/>
        <v>9.5832999652972432E-3</v>
      </c>
      <c r="AA1636" t="s">
        <v>1124</v>
      </c>
      <c r="AB1636">
        <v>75113</v>
      </c>
      <c r="AD1636" t="s">
        <v>5</v>
      </c>
      <c r="AE1636">
        <v>3</v>
      </c>
      <c r="AH1636" t="s">
        <v>1247</v>
      </c>
      <c r="AI1636" t="s">
        <v>1246</v>
      </c>
      <c r="AK1636" t="s">
        <v>1245</v>
      </c>
      <c r="AL1636">
        <v>11</v>
      </c>
      <c r="AM1636" s="5">
        <f t="shared" si="210"/>
        <v>0.52380952380952384</v>
      </c>
      <c r="AN1636" s="4">
        <f t="shared" si="207"/>
        <v>7.9335028218027086E-4</v>
      </c>
      <c r="AO1636" s="3"/>
      <c r="AP1636">
        <v>0</v>
      </c>
      <c r="AR1636" t="s">
        <v>0</v>
      </c>
      <c r="AT1636" s="2" t="s">
        <v>19</v>
      </c>
      <c r="AU1636" s="1">
        <f t="shared" si="211"/>
        <v>0.69463150603621504</v>
      </c>
      <c r="AV1636" s="1">
        <f t="shared" si="212"/>
        <v>0.51883251237387573</v>
      </c>
      <c r="AW1636" s="1">
        <f t="shared" si="213"/>
        <v>0.34303351871153626</v>
      </c>
    </row>
    <row r="1637" spans="1:49" x14ac:dyDescent="0.2">
      <c r="A1637">
        <v>1635</v>
      </c>
      <c r="B1637" t="s">
        <v>1244</v>
      </c>
      <c r="C1637" t="s">
        <v>1243</v>
      </c>
      <c r="F1637" t="s">
        <v>1242</v>
      </c>
      <c r="G1637" t="s">
        <v>15</v>
      </c>
      <c r="H1637" t="s">
        <v>14</v>
      </c>
      <c r="I1637" t="s">
        <v>1241</v>
      </c>
      <c r="J1637" t="s">
        <v>1240</v>
      </c>
      <c r="K1637" t="s">
        <v>1239</v>
      </c>
      <c r="L1637" t="s">
        <v>1238</v>
      </c>
      <c r="M1637" t="s">
        <v>1237</v>
      </c>
      <c r="N1637">
        <v>12</v>
      </c>
      <c r="O1637" t="s">
        <v>1236</v>
      </c>
      <c r="P1637" t="s">
        <v>1235</v>
      </c>
      <c r="Q1637" t="s">
        <v>1234</v>
      </c>
      <c r="R1637" s="7">
        <v>36892</v>
      </c>
      <c r="S1637" s="8">
        <f t="shared" si="208"/>
        <v>2001</v>
      </c>
      <c r="T1637" s="8">
        <v>2001</v>
      </c>
      <c r="U1637" s="8">
        <f t="shared" si="209"/>
        <v>21</v>
      </c>
      <c r="V1637" s="7">
        <v>2001</v>
      </c>
      <c r="W1637" t="s">
        <v>1125</v>
      </c>
      <c r="X1637" s="2">
        <v>0.35899999999999999</v>
      </c>
      <c r="Y1637" s="6">
        <f t="shared" si="206"/>
        <v>9.5832999652972432E-3</v>
      </c>
      <c r="AA1637" t="s">
        <v>1124</v>
      </c>
      <c r="AB1637">
        <v>75113</v>
      </c>
      <c r="AD1637" t="s">
        <v>5</v>
      </c>
      <c r="AE1637">
        <v>2</v>
      </c>
      <c r="AH1637" t="s">
        <v>1233</v>
      </c>
      <c r="AI1637" t="s">
        <v>1232</v>
      </c>
      <c r="AK1637" t="s">
        <v>1231</v>
      </c>
      <c r="AL1637">
        <v>15</v>
      </c>
      <c r="AM1637" s="5">
        <f t="shared" si="210"/>
        <v>0.7142857142857143</v>
      </c>
      <c r="AN1637" s="4">
        <f t="shared" si="207"/>
        <v>1.0818412938821875E-3</v>
      </c>
      <c r="AO1637" s="3"/>
      <c r="AP1637">
        <v>0</v>
      </c>
      <c r="AR1637" t="s">
        <v>0</v>
      </c>
      <c r="AT1637" s="2" t="s">
        <v>19</v>
      </c>
      <c r="AU1637" s="1">
        <f t="shared" si="211"/>
        <v>0.70328623638727261</v>
      </c>
      <c r="AV1637" s="1">
        <f t="shared" si="212"/>
        <v>0.53325706295897157</v>
      </c>
      <c r="AW1637" s="1">
        <f t="shared" si="213"/>
        <v>0.36322788953067037</v>
      </c>
    </row>
    <row r="1638" spans="1:49" x14ac:dyDescent="0.2">
      <c r="A1638">
        <v>1636</v>
      </c>
      <c r="B1638" t="s">
        <v>1230</v>
      </c>
      <c r="C1638" t="s">
        <v>1229</v>
      </c>
      <c r="F1638" t="s">
        <v>1228</v>
      </c>
      <c r="G1638" t="s">
        <v>15</v>
      </c>
      <c r="H1638" t="s">
        <v>14</v>
      </c>
      <c r="I1638" t="s">
        <v>1227</v>
      </c>
      <c r="J1638">
        <v>60002959</v>
      </c>
      <c r="K1638" t="s">
        <v>1226</v>
      </c>
      <c r="L1638" t="s">
        <v>1225</v>
      </c>
      <c r="M1638" t="s">
        <v>10</v>
      </c>
      <c r="N1638">
        <v>3</v>
      </c>
      <c r="O1638" t="s">
        <v>1224</v>
      </c>
      <c r="P1638" t="s">
        <v>1223</v>
      </c>
      <c r="Q1638" t="s">
        <v>1222</v>
      </c>
      <c r="R1638" s="7">
        <v>36892</v>
      </c>
      <c r="S1638" s="8">
        <f t="shared" si="208"/>
        <v>2001</v>
      </c>
      <c r="T1638" s="8">
        <v>2001</v>
      </c>
      <c r="U1638" s="8">
        <f t="shared" si="209"/>
        <v>21</v>
      </c>
      <c r="V1638" s="7">
        <v>2001</v>
      </c>
      <c r="W1638" t="s">
        <v>1221</v>
      </c>
      <c r="X1638" s="2" t="s">
        <v>19</v>
      </c>
      <c r="Y1638" s="6" t="e">
        <f t="shared" si="206"/>
        <v>#VALUE!</v>
      </c>
      <c r="AA1638" t="s">
        <v>1220</v>
      </c>
      <c r="AB1638">
        <v>40067</v>
      </c>
      <c r="AD1638" t="s">
        <v>5</v>
      </c>
      <c r="AE1638">
        <v>4407</v>
      </c>
      <c r="AH1638" t="s">
        <v>1219</v>
      </c>
      <c r="AI1638" t="s">
        <v>1218</v>
      </c>
      <c r="AK1638" t="s">
        <v>1217</v>
      </c>
      <c r="AL1638">
        <v>0</v>
      </c>
      <c r="AM1638" s="5">
        <f t="shared" si="210"/>
        <v>0</v>
      </c>
      <c r="AN1638" s="4">
        <f t="shared" si="207"/>
        <v>0</v>
      </c>
      <c r="AO1638" s="3"/>
      <c r="AP1638">
        <v>0</v>
      </c>
      <c r="AR1638" t="s">
        <v>0</v>
      </c>
      <c r="AT1638" s="2" t="s">
        <v>19</v>
      </c>
      <c r="AU1638" s="1" t="e">
        <f t="shared" si="211"/>
        <v>#VALUE!</v>
      </c>
      <c r="AV1638" s="1" t="e">
        <f t="shared" si="212"/>
        <v>#VALUE!</v>
      </c>
      <c r="AW1638" s="1" t="e">
        <f t="shared" si="213"/>
        <v>#VALUE!</v>
      </c>
    </row>
    <row r="1639" spans="1:49" x14ac:dyDescent="0.2">
      <c r="A1639">
        <v>1637</v>
      </c>
      <c r="B1639" t="s">
        <v>1216</v>
      </c>
      <c r="C1639" t="s">
        <v>1215</v>
      </c>
      <c r="F1639" t="s">
        <v>1214</v>
      </c>
      <c r="G1639" t="s">
        <v>15</v>
      </c>
      <c r="H1639" t="s">
        <v>14</v>
      </c>
      <c r="I1639" t="s">
        <v>1213</v>
      </c>
      <c r="J1639">
        <v>60005415</v>
      </c>
      <c r="K1639" t="s">
        <v>1212</v>
      </c>
      <c r="L1639" t="s">
        <v>1211</v>
      </c>
      <c r="M1639" t="s">
        <v>1210</v>
      </c>
      <c r="N1639">
        <v>2</v>
      </c>
      <c r="O1639" t="s">
        <v>1209</v>
      </c>
      <c r="P1639" t="s">
        <v>1208</v>
      </c>
      <c r="Q1639" t="s">
        <v>1207</v>
      </c>
      <c r="R1639" s="7">
        <v>36892</v>
      </c>
      <c r="S1639" s="8">
        <f t="shared" si="208"/>
        <v>2001</v>
      </c>
      <c r="T1639" s="8">
        <v>2001</v>
      </c>
      <c r="U1639" s="8">
        <f t="shared" si="209"/>
        <v>21</v>
      </c>
      <c r="V1639" s="7">
        <v>2001</v>
      </c>
      <c r="W1639" t="s">
        <v>1206</v>
      </c>
      <c r="X1639" s="2">
        <v>0.20300000000000001</v>
      </c>
      <c r="Y1639" s="6">
        <f t="shared" si="206"/>
        <v>5.4189690611569372E-3</v>
      </c>
      <c r="AA1639">
        <v>8407789</v>
      </c>
      <c r="AB1639">
        <v>26665</v>
      </c>
      <c r="AD1639" t="s">
        <v>5</v>
      </c>
      <c r="AE1639">
        <v>1</v>
      </c>
      <c r="AH1639" t="s">
        <v>1205</v>
      </c>
      <c r="AI1639" t="s">
        <v>1204</v>
      </c>
      <c r="AK1639" t="s">
        <v>1203</v>
      </c>
      <c r="AL1639">
        <v>2</v>
      </c>
      <c r="AM1639" s="5">
        <f t="shared" si="210"/>
        <v>9.5238095238095233E-2</v>
      </c>
      <c r="AN1639" s="4">
        <f t="shared" si="207"/>
        <v>1.4424550585095833E-4</v>
      </c>
      <c r="AO1639" s="3"/>
      <c r="AP1639">
        <v>0</v>
      </c>
      <c r="AR1639" t="s">
        <v>0</v>
      </c>
      <c r="AT1639" s="2" t="s">
        <v>19</v>
      </c>
      <c r="AU1639" s="1">
        <f t="shared" si="211"/>
        <v>0.38365519945651433</v>
      </c>
      <c r="AV1639" s="1">
        <f t="shared" si="212"/>
        <v>0.27816072835039479</v>
      </c>
      <c r="AW1639" s="1">
        <f t="shared" si="213"/>
        <v>0.1726662572442752</v>
      </c>
    </row>
    <row r="1640" spans="1:49" x14ac:dyDescent="0.2">
      <c r="A1640">
        <v>1638</v>
      </c>
      <c r="B1640" t="s">
        <v>1202</v>
      </c>
      <c r="C1640" t="s">
        <v>1201</v>
      </c>
      <c r="F1640" t="s">
        <v>1200</v>
      </c>
      <c r="G1640" t="s">
        <v>15</v>
      </c>
      <c r="H1640" t="s">
        <v>14</v>
      </c>
      <c r="I1640" t="s">
        <v>1199</v>
      </c>
      <c r="J1640" t="s">
        <v>1198</v>
      </c>
      <c r="K1640" t="s">
        <v>1197</v>
      </c>
      <c r="L1640" t="s">
        <v>1196</v>
      </c>
      <c r="M1640" t="s">
        <v>263</v>
      </c>
      <c r="N1640">
        <v>3</v>
      </c>
      <c r="O1640" t="s">
        <v>1195</v>
      </c>
      <c r="P1640" t="s">
        <v>1194</v>
      </c>
      <c r="Q1640" t="s">
        <v>1193</v>
      </c>
      <c r="R1640" s="7">
        <v>36892</v>
      </c>
      <c r="S1640" s="8">
        <f t="shared" si="208"/>
        <v>2001</v>
      </c>
      <c r="T1640" s="8">
        <v>2001</v>
      </c>
      <c r="U1640" s="8">
        <f t="shared" si="209"/>
        <v>21</v>
      </c>
      <c r="V1640" s="7">
        <v>2001</v>
      </c>
      <c r="W1640" t="s">
        <v>1164</v>
      </c>
      <c r="X1640" s="2" t="s">
        <v>19</v>
      </c>
      <c r="Y1640" s="6" t="e">
        <f t="shared" si="206"/>
        <v>#VALUE!</v>
      </c>
      <c r="AA1640">
        <v>5361486</v>
      </c>
      <c r="AB1640">
        <v>33201</v>
      </c>
      <c r="AD1640" t="s">
        <v>5</v>
      </c>
      <c r="AE1640">
        <v>10</v>
      </c>
      <c r="AH1640" t="s">
        <v>1192</v>
      </c>
      <c r="AI1640" t="s">
        <v>1191</v>
      </c>
      <c r="AK1640" t="s">
        <v>1190</v>
      </c>
      <c r="AL1640">
        <v>33</v>
      </c>
      <c r="AM1640" s="5">
        <f t="shared" si="210"/>
        <v>1.5714285714285714</v>
      </c>
      <c r="AN1640" s="4">
        <f t="shared" si="207"/>
        <v>2.3800508465408126E-3</v>
      </c>
      <c r="AO1640" s="3"/>
      <c r="AP1640">
        <v>0</v>
      </c>
      <c r="AR1640" t="s">
        <v>0</v>
      </c>
      <c r="AT1640" s="2" t="s">
        <v>19</v>
      </c>
      <c r="AU1640" s="1" t="e">
        <f t="shared" si="211"/>
        <v>#VALUE!</v>
      </c>
      <c r="AV1640" s="1" t="e">
        <f t="shared" si="212"/>
        <v>#VALUE!</v>
      </c>
      <c r="AW1640" s="1" t="e">
        <f t="shared" si="213"/>
        <v>#VALUE!</v>
      </c>
    </row>
    <row r="1641" spans="1:49" x14ac:dyDescent="0.2">
      <c r="A1641">
        <v>1639</v>
      </c>
      <c r="B1641" t="s">
        <v>1189</v>
      </c>
      <c r="C1641" t="s">
        <v>1188</v>
      </c>
      <c r="E1641">
        <v>11277921</v>
      </c>
      <c r="F1641" t="s">
        <v>1187</v>
      </c>
      <c r="G1641" t="s">
        <v>15</v>
      </c>
      <c r="H1641" t="s">
        <v>14</v>
      </c>
      <c r="I1641" t="s">
        <v>1186</v>
      </c>
      <c r="J1641" t="s">
        <v>1185</v>
      </c>
      <c r="K1641" t="s">
        <v>1184</v>
      </c>
      <c r="L1641" t="s">
        <v>1183</v>
      </c>
      <c r="M1641" t="s">
        <v>183</v>
      </c>
      <c r="N1641">
        <v>4</v>
      </c>
      <c r="O1641" t="s">
        <v>1182</v>
      </c>
      <c r="P1641" t="s">
        <v>1181</v>
      </c>
      <c r="Q1641" t="s">
        <v>1180</v>
      </c>
      <c r="R1641" s="7">
        <v>36892</v>
      </c>
      <c r="S1641" s="8">
        <f t="shared" si="208"/>
        <v>2001</v>
      </c>
      <c r="T1641" s="8">
        <v>2001</v>
      </c>
      <c r="U1641" s="8">
        <f t="shared" si="209"/>
        <v>21</v>
      </c>
      <c r="V1641" s="7">
        <v>2001</v>
      </c>
      <c r="W1641" t="s">
        <v>856</v>
      </c>
      <c r="X1641" s="2">
        <v>1.9810000000000001</v>
      </c>
      <c r="Y1641" s="6">
        <f t="shared" si="206"/>
        <v>5.2881663596807349E-2</v>
      </c>
      <c r="AA1641">
        <v>142956</v>
      </c>
      <c r="AB1641">
        <v>39034</v>
      </c>
      <c r="AD1641" t="s">
        <v>5</v>
      </c>
      <c r="AE1641">
        <v>268</v>
      </c>
      <c r="AF1641">
        <v>7</v>
      </c>
      <c r="AH1641" t="s">
        <v>1179</v>
      </c>
      <c r="AI1641" t="s">
        <v>1178</v>
      </c>
      <c r="AJ1641" t="s">
        <v>1177</v>
      </c>
      <c r="AK1641" t="s">
        <v>1176</v>
      </c>
      <c r="AL1641">
        <v>27</v>
      </c>
      <c r="AM1641" s="5">
        <f t="shared" si="210"/>
        <v>1.2857142857142858</v>
      </c>
      <c r="AN1641" s="4">
        <f t="shared" si="207"/>
        <v>1.9473143289879377E-3</v>
      </c>
      <c r="AO1641" s="3"/>
      <c r="AP1641">
        <v>1</v>
      </c>
      <c r="AR1641" t="s">
        <v>0</v>
      </c>
      <c r="AT1641" s="2" t="s">
        <v>19</v>
      </c>
      <c r="AU1641" s="1">
        <f t="shared" si="211"/>
        <v>3.7601358816461525</v>
      </c>
      <c r="AV1641" s="1">
        <f t="shared" si="212"/>
        <v>2.7414488962897643</v>
      </c>
      <c r="AW1641" s="1">
        <f t="shared" si="213"/>
        <v>1.7227619109333761</v>
      </c>
    </row>
    <row r="1642" spans="1:49" x14ac:dyDescent="0.2">
      <c r="A1642">
        <v>1640</v>
      </c>
      <c r="B1642" t="s">
        <v>1175</v>
      </c>
      <c r="C1642" t="s">
        <v>1174</v>
      </c>
      <c r="F1642" t="s">
        <v>1173</v>
      </c>
      <c r="G1642" t="s">
        <v>15</v>
      </c>
      <c r="H1642" t="s">
        <v>14</v>
      </c>
      <c r="I1642" t="s">
        <v>1172</v>
      </c>
      <c r="J1642" t="s">
        <v>1171</v>
      </c>
      <c r="K1642" t="s">
        <v>1170</v>
      </c>
      <c r="L1642" t="s">
        <v>1169</v>
      </c>
      <c r="M1642" t="s">
        <v>1168</v>
      </c>
      <c r="N1642">
        <v>5</v>
      </c>
      <c r="O1642" t="s">
        <v>1167</v>
      </c>
      <c r="P1642" t="s">
        <v>1166</v>
      </c>
      <c r="Q1642" t="s">
        <v>1165</v>
      </c>
      <c r="R1642" s="7">
        <v>36892</v>
      </c>
      <c r="S1642" s="8">
        <f t="shared" si="208"/>
        <v>2001</v>
      </c>
      <c r="T1642" s="8">
        <v>2001</v>
      </c>
      <c r="U1642" s="8">
        <f t="shared" si="209"/>
        <v>21</v>
      </c>
      <c r="V1642" s="7">
        <v>2001</v>
      </c>
      <c r="W1642" t="s">
        <v>1164</v>
      </c>
      <c r="X1642" s="2" t="s">
        <v>19</v>
      </c>
      <c r="Y1642" s="6" t="e">
        <f t="shared" si="206"/>
        <v>#VALUE!</v>
      </c>
      <c r="AA1642">
        <v>5361486</v>
      </c>
      <c r="AB1642">
        <v>33201</v>
      </c>
      <c r="AD1642" t="s">
        <v>5</v>
      </c>
      <c r="AE1642">
        <v>10</v>
      </c>
      <c r="AH1642" t="s">
        <v>1163</v>
      </c>
      <c r="AI1642" t="s">
        <v>1162</v>
      </c>
      <c r="AK1642" t="s">
        <v>1161</v>
      </c>
      <c r="AL1642">
        <v>4</v>
      </c>
      <c r="AM1642" s="5">
        <f t="shared" si="210"/>
        <v>0.19047619047619047</v>
      </c>
      <c r="AN1642" s="4">
        <f t="shared" si="207"/>
        <v>2.8849101170191666E-4</v>
      </c>
      <c r="AO1642" s="3"/>
      <c r="AP1642">
        <v>0</v>
      </c>
      <c r="AR1642" t="s">
        <v>0</v>
      </c>
      <c r="AT1642" s="2" t="s">
        <v>19</v>
      </c>
      <c r="AU1642" s="1" t="e">
        <f t="shared" si="211"/>
        <v>#VALUE!</v>
      </c>
      <c r="AV1642" s="1" t="e">
        <f t="shared" si="212"/>
        <v>#VALUE!</v>
      </c>
      <c r="AW1642" s="1" t="e">
        <f t="shared" si="213"/>
        <v>#VALUE!</v>
      </c>
    </row>
    <row r="1643" spans="1:49" x14ac:dyDescent="0.2">
      <c r="A1643">
        <v>1641</v>
      </c>
      <c r="B1643" t="s">
        <v>1160</v>
      </c>
      <c r="C1643" t="s">
        <v>1159</v>
      </c>
      <c r="F1643" t="s">
        <v>1158</v>
      </c>
      <c r="G1643" t="s">
        <v>15</v>
      </c>
      <c r="H1643" t="s">
        <v>14</v>
      </c>
      <c r="I1643" t="s">
        <v>1157</v>
      </c>
      <c r="J1643" t="s">
        <v>1156</v>
      </c>
      <c r="K1643" t="s">
        <v>1155</v>
      </c>
      <c r="L1643" t="s">
        <v>1154</v>
      </c>
      <c r="M1643" t="s">
        <v>263</v>
      </c>
      <c r="N1643">
        <v>5</v>
      </c>
      <c r="O1643" t="s">
        <v>1153</v>
      </c>
      <c r="P1643" t="s">
        <v>1152</v>
      </c>
      <c r="Q1643" t="s">
        <v>1151</v>
      </c>
      <c r="R1643" s="7">
        <v>36892</v>
      </c>
      <c r="S1643" s="8">
        <f t="shared" si="208"/>
        <v>2001</v>
      </c>
      <c r="T1643" s="8">
        <v>2001</v>
      </c>
      <c r="U1643" s="8">
        <f t="shared" si="209"/>
        <v>21</v>
      </c>
      <c r="V1643" s="7">
        <v>2001</v>
      </c>
      <c r="W1643" t="s">
        <v>1138</v>
      </c>
      <c r="X1643" s="2" t="s">
        <v>19</v>
      </c>
      <c r="Y1643" s="6" t="e">
        <f t="shared" si="206"/>
        <v>#VALUE!</v>
      </c>
      <c r="AA1643">
        <v>15206149</v>
      </c>
      <c r="AB1643">
        <v>110544</v>
      </c>
      <c r="AD1643" t="s">
        <v>5</v>
      </c>
      <c r="AE1643">
        <v>4</v>
      </c>
      <c r="AH1643" t="s">
        <v>1150</v>
      </c>
      <c r="AI1643" t="s">
        <v>1149</v>
      </c>
      <c r="AK1643" t="s">
        <v>1148</v>
      </c>
      <c r="AL1643">
        <v>38</v>
      </c>
      <c r="AM1643" s="5">
        <f t="shared" si="210"/>
        <v>1.8095238095238095</v>
      </c>
      <c r="AN1643" s="4">
        <f t="shared" si="207"/>
        <v>2.7406646111682084E-3</v>
      </c>
      <c r="AO1643" s="3"/>
      <c r="AP1643">
        <v>0</v>
      </c>
      <c r="AR1643" t="s">
        <v>0</v>
      </c>
      <c r="AT1643" s="2" t="s">
        <v>19</v>
      </c>
      <c r="AU1643" s="1" t="e">
        <f t="shared" si="211"/>
        <v>#VALUE!</v>
      </c>
      <c r="AV1643" s="1" t="e">
        <f t="shared" si="212"/>
        <v>#VALUE!</v>
      </c>
      <c r="AW1643" s="1" t="e">
        <f t="shared" si="213"/>
        <v>#VALUE!</v>
      </c>
    </row>
    <row r="1644" spans="1:49" x14ac:dyDescent="0.2">
      <c r="A1644">
        <v>1642</v>
      </c>
      <c r="B1644" t="s">
        <v>1147</v>
      </c>
      <c r="C1644" t="s">
        <v>1146</v>
      </c>
      <c r="F1644" t="s">
        <v>1145</v>
      </c>
      <c r="G1644" t="s">
        <v>15</v>
      </c>
      <c r="H1644" t="s">
        <v>14</v>
      </c>
      <c r="I1644" t="s">
        <v>1144</v>
      </c>
      <c r="J1644">
        <v>60006832</v>
      </c>
      <c r="K1644" t="s">
        <v>1143</v>
      </c>
      <c r="L1644" t="s">
        <v>1142</v>
      </c>
      <c r="M1644" t="s">
        <v>10</v>
      </c>
      <c r="N1644">
        <v>3</v>
      </c>
      <c r="O1644" t="s">
        <v>1141</v>
      </c>
      <c r="P1644" t="s">
        <v>1140</v>
      </c>
      <c r="Q1644" t="s">
        <v>1139</v>
      </c>
      <c r="R1644" s="7">
        <v>36892</v>
      </c>
      <c r="S1644" s="8">
        <f t="shared" si="208"/>
        <v>2001</v>
      </c>
      <c r="T1644" s="8">
        <v>2001</v>
      </c>
      <c r="U1644" s="8">
        <f t="shared" si="209"/>
        <v>21</v>
      </c>
      <c r="V1644" s="7">
        <v>2001</v>
      </c>
      <c r="W1644" t="s">
        <v>1138</v>
      </c>
      <c r="X1644" s="2" t="s">
        <v>19</v>
      </c>
      <c r="Y1644" s="6" t="e">
        <f t="shared" si="206"/>
        <v>#VALUE!</v>
      </c>
      <c r="AA1644">
        <v>15206149</v>
      </c>
      <c r="AB1644">
        <v>110544</v>
      </c>
      <c r="AD1644" t="s">
        <v>5</v>
      </c>
      <c r="AE1644">
        <v>4</v>
      </c>
      <c r="AH1644" t="s">
        <v>1137</v>
      </c>
      <c r="AI1644" t="s">
        <v>1136</v>
      </c>
      <c r="AK1644" t="s">
        <v>1135</v>
      </c>
      <c r="AL1644">
        <v>4</v>
      </c>
      <c r="AM1644" s="5">
        <f t="shared" si="210"/>
        <v>0.19047619047619047</v>
      </c>
      <c r="AN1644" s="4">
        <f t="shared" si="207"/>
        <v>2.8849101170191666E-4</v>
      </c>
      <c r="AO1644" s="3"/>
      <c r="AP1644">
        <v>0</v>
      </c>
      <c r="AR1644" t="s">
        <v>0</v>
      </c>
      <c r="AT1644" s="2" t="s">
        <v>19</v>
      </c>
      <c r="AU1644" s="1" t="e">
        <f t="shared" si="211"/>
        <v>#VALUE!</v>
      </c>
      <c r="AV1644" s="1" t="e">
        <f t="shared" si="212"/>
        <v>#VALUE!</v>
      </c>
      <c r="AW1644" s="1" t="e">
        <f t="shared" si="213"/>
        <v>#VALUE!</v>
      </c>
    </row>
    <row r="1645" spans="1:49" x14ac:dyDescent="0.2">
      <c r="A1645">
        <v>1643</v>
      </c>
      <c r="B1645" t="s">
        <v>1134</v>
      </c>
      <c r="C1645" t="s">
        <v>1133</v>
      </c>
      <c r="F1645" t="s">
        <v>1132</v>
      </c>
      <c r="G1645" t="s">
        <v>15</v>
      </c>
      <c r="H1645" t="s">
        <v>14</v>
      </c>
      <c r="I1645" t="s">
        <v>1131</v>
      </c>
      <c r="J1645">
        <v>60009037</v>
      </c>
      <c r="K1645" t="s">
        <v>1130</v>
      </c>
      <c r="L1645" t="s">
        <v>1129</v>
      </c>
      <c r="M1645" t="s">
        <v>10</v>
      </c>
      <c r="N1645">
        <v>6</v>
      </c>
      <c r="O1645" t="s">
        <v>1128</v>
      </c>
      <c r="P1645" t="s">
        <v>1127</v>
      </c>
      <c r="Q1645" t="s">
        <v>1126</v>
      </c>
      <c r="R1645" s="7">
        <v>36892</v>
      </c>
      <c r="S1645" s="8">
        <f t="shared" si="208"/>
        <v>2001</v>
      </c>
      <c r="T1645" s="8">
        <v>2001</v>
      </c>
      <c r="U1645" s="8">
        <f t="shared" si="209"/>
        <v>21</v>
      </c>
      <c r="V1645" s="7">
        <v>2001</v>
      </c>
      <c r="W1645" t="s">
        <v>1125</v>
      </c>
      <c r="X1645" s="2">
        <v>0.35899999999999999</v>
      </c>
      <c r="Y1645" s="6">
        <f t="shared" si="206"/>
        <v>9.5832999652972432E-3</v>
      </c>
      <c r="AA1645" t="s">
        <v>1124</v>
      </c>
      <c r="AB1645">
        <v>75113</v>
      </c>
      <c r="AD1645" t="s">
        <v>5</v>
      </c>
      <c r="AE1645">
        <v>2</v>
      </c>
      <c r="AH1645" t="s">
        <v>1123</v>
      </c>
      <c r="AI1645" t="s">
        <v>1122</v>
      </c>
      <c r="AK1645" t="s">
        <v>1121</v>
      </c>
      <c r="AL1645">
        <v>6</v>
      </c>
      <c r="AM1645" s="5">
        <f t="shared" si="210"/>
        <v>0.2857142857142857</v>
      </c>
      <c r="AN1645" s="4">
        <f t="shared" si="207"/>
        <v>4.3273651755287499E-4</v>
      </c>
      <c r="AO1645" s="3"/>
      <c r="AP1645">
        <v>0</v>
      </c>
      <c r="AR1645" t="s">
        <v>0</v>
      </c>
      <c r="AT1645" s="2" t="s">
        <v>19</v>
      </c>
      <c r="AU1645" s="1">
        <f t="shared" si="211"/>
        <v>0.68381309309739324</v>
      </c>
      <c r="AV1645" s="1">
        <f t="shared" si="212"/>
        <v>0.50080182414250596</v>
      </c>
      <c r="AW1645" s="1">
        <f t="shared" si="213"/>
        <v>0.31779055518761856</v>
      </c>
    </row>
    <row r="1646" spans="1:49" x14ac:dyDescent="0.2">
      <c r="A1646">
        <v>1644</v>
      </c>
      <c r="B1646" t="s">
        <v>1120</v>
      </c>
      <c r="C1646" t="s">
        <v>1119</v>
      </c>
      <c r="E1646">
        <v>11455416</v>
      </c>
      <c r="F1646" t="s">
        <v>1118</v>
      </c>
      <c r="G1646" t="s">
        <v>15</v>
      </c>
      <c r="H1646" t="s">
        <v>14</v>
      </c>
      <c r="I1646" t="s">
        <v>1117</v>
      </c>
      <c r="J1646" t="s">
        <v>1116</v>
      </c>
      <c r="K1646" t="s">
        <v>1115</v>
      </c>
      <c r="L1646" t="s">
        <v>1114</v>
      </c>
      <c r="M1646" t="s">
        <v>1113</v>
      </c>
      <c r="N1646">
        <v>4</v>
      </c>
      <c r="O1646" t="s">
        <v>1112</v>
      </c>
      <c r="P1646" t="s">
        <v>1111</v>
      </c>
      <c r="Q1646" t="s">
        <v>1110</v>
      </c>
      <c r="R1646" s="7">
        <v>36892</v>
      </c>
      <c r="S1646" s="8">
        <f t="shared" si="208"/>
        <v>2001</v>
      </c>
      <c r="T1646" s="8">
        <v>2001</v>
      </c>
      <c r="U1646" s="8">
        <f t="shared" si="209"/>
        <v>21</v>
      </c>
      <c r="V1646" s="7">
        <v>2001</v>
      </c>
      <c r="W1646" t="s">
        <v>1109</v>
      </c>
      <c r="X1646" s="2">
        <v>0.67400000000000004</v>
      </c>
      <c r="Y1646" s="6">
        <f t="shared" si="206"/>
        <v>1.799204506019594E-2</v>
      </c>
      <c r="AA1646" t="s">
        <v>1108</v>
      </c>
      <c r="AB1646">
        <v>14532</v>
      </c>
      <c r="AD1646" t="s">
        <v>5</v>
      </c>
      <c r="AE1646">
        <v>211</v>
      </c>
      <c r="AF1646">
        <v>2</v>
      </c>
      <c r="AH1646" t="s">
        <v>1107</v>
      </c>
      <c r="AI1646" t="s">
        <v>1106</v>
      </c>
      <c r="AJ1646" t="s">
        <v>1105</v>
      </c>
      <c r="AK1646" t="s">
        <v>1104</v>
      </c>
      <c r="AL1646">
        <v>9</v>
      </c>
      <c r="AM1646" s="5">
        <f t="shared" si="210"/>
        <v>0.42857142857142855</v>
      </c>
      <c r="AN1646" s="4">
        <f t="shared" si="207"/>
        <v>6.4910477632931242E-4</v>
      </c>
      <c r="AO1646" s="3"/>
      <c r="AP1646">
        <v>0</v>
      </c>
      <c r="AR1646" t="s">
        <v>0</v>
      </c>
      <c r="AT1646" s="2">
        <v>0.9</v>
      </c>
      <c r="AU1646" s="1">
        <f t="shared" si="211"/>
        <v>1.278916297503595</v>
      </c>
      <c r="AV1646" s="1">
        <f t="shared" si="212"/>
        <v>0.93205749182626252</v>
      </c>
      <c r="AW1646" s="1">
        <f t="shared" si="213"/>
        <v>0.58519868614893</v>
      </c>
    </row>
    <row r="1647" spans="1:49" x14ac:dyDescent="0.2">
      <c r="A1647">
        <v>1645</v>
      </c>
      <c r="B1647" t="s">
        <v>1103</v>
      </c>
      <c r="C1647" t="s">
        <v>1102</v>
      </c>
      <c r="F1647" t="s">
        <v>1101</v>
      </c>
      <c r="G1647" t="s">
        <v>15</v>
      </c>
      <c r="H1647" t="s">
        <v>14</v>
      </c>
      <c r="I1647" t="s">
        <v>1100</v>
      </c>
      <c r="J1647">
        <v>60018123</v>
      </c>
      <c r="K1647" t="s">
        <v>1099</v>
      </c>
      <c r="L1647" t="s">
        <v>1098</v>
      </c>
      <c r="M1647" t="s">
        <v>339</v>
      </c>
      <c r="N1647">
        <v>2</v>
      </c>
      <c r="O1647" t="s">
        <v>1097</v>
      </c>
      <c r="P1647" t="s">
        <v>1096</v>
      </c>
      <c r="Q1647" t="s">
        <v>1095</v>
      </c>
      <c r="R1647" s="7">
        <v>36892</v>
      </c>
      <c r="S1647" s="8">
        <f t="shared" si="208"/>
        <v>2001</v>
      </c>
      <c r="T1647" s="8">
        <v>2001</v>
      </c>
      <c r="U1647" s="8">
        <f t="shared" si="209"/>
        <v>21</v>
      </c>
      <c r="V1647" s="7">
        <v>2001</v>
      </c>
      <c r="W1647" t="s">
        <v>1043</v>
      </c>
      <c r="X1647" s="2" t="s">
        <v>19</v>
      </c>
      <c r="Y1647" s="6" t="e">
        <f t="shared" si="206"/>
        <v>#VALUE!</v>
      </c>
      <c r="AB1647">
        <v>15045</v>
      </c>
      <c r="AD1647" t="s">
        <v>5</v>
      </c>
      <c r="AE1647">
        <v>1</v>
      </c>
      <c r="AH1647" t="s">
        <v>1094</v>
      </c>
      <c r="AI1647" t="s">
        <v>1093</v>
      </c>
      <c r="AJ1647" t="s">
        <v>1092</v>
      </c>
      <c r="AK1647" t="s">
        <v>1091</v>
      </c>
      <c r="AL1647">
        <v>15</v>
      </c>
      <c r="AM1647" s="5">
        <f t="shared" si="210"/>
        <v>0.7142857142857143</v>
      </c>
      <c r="AN1647" s="4">
        <f t="shared" si="207"/>
        <v>1.0818412938821875E-3</v>
      </c>
      <c r="AO1647" s="3"/>
      <c r="AP1647">
        <v>0</v>
      </c>
      <c r="AR1647" t="s">
        <v>0</v>
      </c>
      <c r="AT1647" s="2" t="s">
        <v>19</v>
      </c>
      <c r="AU1647" s="1" t="e">
        <f t="shared" si="211"/>
        <v>#VALUE!</v>
      </c>
      <c r="AV1647" s="1" t="e">
        <f t="shared" si="212"/>
        <v>#VALUE!</v>
      </c>
      <c r="AW1647" s="1" t="e">
        <f t="shared" si="213"/>
        <v>#VALUE!</v>
      </c>
    </row>
    <row r="1648" spans="1:49" x14ac:dyDescent="0.2">
      <c r="A1648">
        <v>1646</v>
      </c>
      <c r="B1648" t="s">
        <v>1090</v>
      </c>
      <c r="F1648" t="s">
        <v>1089</v>
      </c>
      <c r="G1648" t="s">
        <v>15</v>
      </c>
      <c r="H1648" t="s">
        <v>14</v>
      </c>
      <c r="I1648" t="s">
        <v>1088</v>
      </c>
      <c r="J1648">
        <v>60000990</v>
      </c>
      <c r="K1648" t="s">
        <v>1087</v>
      </c>
      <c r="L1648" t="s">
        <v>1086</v>
      </c>
      <c r="M1648" t="s">
        <v>1085</v>
      </c>
      <c r="N1648">
        <v>1</v>
      </c>
      <c r="O1648" t="s">
        <v>1084</v>
      </c>
      <c r="P1648">
        <v>56962924200</v>
      </c>
      <c r="Q1648">
        <v>60000990</v>
      </c>
      <c r="R1648" s="7">
        <v>36892</v>
      </c>
      <c r="S1648" s="8">
        <f t="shared" si="208"/>
        <v>2001</v>
      </c>
      <c r="T1648" s="8">
        <v>2001</v>
      </c>
      <c r="U1648" s="8">
        <f t="shared" si="209"/>
        <v>21</v>
      </c>
      <c r="V1648" s="7">
        <v>2001</v>
      </c>
      <c r="W1648" t="s">
        <v>1083</v>
      </c>
      <c r="X1648" s="2">
        <v>0.125</v>
      </c>
      <c r="Y1648" s="6">
        <f t="shared" si="206"/>
        <v>3.3368036090867838E-3</v>
      </c>
      <c r="AA1648" t="s">
        <v>1082</v>
      </c>
      <c r="AB1648">
        <v>64260</v>
      </c>
      <c r="AD1648" t="s">
        <v>5</v>
      </c>
      <c r="AF1648">
        <v>1760</v>
      </c>
      <c r="AI1648" t="s">
        <v>1081</v>
      </c>
      <c r="AK1648" t="s">
        <v>1080</v>
      </c>
      <c r="AL1648">
        <v>0</v>
      </c>
      <c r="AM1648" s="5">
        <f t="shared" si="210"/>
        <v>0</v>
      </c>
      <c r="AN1648" s="4">
        <f t="shared" si="207"/>
        <v>0</v>
      </c>
      <c r="AO1648" s="3"/>
      <c r="AP1648">
        <v>0</v>
      </c>
      <c r="AR1648" t="s">
        <v>0</v>
      </c>
      <c r="AT1648" s="2" t="s">
        <v>19</v>
      </c>
      <c r="AU1648" s="1">
        <f t="shared" si="211"/>
        <v>0.23357625263607484</v>
      </c>
      <c r="AV1648" s="1">
        <f t="shared" si="212"/>
        <v>0.16684018045433918</v>
      </c>
      <c r="AW1648" s="1">
        <f t="shared" si="213"/>
        <v>0.10010410827260351</v>
      </c>
    </row>
    <row r="1649" spans="1:49" x14ac:dyDescent="0.2">
      <c r="A1649">
        <v>1647</v>
      </c>
      <c r="B1649" t="s">
        <v>1079</v>
      </c>
      <c r="C1649" t="s">
        <v>1078</v>
      </c>
      <c r="F1649" t="s">
        <v>1077</v>
      </c>
      <c r="G1649" t="s">
        <v>15</v>
      </c>
      <c r="H1649" t="s">
        <v>14</v>
      </c>
      <c r="I1649" t="s">
        <v>1076</v>
      </c>
      <c r="J1649">
        <v>60003217</v>
      </c>
      <c r="K1649" t="s">
        <v>1075</v>
      </c>
      <c r="L1649" t="s">
        <v>1074</v>
      </c>
      <c r="M1649" t="s">
        <v>1073</v>
      </c>
      <c r="N1649">
        <v>3</v>
      </c>
      <c r="O1649" t="s">
        <v>1072</v>
      </c>
      <c r="P1649" t="s">
        <v>1071</v>
      </c>
      <c r="Q1649" t="s">
        <v>1070</v>
      </c>
      <c r="R1649" s="7">
        <v>36892</v>
      </c>
      <c r="S1649" s="8">
        <f t="shared" si="208"/>
        <v>2001</v>
      </c>
      <c r="T1649" s="8">
        <v>2001</v>
      </c>
      <c r="U1649" s="8">
        <f t="shared" si="209"/>
        <v>21</v>
      </c>
      <c r="V1649" s="7">
        <v>2001</v>
      </c>
      <c r="W1649" t="s">
        <v>625</v>
      </c>
      <c r="X1649" s="2">
        <v>0.28599999999999998</v>
      </c>
      <c r="Y1649" s="6">
        <f t="shared" si="206"/>
        <v>7.6346066575905605E-3</v>
      </c>
      <c r="AA1649">
        <v>9205071</v>
      </c>
      <c r="AB1649">
        <v>28139</v>
      </c>
      <c r="AC1649">
        <v>15693937</v>
      </c>
      <c r="AD1649" t="s">
        <v>5</v>
      </c>
      <c r="AE1649">
        <v>15</v>
      </c>
      <c r="AF1649">
        <v>8</v>
      </c>
      <c r="AH1649" t="s">
        <v>1069</v>
      </c>
      <c r="AI1649" t="s">
        <v>1068</v>
      </c>
      <c r="AK1649" t="s">
        <v>1067</v>
      </c>
      <c r="AL1649">
        <v>29</v>
      </c>
      <c r="AM1649" s="5">
        <f t="shared" si="210"/>
        <v>1.3809523809523809</v>
      </c>
      <c r="AN1649" s="4">
        <f t="shared" si="207"/>
        <v>2.0915598348388957E-3</v>
      </c>
      <c r="AO1649" s="3"/>
      <c r="AP1649">
        <v>0</v>
      </c>
      <c r="AR1649" t="s">
        <v>0</v>
      </c>
      <c r="AT1649" s="2" t="s">
        <v>19</v>
      </c>
      <c r="AU1649" s="1">
        <f t="shared" si="211"/>
        <v>0.59716926107650603</v>
      </c>
      <c r="AV1649" s="1">
        <f t="shared" si="212"/>
        <v>0.48630832462147283</v>
      </c>
      <c r="AW1649" s="1">
        <f t="shared" si="213"/>
        <v>0.37544738816643952</v>
      </c>
    </row>
    <row r="1650" spans="1:49" x14ac:dyDescent="0.2">
      <c r="A1650">
        <v>1648</v>
      </c>
      <c r="B1650" t="s">
        <v>1066</v>
      </c>
      <c r="C1650" t="s">
        <v>1065</v>
      </c>
      <c r="F1650" t="s">
        <v>1064</v>
      </c>
      <c r="G1650" t="s">
        <v>15</v>
      </c>
      <c r="H1650" t="s">
        <v>14</v>
      </c>
      <c r="I1650" t="s">
        <v>1063</v>
      </c>
      <c r="J1650">
        <v>60028673</v>
      </c>
      <c r="K1650" t="s">
        <v>1062</v>
      </c>
      <c r="L1650" t="s">
        <v>353</v>
      </c>
      <c r="M1650" t="s">
        <v>339</v>
      </c>
      <c r="N1650">
        <v>8</v>
      </c>
      <c r="O1650" t="s">
        <v>1061</v>
      </c>
      <c r="P1650" t="s">
        <v>1060</v>
      </c>
      <c r="Q1650" t="s">
        <v>1059</v>
      </c>
      <c r="R1650" s="7">
        <v>36892</v>
      </c>
      <c r="S1650" s="8">
        <f t="shared" si="208"/>
        <v>2001</v>
      </c>
      <c r="T1650" s="8">
        <v>2001</v>
      </c>
      <c r="U1650" s="8">
        <f t="shared" si="209"/>
        <v>21</v>
      </c>
      <c r="V1650" s="7">
        <v>2001</v>
      </c>
      <c r="W1650" t="s">
        <v>1058</v>
      </c>
      <c r="X1650" s="2">
        <v>0.60499999999999998</v>
      </c>
      <c r="Y1650" s="6">
        <f t="shared" si="206"/>
        <v>1.6150129467980032E-2</v>
      </c>
      <c r="AA1650">
        <v>8865930</v>
      </c>
      <c r="AB1650">
        <v>83444</v>
      </c>
      <c r="AD1650" t="s">
        <v>5</v>
      </c>
      <c r="AH1650" t="s">
        <v>1057</v>
      </c>
      <c r="AI1650" t="s">
        <v>1056</v>
      </c>
      <c r="AK1650" t="s">
        <v>1055</v>
      </c>
      <c r="AL1650">
        <v>7</v>
      </c>
      <c r="AM1650" s="5">
        <f t="shared" si="210"/>
        <v>0.33333333333333331</v>
      </c>
      <c r="AN1650" s="4">
        <f t="shared" si="207"/>
        <v>5.048592704783541E-4</v>
      </c>
      <c r="AO1650" s="3"/>
      <c r="AP1650">
        <v>0</v>
      </c>
      <c r="AR1650" t="s">
        <v>0</v>
      </c>
      <c r="AT1650" s="2" t="s">
        <v>19</v>
      </c>
      <c r="AU1650" s="1">
        <f t="shared" si="211"/>
        <v>1.1456548408729528</v>
      </c>
      <c r="AV1650" s="1">
        <f t="shared" si="212"/>
        <v>0.83274943692291936</v>
      </c>
      <c r="AW1650" s="1">
        <f t="shared" si="213"/>
        <v>0.51984403297288573</v>
      </c>
    </row>
    <row r="1651" spans="1:49" x14ac:dyDescent="0.2">
      <c r="A1651">
        <v>1649</v>
      </c>
      <c r="B1651" t="s">
        <v>1054</v>
      </c>
      <c r="C1651" t="s">
        <v>1053</v>
      </c>
      <c r="F1651" t="s">
        <v>1052</v>
      </c>
      <c r="G1651" t="s">
        <v>15</v>
      </c>
      <c r="H1651" t="s">
        <v>14</v>
      </c>
      <c r="I1651" t="s">
        <v>1051</v>
      </c>
      <c r="J1651" t="s">
        <v>1050</v>
      </c>
      <c r="K1651" t="s">
        <v>1049</v>
      </c>
      <c r="L1651" t="s">
        <v>1048</v>
      </c>
      <c r="M1651" t="s">
        <v>1047</v>
      </c>
      <c r="N1651">
        <v>2</v>
      </c>
      <c r="O1651" t="s">
        <v>1046</v>
      </c>
      <c r="P1651" t="s">
        <v>1045</v>
      </c>
      <c r="Q1651" t="s">
        <v>1044</v>
      </c>
      <c r="R1651" s="7">
        <v>36892</v>
      </c>
      <c r="S1651" s="8">
        <f t="shared" si="208"/>
        <v>2001</v>
      </c>
      <c r="T1651" s="8">
        <v>2001</v>
      </c>
      <c r="U1651" s="8">
        <f t="shared" si="209"/>
        <v>21</v>
      </c>
      <c r="V1651" s="7">
        <v>2001</v>
      </c>
      <c r="W1651" t="s">
        <v>1043</v>
      </c>
      <c r="X1651" s="2" t="s">
        <v>19</v>
      </c>
      <c r="Y1651" s="6" t="e">
        <f t="shared" si="206"/>
        <v>#VALUE!</v>
      </c>
      <c r="AA1651">
        <v>10915281</v>
      </c>
      <c r="AB1651">
        <v>15045</v>
      </c>
      <c r="AD1651" t="s">
        <v>5</v>
      </c>
      <c r="AE1651">
        <v>3</v>
      </c>
      <c r="AH1651" t="s">
        <v>1042</v>
      </c>
      <c r="AI1651" t="s">
        <v>1041</v>
      </c>
      <c r="AK1651" t="s">
        <v>1040</v>
      </c>
      <c r="AL1651">
        <v>0</v>
      </c>
      <c r="AM1651" s="5">
        <f t="shared" si="210"/>
        <v>0</v>
      </c>
      <c r="AN1651" s="4">
        <f t="shared" si="207"/>
        <v>0</v>
      </c>
      <c r="AO1651" s="3"/>
      <c r="AP1651">
        <v>0</v>
      </c>
      <c r="AR1651" t="s">
        <v>0</v>
      </c>
      <c r="AT1651" s="2" t="s">
        <v>19</v>
      </c>
      <c r="AU1651" s="1" t="e">
        <f t="shared" si="211"/>
        <v>#VALUE!</v>
      </c>
      <c r="AV1651" s="1" t="e">
        <f t="shared" si="212"/>
        <v>#VALUE!</v>
      </c>
      <c r="AW1651" s="1" t="e">
        <f t="shared" si="213"/>
        <v>#VALUE!</v>
      </c>
    </row>
    <row r="1652" spans="1:49" x14ac:dyDescent="0.2">
      <c r="A1652">
        <v>1650</v>
      </c>
      <c r="B1652" t="s">
        <v>1039</v>
      </c>
      <c r="F1652" t="s">
        <v>1038</v>
      </c>
      <c r="G1652" t="s">
        <v>15</v>
      </c>
      <c r="H1652" t="s">
        <v>14</v>
      </c>
      <c r="I1652" t="s">
        <v>1037</v>
      </c>
      <c r="J1652">
        <v>60000243</v>
      </c>
      <c r="K1652" t="s">
        <v>500</v>
      </c>
      <c r="L1652" t="s">
        <v>499</v>
      </c>
      <c r="M1652" t="s">
        <v>498</v>
      </c>
      <c r="N1652">
        <v>6</v>
      </c>
      <c r="O1652" t="s">
        <v>1036</v>
      </c>
      <c r="P1652" t="s">
        <v>1035</v>
      </c>
      <c r="Q1652" t="s">
        <v>1034</v>
      </c>
      <c r="R1652" s="7">
        <v>36892</v>
      </c>
      <c r="S1652" s="8">
        <f t="shared" si="208"/>
        <v>2001</v>
      </c>
      <c r="T1652" s="8">
        <v>2001</v>
      </c>
      <c r="U1652" s="8">
        <f t="shared" si="209"/>
        <v>21</v>
      </c>
      <c r="V1652" s="7">
        <v>2001</v>
      </c>
      <c r="W1652" t="s">
        <v>494</v>
      </c>
      <c r="X1652" s="2">
        <v>0.39400000000000002</v>
      </c>
      <c r="Y1652" s="6">
        <f t="shared" si="206"/>
        <v>1.0517604975841543E-2</v>
      </c>
      <c r="AA1652">
        <v>3652556</v>
      </c>
      <c r="AB1652">
        <v>110382</v>
      </c>
      <c r="AD1652" t="s">
        <v>5</v>
      </c>
      <c r="AE1652">
        <v>44</v>
      </c>
      <c r="AF1652">
        <v>2</v>
      </c>
      <c r="AH1652" t="s">
        <v>1033</v>
      </c>
      <c r="AI1652" t="s">
        <v>1032</v>
      </c>
      <c r="AJ1652" t="s">
        <v>1031</v>
      </c>
      <c r="AK1652" t="s">
        <v>1030</v>
      </c>
      <c r="AL1652">
        <v>4</v>
      </c>
      <c r="AM1652" s="5">
        <f t="shared" si="210"/>
        <v>0.19047619047619047</v>
      </c>
      <c r="AN1652" s="4">
        <f t="shared" si="207"/>
        <v>2.8849101170191666E-4</v>
      </c>
      <c r="AO1652" s="3"/>
      <c r="AP1652">
        <v>0</v>
      </c>
      <c r="AR1652" t="s">
        <v>0</v>
      </c>
      <c r="AT1652" s="2">
        <v>1.3620000000000001</v>
      </c>
      <c r="AU1652" s="1">
        <f t="shared" si="211"/>
        <v>0.74488707865996551</v>
      </c>
      <c r="AV1652" s="1">
        <f t="shared" si="212"/>
        <v>0.54030479937717302</v>
      </c>
      <c r="AW1652" s="1">
        <f t="shared" si="213"/>
        <v>0.33572252009438042</v>
      </c>
    </row>
    <row r="1653" spans="1:49" x14ac:dyDescent="0.2">
      <c r="A1653">
        <v>1651</v>
      </c>
      <c r="B1653" t="s">
        <v>1029</v>
      </c>
      <c r="F1653" t="s">
        <v>1028</v>
      </c>
      <c r="G1653" t="s">
        <v>15</v>
      </c>
      <c r="H1653" t="s">
        <v>14</v>
      </c>
      <c r="I1653" t="s">
        <v>1027</v>
      </c>
      <c r="J1653">
        <v>60032315</v>
      </c>
      <c r="K1653" t="s">
        <v>1026</v>
      </c>
      <c r="L1653" t="s">
        <v>1025</v>
      </c>
      <c r="M1653" t="s">
        <v>141</v>
      </c>
      <c r="N1653">
        <v>2</v>
      </c>
      <c r="O1653" t="s">
        <v>1024</v>
      </c>
      <c r="P1653" t="s">
        <v>1023</v>
      </c>
      <c r="Q1653" t="s">
        <v>1022</v>
      </c>
      <c r="R1653" s="7">
        <v>36892</v>
      </c>
      <c r="S1653" s="8">
        <f t="shared" si="208"/>
        <v>2001</v>
      </c>
      <c r="T1653" s="8">
        <v>2001</v>
      </c>
      <c r="U1653" s="8">
        <f t="shared" si="209"/>
        <v>21</v>
      </c>
      <c r="V1653" s="7">
        <v>36923</v>
      </c>
      <c r="W1653" t="s">
        <v>1021</v>
      </c>
      <c r="X1653" s="2">
        <v>0.21099999999999999</v>
      </c>
      <c r="Y1653" s="6">
        <f t="shared" si="206"/>
        <v>5.6325244921384904E-3</v>
      </c>
      <c r="AA1653">
        <v>9168516</v>
      </c>
      <c r="AB1653">
        <v>18936</v>
      </c>
      <c r="AD1653" t="s">
        <v>5</v>
      </c>
      <c r="AE1653" t="s">
        <v>1020</v>
      </c>
      <c r="AF1653">
        <v>2</v>
      </c>
      <c r="AH1653" t="s">
        <v>1019</v>
      </c>
      <c r="AI1653" t="s">
        <v>1018</v>
      </c>
      <c r="AJ1653" t="s">
        <v>1017</v>
      </c>
      <c r="AK1653" t="s">
        <v>1016</v>
      </c>
      <c r="AL1653">
        <v>0</v>
      </c>
      <c r="AM1653" s="5">
        <f t="shared" si="210"/>
        <v>0</v>
      </c>
      <c r="AN1653" s="4">
        <f t="shared" si="207"/>
        <v>0</v>
      </c>
      <c r="AO1653" s="3"/>
      <c r="AP1653">
        <v>0</v>
      </c>
      <c r="AR1653" t="s">
        <v>0</v>
      </c>
      <c r="AT1653" s="2">
        <v>0.52500000000000002</v>
      </c>
      <c r="AU1653" s="1">
        <f t="shared" si="211"/>
        <v>0.39427671444969431</v>
      </c>
      <c r="AV1653" s="1">
        <f t="shared" si="212"/>
        <v>0.28162622460692455</v>
      </c>
      <c r="AW1653" s="1">
        <f t="shared" si="213"/>
        <v>0.1689757347641547</v>
      </c>
    </row>
    <row r="1654" spans="1:49" x14ac:dyDescent="0.2">
      <c r="A1654">
        <v>1652</v>
      </c>
      <c r="B1654" t="s">
        <v>1015</v>
      </c>
      <c r="C1654" t="s">
        <v>1014</v>
      </c>
      <c r="D1654" t="s">
        <v>1013</v>
      </c>
      <c r="F1654" t="s">
        <v>1012</v>
      </c>
      <c r="G1654" t="s">
        <v>15</v>
      </c>
      <c r="H1654" t="s">
        <v>14</v>
      </c>
      <c r="I1654" t="s">
        <v>1011</v>
      </c>
      <c r="J1654" t="s">
        <v>1010</v>
      </c>
      <c r="K1654" t="s">
        <v>1009</v>
      </c>
      <c r="L1654" t="s">
        <v>1008</v>
      </c>
      <c r="M1654" t="s">
        <v>1007</v>
      </c>
      <c r="N1654">
        <v>5</v>
      </c>
      <c r="O1654" t="s">
        <v>1006</v>
      </c>
      <c r="P1654" t="s">
        <v>1005</v>
      </c>
      <c r="Q1654" t="s">
        <v>1004</v>
      </c>
      <c r="R1654" s="7">
        <v>36892</v>
      </c>
      <c r="S1654" s="8">
        <f t="shared" si="208"/>
        <v>2001</v>
      </c>
      <c r="T1654" s="8">
        <v>2001</v>
      </c>
      <c r="U1654" s="8">
        <f t="shared" si="209"/>
        <v>21</v>
      </c>
      <c r="V1654" s="7">
        <v>2001</v>
      </c>
      <c r="W1654" t="s">
        <v>974</v>
      </c>
      <c r="X1654" s="2">
        <v>1.3720000000000001</v>
      </c>
      <c r="Y1654" s="6">
        <f t="shared" si="206"/>
        <v>3.662475641333654E-2</v>
      </c>
      <c r="AA1654">
        <v>189480</v>
      </c>
      <c r="AB1654">
        <v>17366</v>
      </c>
      <c r="AD1654" t="s">
        <v>5</v>
      </c>
      <c r="AE1654">
        <v>49</v>
      </c>
      <c r="AF1654">
        <v>1</v>
      </c>
      <c r="AH1654" t="s">
        <v>1003</v>
      </c>
      <c r="AI1654" t="s">
        <v>1002</v>
      </c>
      <c r="AJ1654" t="s">
        <v>1001</v>
      </c>
      <c r="AK1654" t="s">
        <v>1000</v>
      </c>
      <c r="AL1654">
        <v>43</v>
      </c>
      <c r="AM1654" s="5">
        <f t="shared" si="210"/>
        <v>2.0476190476190474</v>
      </c>
      <c r="AN1654" s="4">
        <f t="shared" si="207"/>
        <v>3.1012783757956037E-3</v>
      </c>
      <c r="AO1654" s="3"/>
      <c r="AP1654">
        <v>0</v>
      </c>
      <c r="AQ1654" t="s">
        <v>119</v>
      </c>
      <c r="AR1654" t="s">
        <v>0</v>
      </c>
      <c r="AS1654" t="s">
        <v>118</v>
      </c>
      <c r="AT1654" s="2" t="s">
        <v>19</v>
      </c>
      <c r="AU1654" s="1">
        <f t="shared" si="211"/>
        <v>2.6567713002074256</v>
      </c>
      <c r="AV1654" s="1">
        <f t="shared" si="212"/>
        <v>1.9863017394566072</v>
      </c>
      <c r="AW1654" s="1">
        <f t="shared" si="213"/>
        <v>1.3158321787057885</v>
      </c>
    </row>
    <row r="1655" spans="1:49" x14ac:dyDescent="0.2">
      <c r="A1655">
        <v>1653</v>
      </c>
      <c r="B1655" t="s">
        <v>999</v>
      </c>
      <c r="C1655" t="s">
        <v>998</v>
      </c>
      <c r="F1655" t="s">
        <v>997</v>
      </c>
      <c r="G1655" t="s">
        <v>15</v>
      </c>
      <c r="H1655" t="s">
        <v>14</v>
      </c>
      <c r="I1655" t="s">
        <v>996</v>
      </c>
      <c r="J1655">
        <v>60012370</v>
      </c>
      <c r="K1655" t="s">
        <v>995</v>
      </c>
      <c r="L1655" t="s">
        <v>994</v>
      </c>
      <c r="M1655" t="s">
        <v>993</v>
      </c>
      <c r="N1655">
        <v>3</v>
      </c>
      <c r="O1655" t="s">
        <v>992</v>
      </c>
      <c r="P1655" t="s">
        <v>991</v>
      </c>
      <c r="Q1655" t="s">
        <v>990</v>
      </c>
      <c r="R1655" s="7">
        <v>36892</v>
      </c>
      <c r="S1655" s="8">
        <f t="shared" si="208"/>
        <v>2001</v>
      </c>
      <c r="T1655" s="8">
        <v>2001</v>
      </c>
      <c r="U1655" s="8">
        <f t="shared" si="209"/>
        <v>21</v>
      </c>
      <c r="V1655" s="7">
        <v>2001</v>
      </c>
      <c r="W1655" t="s">
        <v>913</v>
      </c>
      <c r="X1655" s="2">
        <v>0.30199999999999999</v>
      </c>
      <c r="Y1655" s="6">
        <f t="shared" si="206"/>
        <v>8.0617175195536687E-3</v>
      </c>
      <c r="AA1655">
        <v>9296212</v>
      </c>
      <c r="AB1655">
        <v>20725</v>
      </c>
      <c r="AD1655" t="s">
        <v>5</v>
      </c>
      <c r="AE1655">
        <v>17</v>
      </c>
      <c r="AF1655">
        <v>1</v>
      </c>
      <c r="AH1655" t="s">
        <v>989</v>
      </c>
      <c r="AI1655" t="s">
        <v>988</v>
      </c>
      <c r="AK1655" t="s">
        <v>987</v>
      </c>
      <c r="AL1655">
        <v>0</v>
      </c>
      <c r="AM1655" s="5">
        <f t="shared" si="210"/>
        <v>0</v>
      </c>
      <c r="AN1655" s="4">
        <f t="shared" si="207"/>
        <v>0</v>
      </c>
      <c r="AO1655" s="3"/>
      <c r="AP1655">
        <v>0</v>
      </c>
      <c r="AQ1655" t="s">
        <v>927</v>
      </c>
      <c r="AR1655" t="s">
        <v>986</v>
      </c>
      <c r="AS1655" t="s">
        <v>925</v>
      </c>
      <c r="AT1655" s="2">
        <v>1.671</v>
      </c>
      <c r="AU1655" s="1">
        <f t="shared" si="211"/>
        <v>0.56432022636875678</v>
      </c>
      <c r="AV1655" s="1">
        <f t="shared" si="212"/>
        <v>0.40308587597768342</v>
      </c>
      <c r="AW1655" s="1">
        <f t="shared" si="213"/>
        <v>0.24185152558661005</v>
      </c>
    </row>
    <row r="1656" spans="1:49" x14ac:dyDescent="0.2">
      <c r="A1656">
        <v>1654</v>
      </c>
      <c r="B1656" t="s">
        <v>985</v>
      </c>
      <c r="C1656" t="s">
        <v>984</v>
      </c>
      <c r="F1656" t="s">
        <v>983</v>
      </c>
      <c r="G1656" t="s">
        <v>15</v>
      </c>
      <c r="H1656" t="s">
        <v>14</v>
      </c>
      <c r="I1656" t="s">
        <v>982</v>
      </c>
      <c r="J1656" t="s">
        <v>981</v>
      </c>
      <c r="K1656" t="s">
        <v>980</v>
      </c>
      <c r="L1656" t="s">
        <v>979</v>
      </c>
      <c r="M1656" t="s">
        <v>978</v>
      </c>
      <c r="N1656">
        <v>8</v>
      </c>
      <c r="O1656" t="s">
        <v>977</v>
      </c>
      <c r="P1656" t="s">
        <v>976</v>
      </c>
      <c r="Q1656" t="s">
        <v>975</v>
      </c>
      <c r="R1656" s="7">
        <v>36892</v>
      </c>
      <c r="S1656" s="8">
        <f t="shared" si="208"/>
        <v>2001</v>
      </c>
      <c r="T1656" s="8">
        <v>2001</v>
      </c>
      <c r="U1656" s="8">
        <f t="shared" si="209"/>
        <v>21</v>
      </c>
      <c r="V1656" s="7">
        <v>2001</v>
      </c>
      <c r="W1656" t="s">
        <v>974</v>
      </c>
      <c r="X1656" s="2">
        <v>1.3720000000000001</v>
      </c>
      <c r="Y1656" s="6">
        <f t="shared" si="206"/>
        <v>3.662475641333654E-2</v>
      </c>
      <c r="AA1656">
        <v>189480</v>
      </c>
      <c r="AB1656">
        <v>17366</v>
      </c>
      <c r="AD1656" t="s">
        <v>5</v>
      </c>
      <c r="AE1656">
        <v>49</v>
      </c>
      <c r="AF1656">
        <v>1</v>
      </c>
      <c r="AH1656" t="s">
        <v>973</v>
      </c>
      <c r="AI1656" t="s">
        <v>972</v>
      </c>
      <c r="AJ1656" t="s">
        <v>971</v>
      </c>
      <c r="AK1656" t="s">
        <v>970</v>
      </c>
      <c r="AL1656">
        <v>119</v>
      </c>
      <c r="AM1656" s="5">
        <f t="shared" si="210"/>
        <v>5.666666666666667</v>
      </c>
      <c r="AN1656" s="4">
        <f t="shared" si="207"/>
        <v>8.5826075981320204E-3</v>
      </c>
      <c r="AO1656" s="3"/>
      <c r="AP1656">
        <v>0</v>
      </c>
      <c r="AR1656" t="s">
        <v>0</v>
      </c>
      <c r="AT1656" s="2" t="s">
        <v>19</v>
      </c>
      <c r="AU1656" s="1">
        <f t="shared" si="211"/>
        <v>2.8212111768775179</v>
      </c>
      <c r="AV1656" s="1">
        <f t="shared" si="212"/>
        <v>2.2603682005734282</v>
      </c>
      <c r="AW1656" s="1">
        <f t="shared" si="213"/>
        <v>1.6995252242693375</v>
      </c>
    </row>
    <row r="1657" spans="1:49" x14ac:dyDescent="0.2">
      <c r="A1657">
        <v>1655</v>
      </c>
      <c r="B1657" t="s">
        <v>969</v>
      </c>
      <c r="C1657" t="s">
        <v>968</v>
      </c>
      <c r="F1657" t="s">
        <v>967</v>
      </c>
      <c r="G1657" t="s">
        <v>15</v>
      </c>
      <c r="H1657" t="s">
        <v>14</v>
      </c>
      <c r="I1657" t="s">
        <v>966</v>
      </c>
      <c r="J1657" t="s">
        <v>965</v>
      </c>
      <c r="K1657" t="s">
        <v>964</v>
      </c>
      <c r="L1657" t="s">
        <v>963</v>
      </c>
      <c r="M1657" t="s">
        <v>962</v>
      </c>
      <c r="N1657">
        <v>4</v>
      </c>
      <c r="O1657" t="s">
        <v>961</v>
      </c>
      <c r="P1657" t="s">
        <v>960</v>
      </c>
      <c r="Q1657" t="s">
        <v>959</v>
      </c>
      <c r="R1657" s="7">
        <v>36892</v>
      </c>
      <c r="S1657" s="8">
        <f t="shared" si="208"/>
        <v>2001</v>
      </c>
      <c r="T1657" s="8">
        <v>2001</v>
      </c>
      <c r="U1657" s="8">
        <f t="shared" si="209"/>
        <v>21</v>
      </c>
      <c r="V1657" s="7">
        <v>2001</v>
      </c>
      <c r="W1657" t="s">
        <v>958</v>
      </c>
      <c r="X1657" s="2">
        <v>1.69</v>
      </c>
      <c r="Y1657" s="6">
        <f t="shared" si="206"/>
        <v>4.5113584794853313E-2</v>
      </c>
      <c r="AA1657">
        <v>310239</v>
      </c>
      <c r="AB1657">
        <v>14003</v>
      </c>
      <c r="AD1657" t="s">
        <v>5</v>
      </c>
      <c r="AE1657">
        <v>44</v>
      </c>
      <c r="AF1657">
        <v>5</v>
      </c>
      <c r="AH1657" t="s">
        <v>957</v>
      </c>
      <c r="AI1657" t="s">
        <v>956</v>
      </c>
      <c r="AJ1657" t="s">
        <v>955</v>
      </c>
      <c r="AK1657" t="s">
        <v>954</v>
      </c>
      <c r="AL1657">
        <v>31</v>
      </c>
      <c r="AM1657" s="5">
        <f t="shared" si="210"/>
        <v>1.4761904761904763</v>
      </c>
      <c r="AN1657" s="4">
        <f t="shared" si="207"/>
        <v>2.2358053406898544E-3</v>
      </c>
      <c r="AO1657" s="3"/>
      <c r="AP1657">
        <v>0</v>
      </c>
      <c r="AR1657" t="s">
        <v>0</v>
      </c>
      <c r="AT1657" s="2">
        <v>4.0730000000000004</v>
      </c>
      <c r="AU1657" s="1">
        <f t="shared" si="211"/>
        <v>3.2250250958604272</v>
      </c>
      <c r="AV1657" s="1">
        <f t="shared" si="212"/>
        <v>2.3674695067771583</v>
      </c>
      <c r="AW1657" s="1">
        <f t="shared" si="213"/>
        <v>1.5099139176938892</v>
      </c>
    </row>
    <row r="1658" spans="1:49" x14ac:dyDescent="0.2">
      <c r="A1658">
        <v>1656</v>
      </c>
      <c r="B1658" t="s">
        <v>953</v>
      </c>
      <c r="C1658" t="s">
        <v>952</v>
      </c>
      <c r="F1658" t="s">
        <v>951</v>
      </c>
      <c r="G1658" t="s">
        <v>15</v>
      </c>
      <c r="H1658" t="s">
        <v>14</v>
      </c>
      <c r="I1658" t="s">
        <v>950</v>
      </c>
      <c r="J1658">
        <v>60028717</v>
      </c>
      <c r="K1658" t="s">
        <v>949</v>
      </c>
      <c r="L1658" t="s">
        <v>353</v>
      </c>
      <c r="M1658" t="s">
        <v>339</v>
      </c>
      <c r="N1658">
        <v>3</v>
      </c>
      <c r="O1658" t="s">
        <v>948</v>
      </c>
      <c r="P1658" t="s">
        <v>947</v>
      </c>
      <c r="Q1658" t="s">
        <v>946</v>
      </c>
      <c r="R1658" s="7">
        <v>36892</v>
      </c>
      <c r="S1658" s="8">
        <f t="shared" si="208"/>
        <v>2001</v>
      </c>
      <c r="T1658" s="8">
        <v>2001</v>
      </c>
      <c r="U1658" s="8">
        <f t="shared" si="209"/>
        <v>21</v>
      </c>
      <c r="V1658" s="7">
        <v>2001</v>
      </c>
      <c r="W1658" t="s">
        <v>945</v>
      </c>
      <c r="X1658" s="2">
        <v>0.69299999999999995</v>
      </c>
      <c r="Y1658" s="6">
        <f t="shared" si="206"/>
        <v>1.8499239208777128E-2</v>
      </c>
      <c r="AA1658">
        <v>11440546</v>
      </c>
      <c r="AB1658">
        <v>24824</v>
      </c>
      <c r="AD1658" t="s">
        <v>5</v>
      </c>
      <c r="AE1658">
        <v>25</v>
      </c>
      <c r="AF1658">
        <v>8</v>
      </c>
      <c r="AH1658" t="s">
        <v>944</v>
      </c>
      <c r="AI1658" t="s">
        <v>943</v>
      </c>
      <c r="AK1658" t="s">
        <v>942</v>
      </c>
      <c r="AL1658">
        <v>25</v>
      </c>
      <c r="AM1658" s="5">
        <f t="shared" si="210"/>
        <v>1.1904761904761905</v>
      </c>
      <c r="AN1658" s="4">
        <f t="shared" si="207"/>
        <v>1.8030688231369791E-3</v>
      </c>
      <c r="AO1658" s="3"/>
      <c r="AP1658">
        <v>0</v>
      </c>
      <c r="AR1658" t="s">
        <v>0</v>
      </c>
      <c r="AT1658" s="2">
        <v>3.5910000000000002</v>
      </c>
      <c r="AU1658" s="1">
        <f t="shared" si="211"/>
        <v>1.3490388093085082</v>
      </c>
      <c r="AV1658" s="1">
        <f t="shared" si="212"/>
        <v>1.0151154015957053</v>
      </c>
      <c r="AW1658" s="1">
        <f t="shared" si="213"/>
        <v>0.68119199388290241</v>
      </c>
    </row>
    <row r="1659" spans="1:49" x14ac:dyDescent="0.2">
      <c r="A1659">
        <v>1657</v>
      </c>
      <c r="B1659" t="s">
        <v>941</v>
      </c>
      <c r="C1659" t="s">
        <v>940</v>
      </c>
      <c r="F1659" t="s">
        <v>939</v>
      </c>
      <c r="G1659" t="s">
        <v>15</v>
      </c>
      <c r="H1659" t="s">
        <v>14</v>
      </c>
      <c r="I1659" t="s">
        <v>938</v>
      </c>
      <c r="J1659" t="s">
        <v>937</v>
      </c>
      <c r="K1659" t="s">
        <v>936</v>
      </c>
      <c r="L1659" t="s">
        <v>935</v>
      </c>
      <c r="M1659" t="s">
        <v>934</v>
      </c>
      <c r="N1659">
        <v>4</v>
      </c>
      <c r="O1659" t="s">
        <v>933</v>
      </c>
      <c r="P1659" t="s">
        <v>932</v>
      </c>
      <c r="Q1659" t="s">
        <v>931</v>
      </c>
      <c r="R1659" s="7">
        <v>36892</v>
      </c>
      <c r="S1659" s="8">
        <f t="shared" si="208"/>
        <v>2001</v>
      </c>
      <c r="T1659" s="8">
        <v>2001</v>
      </c>
      <c r="U1659" s="8">
        <f t="shared" si="209"/>
        <v>21</v>
      </c>
      <c r="V1659" s="7">
        <v>2001</v>
      </c>
      <c r="W1659" t="s">
        <v>913</v>
      </c>
      <c r="X1659" s="2">
        <v>0.30199999999999999</v>
      </c>
      <c r="Y1659" s="6">
        <f t="shared" si="206"/>
        <v>8.0617175195536687E-3</v>
      </c>
      <c r="AA1659">
        <v>9296212</v>
      </c>
      <c r="AB1659">
        <v>20725</v>
      </c>
      <c r="AD1659" t="s">
        <v>5</v>
      </c>
      <c r="AE1659">
        <v>17</v>
      </c>
      <c r="AF1659">
        <v>1</v>
      </c>
      <c r="AH1659" t="s">
        <v>930</v>
      </c>
      <c r="AI1659" t="s">
        <v>929</v>
      </c>
      <c r="AK1659" t="s">
        <v>928</v>
      </c>
      <c r="AL1659">
        <v>3</v>
      </c>
      <c r="AM1659" s="5">
        <f t="shared" si="210"/>
        <v>0.14285714285714285</v>
      </c>
      <c r="AN1659" s="4">
        <f t="shared" si="207"/>
        <v>2.1636825877643749E-4</v>
      </c>
      <c r="AO1659" s="3"/>
      <c r="AP1659">
        <v>0</v>
      </c>
      <c r="AQ1659" t="s">
        <v>927</v>
      </c>
      <c r="AR1659" t="s">
        <v>926</v>
      </c>
      <c r="AS1659" t="s">
        <v>925</v>
      </c>
      <c r="AT1659" s="2">
        <v>1.671</v>
      </c>
      <c r="AU1659" s="1">
        <f t="shared" si="211"/>
        <v>0.5708112741320498</v>
      </c>
      <c r="AV1659" s="1">
        <f t="shared" si="212"/>
        <v>0.41390428891650533</v>
      </c>
      <c r="AW1659" s="1">
        <f t="shared" si="213"/>
        <v>0.25699730370096069</v>
      </c>
    </row>
    <row r="1660" spans="1:49" x14ac:dyDescent="0.2">
      <c r="A1660">
        <v>1658</v>
      </c>
      <c r="B1660" t="s">
        <v>924</v>
      </c>
      <c r="C1660" t="s">
        <v>923</v>
      </c>
      <c r="F1660" t="s">
        <v>922</v>
      </c>
      <c r="G1660" t="s">
        <v>15</v>
      </c>
      <c r="H1660" t="s">
        <v>14</v>
      </c>
      <c r="I1660" t="s">
        <v>921</v>
      </c>
      <c r="J1660" t="s">
        <v>920</v>
      </c>
      <c r="K1660" t="s">
        <v>919</v>
      </c>
      <c r="L1660" t="s">
        <v>918</v>
      </c>
      <c r="M1660" t="s">
        <v>917</v>
      </c>
      <c r="N1660">
        <v>2</v>
      </c>
      <c r="O1660" t="s">
        <v>916</v>
      </c>
      <c r="P1660" t="s">
        <v>915</v>
      </c>
      <c r="Q1660" t="s">
        <v>914</v>
      </c>
      <c r="R1660" s="7">
        <v>36892</v>
      </c>
      <c r="S1660" s="8">
        <f t="shared" si="208"/>
        <v>2001</v>
      </c>
      <c r="T1660" s="8">
        <v>2001</v>
      </c>
      <c r="U1660" s="8">
        <f t="shared" si="209"/>
        <v>21</v>
      </c>
      <c r="V1660" s="7">
        <v>2001</v>
      </c>
      <c r="W1660" t="s">
        <v>913</v>
      </c>
      <c r="X1660" s="2">
        <v>0.30199999999999999</v>
      </c>
      <c r="Y1660" s="6">
        <f t="shared" si="206"/>
        <v>8.0617175195536687E-3</v>
      </c>
      <c r="AA1660">
        <v>9296212</v>
      </c>
      <c r="AB1660">
        <v>20725</v>
      </c>
      <c r="AD1660" t="s">
        <v>5</v>
      </c>
      <c r="AE1660">
        <v>17</v>
      </c>
      <c r="AF1660">
        <v>1</v>
      </c>
      <c r="AH1660" t="s">
        <v>912</v>
      </c>
      <c r="AI1660" t="s">
        <v>911</v>
      </c>
      <c r="AK1660" t="s">
        <v>910</v>
      </c>
      <c r="AL1660">
        <v>3</v>
      </c>
      <c r="AM1660" s="5">
        <f t="shared" si="210"/>
        <v>0.14285714285714285</v>
      </c>
      <c r="AN1660" s="4">
        <f t="shared" si="207"/>
        <v>2.1636825877643749E-4</v>
      </c>
      <c r="AO1660" s="3"/>
      <c r="AP1660">
        <v>0</v>
      </c>
      <c r="AR1660" t="s">
        <v>0</v>
      </c>
      <c r="AT1660" s="2">
        <v>1.671</v>
      </c>
      <c r="AU1660" s="1">
        <f t="shared" si="211"/>
        <v>0.5708112741320498</v>
      </c>
      <c r="AV1660" s="1">
        <f t="shared" si="212"/>
        <v>0.41390428891650533</v>
      </c>
      <c r="AW1660" s="1">
        <f t="shared" si="213"/>
        <v>0.25699730370096069</v>
      </c>
    </row>
    <row r="1661" spans="1:49" x14ac:dyDescent="0.2">
      <c r="A1661">
        <v>1659</v>
      </c>
      <c r="B1661" t="s">
        <v>909</v>
      </c>
      <c r="F1661" t="s">
        <v>908</v>
      </c>
      <c r="G1661" t="s">
        <v>15</v>
      </c>
      <c r="H1661" t="s">
        <v>14</v>
      </c>
      <c r="I1661" t="s">
        <v>907</v>
      </c>
      <c r="J1661">
        <v>60025578</v>
      </c>
      <c r="K1661" t="s">
        <v>906</v>
      </c>
      <c r="L1661" t="s">
        <v>905</v>
      </c>
      <c r="M1661" t="s">
        <v>469</v>
      </c>
      <c r="N1661">
        <v>3</v>
      </c>
      <c r="O1661" t="s">
        <v>904</v>
      </c>
      <c r="P1661" t="s">
        <v>903</v>
      </c>
      <c r="Q1661" t="s">
        <v>902</v>
      </c>
      <c r="R1661" s="7">
        <v>36892</v>
      </c>
      <c r="S1661" s="8">
        <f t="shared" si="208"/>
        <v>2001</v>
      </c>
      <c r="T1661" s="8">
        <v>2001</v>
      </c>
      <c r="U1661" s="8">
        <f t="shared" si="209"/>
        <v>21</v>
      </c>
      <c r="V1661" s="7">
        <v>36892</v>
      </c>
      <c r="W1661" t="s">
        <v>901</v>
      </c>
      <c r="X1661" s="2">
        <v>0.26700000000000002</v>
      </c>
      <c r="Y1661" s="6">
        <f t="shared" si="206"/>
        <v>7.1274125090093707E-3</v>
      </c>
      <c r="AA1661">
        <v>10224653</v>
      </c>
      <c r="AB1661">
        <v>24184</v>
      </c>
      <c r="AD1661" t="s">
        <v>5</v>
      </c>
      <c r="AE1661">
        <v>10</v>
      </c>
      <c r="AF1661">
        <v>1</v>
      </c>
      <c r="AH1661" t="s">
        <v>900</v>
      </c>
      <c r="AI1661" t="s">
        <v>899</v>
      </c>
      <c r="AK1661" t="s">
        <v>898</v>
      </c>
      <c r="AL1661">
        <v>1</v>
      </c>
      <c r="AM1661" s="5">
        <f t="shared" si="210"/>
        <v>4.7619047619047616E-2</v>
      </c>
      <c r="AN1661" s="4">
        <f t="shared" si="207"/>
        <v>7.2122752925479164E-5</v>
      </c>
      <c r="AO1661" s="3"/>
      <c r="AP1661">
        <v>0</v>
      </c>
      <c r="AR1661" t="s">
        <v>0</v>
      </c>
      <c r="AT1661" s="2">
        <v>1.014</v>
      </c>
      <c r="AU1661" s="1">
        <f t="shared" si="211"/>
        <v>0.50108255821842029</v>
      </c>
      <c r="AV1661" s="1">
        <f t="shared" si="212"/>
        <v>0.35997676309674248</v>
      </c>
      <c r="AW1661" s="1">
        <f t="shared" si="213"/>
        <v>0.21887096797506464</v>
      </c>
    </row>
    <row r="1662" spans="1:49" x14ac:dyDescent="0.2">
      <c r="A1662">
        <v>1660</v>
      </c>
      <c r="B1662" t="s">
        <v>897</v>
      </c>
      <c r="C1662" t="s">
        <v>896</v>
      </c>
      <c r="F1662" t="s">
        <v>895</v>
      </c>
      <c r="G1662" t="s">
        <v>15</v>
      </c>
      <c r="H1662" t="s">
        <v>14</v>
      </c>
      <c r="I1662" t="s">
        <v>894</v>
      </c>
      <c r="J1662" t="s">
        <v>893</v>
      </c>
      <c r="K1662" t="s">
        <v>892</v>
      </c>
      <c r="L1662" t="s">
        <v>891</v>
      </c>
      <c r="M1662" t="s">
        <v>890</v>
      </c>
      <c r="N1662">
        <v>2</v>
      </c>
      <c r="O1662" t="s">
        <v>889</v>
      </c>
      <c r="P1662" t="s">
        <v>888</v>
      </c>
      <c r="Q1662" t="s">
        <v>887</v>
      </c>
      <c r="R1662" s="7">
        <v>36892</v>
      </c>
      <c r="S1662" s="8">
        <f t="shared" si="208"/>
        <v>2001</v>
      </c>
      <c r="T1662" s="8">
        <v>2001</v>
      </c>
      <c r="U1662" s="8">
        <f t="shared" si="209"/>
        <v>21</v>
      </c>
      <c r="V1662" s="7" t="s">
        <v>886</v>
      </c>
      <c r="W1662" t="s">
        <v>885</v>
      </c>
      <c r="X1662" s="2">
        <v>1.573</v>
      </c>
      <c r="Y1662" s="6">
        <f t="shared" si="206"/>
        <v>4.1990336616748086E-2</v>
      </c>
      <c r="AA1662">
        <v>7315090</v>
      </c>
      <c r="AB1662">
        <v>29586</v>
      </c>
      <c r="AD1662" t="s">
        <v>5</v>
      </c>
      <c r="AE1662">
        <v>24</v>
      </c>
      <c r="AF1662">
        <v>1</v>
      </c>
      <c r="AH1662" t="s">
        <v>884</v>
      </c>
      <c r="AI1662" t="s">
        <v>883</v>
      </c>
      <c r="AK1662" t="s">
        <v>882</v>
      </c>
      <c r="AL1662">
        <v>12</v>
      </c>
      <c r="AM1662" s="5">
        <f t="shared" si="210"/>
        <v>0.5714285714285714</v>
      </c>
      <c r="AN1662" s="4">
        <f t="shared" si="207"/>
        <v>8.6547303510574997E-4</v>
      </c>
      <c r="AO1662" s="3"/>
      <c r="AP1662">
        <v>0</v>
      </c>
      <c r="AR1662" t="s">
        <v>0</v>
      </c>
      <c r="AT1662" s="2" t="s">
        <v>19</v>
      </c>
      <c r="AU1662" s="1">
        <f t="shared" si="211"/>
        <v>2.9652877542255385</v>
      </c>
      <c r="AV1662" s="1">
        <f t="shared" si="212"/>
        <v>2.1427904825926918</v>
      </c>
      <c r="AW1662" s="1">
        <f t="shared" si="213"/>
        <v>1.3202932109598449</v>
      </c>
    </row>
    <row r="1663" spans="1:49" x14ac:dyDescent="0.2">
      <c r="A1663">
        <v>1661</v>
      </c>
      <c r="B1663" t="s">
        <v>881</v>
      </c>
      <c r="F1663" t="s">
        <v>880</v>
      </c>
      <c r="G1663" t="s">
        <v>15</v>
      </c>
      <c r="H1663" t="s">
        <v>14</v>
      </c>
      <c r="I1663" t="s">
        <v>879</v>
      </c>
      <c r="J1663">
        <v>60025555</v>
      </c>
      <c r="K1663" t="s">
        <v>878</v>
      </c>
      <c r="L1663" t="s">
        <v>877</v>
      </c>
      <c r="M1663" t="s">
        <v>141</v>
      </c>
      <c r="N1663">
        <v>4</v>
      </c>
      <c r="O1663" t="s">
        <v>876</v>
      </c>
      <c r="P1663" t="s">
        <v>875</v>
      </c>
      <c r="Q1663" t="s">
        <v>874</v>
      </c>
      <c r="R1663" s="7">
        <v>36892</v>
      </c>
      <c r="S1663" s="8">
        <f t="shared" si="208"/>
        <v>2001</v>
      </c>
      <c r="T1663" s="8">
        <v>2001</v>
      </c>
      <c r="U1663" s="8">
        <f t="shared" si="209"/>
        <v>21</v>
      </c>
      <c r="V1663" s="7">
        <v>2001</v>
      </c>
      <c r="W1663" t="s">
        <v>873</v>
      </c>
      <c r="X1663" s="2">
        <v>0.182</v>
      </c>
      <c r="Y1663" s="6">
        <f t="shared" si="206"/>
        <v>4.8583860548303574E-3</v>
      </c>
      <c r="AA1663">
        <v>9168524</v>
      </c>
      <c r="AB1663">
        <v>26075</v>
      </c>
      <c r="AD1663" t="s">
        <v>5</v>
      </c>
      <c r="AE1663" t="s">
        <v>872</v>
      </c>
      <c r="AF1663">
        <v>2</v>
      </c>
      <c r="AH1663" t="s">
        <v>871</v>
      </c>
      <c r="AI1663" t="s">
        <v>870</v>
      </c>
      <c r="AJ1663" t="s">
        <v>869</v>
      </c>
      <c r="AK1663" t="s">
        <v>868</v>
      </c>
      <c r="AL1663">
        <v>6</v>
      </c>
      <c r="AM1663" s="5">
        <f t="shared" si="210"/>
        <v>0.2857142857142857</v>
      </c>
      <c r="AN1663" s="4">
        <f t="shared" si="207"/>
        <v>4.3273651755287499E-4</v>
      </c>
      <c r="AO1663" s="3"/>
      <c r="AP1663">
        <v>0</v>
      </c>
      <c r="AR1663" t="s">
        <v>0</v>
      </c>
      <c r="AT1663" s="2">
        <v>0.35199999999999998</v>
      </c>
      <c r="AU1663" s="1">
        <f t="shared" si="211"/>
        <v>0.35306911936471125</v>
      </c>
      <c r="AV1663" s="1">
        <f t="shared" si="212"/>
        <v>0.26455612861916161</v>
      </c>
      <c r="AW1663" s="1">
        <f t="shared" si="213"/>
        <v>0.17604313787361198</v>
      </c>
    </row>
    <row r="1664" spans="1:49" x14ac:dyDescent="0.2">
      <c r="A1664">
        <v>1662</v>
      </c>
      <c r="B1664" t="s">
        <v>867</v>
      </c>
      <c r="C1664" t="s">
        <v>866</v>
      </c>
      <c r="E1664">
        <v>11168359</v>
      </c>
      <c r="F1664" t="s">
        <v>865</v>
      </c>
      <c r="G1664" t="s">
        <v>15</v>
      </c>
      <c r="H1664" t="s">
        <v>14</v>
      </c>
      <c r="I1664" t="s">
        <v>864</v>
      </c>
      <c r="J1664" t="s">
        <v>863</v>
      </c>
      <c r="K1664" t="s">
        <v>862</v>
      </c>
      <c r="L1664" t="s">
        <v>861</v>
      </c>
      <c r="M1664" t="s">
        <v>860</v>
      </c>
      <c r="N1664">
        <v>6</v>
      </c>
      <c r="O1664" t="s">
        <v>859</v>
      </c>
      <c r="P1664" t="s">
        <v>858</v>
      </c>
      <c r="Q1664" t="s">
        <v>857</v>
      </c>
      <c r="R1664" s="7">
        <v>36892</v>
      </c>
      <c r="S1664" s="8">
        <f t="shared" si="208"/>
        <v>2001</v>
      </c>
      <c r="T1664" s="8">
        <v>2001</v>
      </c>
      <c r="U1664" s="8">
        <f t="shared" si="209"/>
        <v>21</v>
      </c>
      <c r="V1664" s="7">
        <v>2001</v>
      </c>
      <c r="W1664" t="s">
        <v>856</v>
      </c>
      <c r="X1664" s="2">
        <v>1.9810000000000001</v>
      </c>
      <c r="Y1664" s="6">
        <f t="shared" si="206"/>
        <v>5.2881663596807349E-2</v>
      </c>
      <c r="AA1664">
        <v>142956</v>
      </c>
      <c r="AB1664">
        <v>39034</v>
      </c>
      <c r="AD1664" t="s">
        <v>5</v>
      </c>
      <c r="AE1664">
        <v>268</v>
      </c>
      <c r="AF1664">
        <v>2</v>
      </c>
      <c r="AH1664" t="s">
        <v>855</v>
      </c>
      <c r="AI1664" t="s">
        <v>854</v>
      </c>
      <c r="AJ1664" t="s">
        <v>853</v>
      </c>
      <c r="AK1664" t="s">
        <v>852</v>
      </c>
      <c r="AL1664">
        <v>53</v>
      </c>
      <c r="AM1664" s="5">
        <f t="shared" si="210"/>
        <v>2.5238095238095237</v>
      </c>
      <c r="AN1664" s="4">
        <f t="shared" si="207"/>
        <v>3.8225059050503957E-3</v>
      </c>
      <c r="AO1664" s="3"/>
      <c r="AP1664">
        <v>1</v>
      </c>
      <c r="AR1664" t="s">
        <v>0</v>
      </c>
      <c r="AT1664" s="2" t="s">
        <v>19</v>
      </c>
      <c r="AU1664" s="1">
        <f t="shared" si="211"/>
        <v>3.816391628928026</v>
      </c>
      <c r="AV1664" s="1">
        <f t="shared" si="212"/>
        <v>2.835208475092887</v>
      </c>
      <c r="AW1664" s="1">
        <f t="shared" si="213"/>
        <v>1.854025321257748</v>
      </c>
    </row>
    <row r="1665" spans="1:49" x14ac:dyDescent="0.2">
      <c r="A1665">
        <v>1663</v>
      </c>
      <c r="B1665" t="s">
        <v>851</v>
      </c>
      <c r="C1665" t="s">
        <v>850</v>
      </c>
      <c r="F1665" t="s">
        <v>849</v>
      </c>
      <c r="G1665" t="s">
        <v>15</v>
      </c>
      <c r="H1665" t="s">
        <v>14</v>
      </c>
      <c r="I1665" t="s">
        <v>848</v>
      </c>
      <c r="J1665">
        <v>60003723</v>
      </c>
      <c r="K1665" t="s">
        <v>847</v>
      </c>
      <c r="L1665" t="s">
        <v>846</v>
      </c>
      <c r="M1665" t="s">
        <v>10</v>
      </c>
      <c r="N1665">
        <v>4</v>
      </c>
      <c r="O1665" t="s">
        <v>845</v>
      </c>
      <c r="P1665" t="s">
        <v>844</v>
      </c>
      <c r="Q1665" t="s">
        <v>843</v>
      </c>
      <c r="R1665" s="7">
        <v>36892</v>
      </c>
      <c r="S1665" s="8">
        <f t="shared" si="208"/>
        <v>2001</v>
      </c>
      <c r="T1665" s="8">
        <v>2001</v>
      </c>
      <c r="U1665" s="8">
        <f t="shared" si="209"/>
        <v>21</v>
      </c>
      <c r="V1665" s="7">
        <v>37012</v>
      </c>
      <c r="W1665" t="s">
        <v>842</v>
      </c>
      <c r="X1665" s="2">
        <v>0.58699999999999997</v>
      </c>
      <c r="Y1665" s="6">
        <f t="shared" si="206"/>
        <v>1.5669629748271536E-2</v>
      </c>
      <c r="AA1665">
        <v>2755947</v>
      </c>
      <c r="AB1665">
        <v>17720</v>
      </c>
      <c r="AC1665">
        <v>15488675</v>
      </c>
      <c r="AD1665" t="s">
        <v>5</v>
      </c>
      <c r="AE1665">
        <v>21</v>
      </c>
      <c r="AF1665">
        <v>2</v>
      </c>
      <c r="AH1665" t="s">
        <v>841</v>
      </c>
      <c r="AI1665" t="s">
        <v>840</v>
      </c>
      <c r="AK1665" t="s">
        <v>839</v>
      </c>
      <c r="AL1665">
        <v>21</v>
      </c>
      <c r="AM1665" s="5">
        <f t="shared" si="210"/>
        <v>1</v>
      </c>
      <c r="AN1665" s="4">
        <f t="shared" si="207"/>
        <v>1.5145778114350624E-3</v>
      </c>
      <c r="AO1665" s="3"/>
      <c r="AP1665">
        <v>0</v>
      </c>
      <c r="AR1665" t="s">
        <v>0</v>
      </c>
      <c r="AT1665" s="2" t="s">
        <v>19</v>
      </c>
      <c r="AU1665" s="1">
        <f t="shared" si="211"/>
        <v>1.1423114167220594</v>
      </c>
      <c r="AV1665" s="1">
        <f t="shared" si="212"/>
        <v>0.85921037798532984</v>
      </c>
      <c r="AW1665" s="1">
        <f t="shared" si="213"/>
        <v>0.57610933924860042</v>
      </c>
    </row>
    <row r="1666" spans="1:49" x14ac:dyDescent="0.2">
      <c r="A1666">
        <v>1664</v>
      </c>
      <c r="B1666" t="s">
        <v>838</v>
      </c>
      <c r="C1666" t="s">
        <v>837</v>
      </c>
      <c r="D1666" t="s">
        <v>836</v>
      </c>
      <c r="E1666">
        <v>11352634</v>
      </c>
      <c r="F1666" t="s">
        <v>835</v>
      </c>
      <c r="G1666" t="s">
        <v>15</v>
      </c>
      <c r="H1666" t="s">
        <v>14</v>
      </c>
      <c r="I1666" t="s">
        <v>834</v>
      </c>
      <c r="J1666" t="s">
        <v>833</v>
      </c>
      <c r="K1666" t="s">
        <v>832</v>
      </c>
      <c r="L1666" t="s">
        <v>831</v>
      </c>
      <c r="M1666" t="s">
        <v>830</v>
      </c>
      <c r="N1666">
        <v>5</v>
      </c>
      <c r="O1666" t="s">
        <v>829</v>
      </c>
      <c r="P1666" t="s">
        <v>828</v>
      </c>
      <c r="Q1666" t="s">
        <v>827</v>
      </c>
      <c r="R1666" s="7">
        <v>36892</v>
      </c>
      <c r="S1666" s="8">
        <f t="shared" si="208"/>
        <v>2001</v>
      </c>
      <c r="T1666" s="8">
        <v>2001</v>
      </c>
      <c r="U1666" s="8">
        <f t="shared" si="209"/>
        <v>21</v>
      </c>
      <c r="V1666" s="7">
        <v>2001</v>
      </c>
      <c r="W1666" t="s">
        <v>778</v>
      </c>
      <c r="X1666" s="2">
        <v>0.998</v>
      </c>
      <c r="Y1666" s="6">
        <f t="shared" si="206"/>
        <v>2.664104001494888E-2</v>
      </c>
      <c r="AA1666" t="s">
        <v>777</v>
      </c>
      <c r="AB1666">
        <v>16845</v>
      </c>
      <c r="AD1666" t="s">
        <v>5</v>
      </c>
      <c r="AE1666">
        <v>282</v>
      </c>
      <c r="AF1666">
        <v>4</v>
      </c>
      <c r="AH1666" t="s">
        <v>826</v>
      </c>
      <c r="AI1666" t="s">
        <v>825</v>
      </c>
      <c r="AJ1666" t="s">
        <v>824</v>
      </c>
      <c r="AK1666" t="s">
        <v>823</v>
      </c>
      <c r="AL1666">
        <v>74</v>
      </c>
      <c r="AM1666" s="5">
        <f t="shared" si="210"/>
        <v>3.5238095238095237</v>
      </c>
      <c r="AN1666" s="4">
        <f t="shared" si="207"/>
        <v>5.337083716485458E-3</v>
      </c>
      <c r="AO1666" s="3"/>
      <c r="AP1666">
        <v>0</v>
      </c>
      <c r="AQ1666" t="s">
        <v>822</v>
      </c>
      <c r="AR1666" t="s">
        <v>0</v>
      </c>
      <c r="AS1666" t="s">
        <v>821</v>
      </c>
      <c r="AT1666" s="2" t="s">
        <v>19</v>
      </c>
      <c r="AU1666" s="1">
        <f t="shared" si="211"/>
        <v>2.0249853125409856</v>
      </c>
      <c r="AV1666" s="1">
        <f t="shared" si="212"/>
        <v>1.5989061865717171</v>
      </c>
      <c r="AW1666" s="1">
        <f t="shared" si="213"/>
        <v>1.1728270606024485</v>
      </c>
    </row>
    <row r="1667" spans="1:49" x14ac:dyDescent="0.2">
      <c r="A1667">
        <v>1665</v>
      </c>
      <c r="B1667" t="s">
        <v>820</v>
      </c>
      <c r="C1667" t="s">
        <v>819</v>
      </c>
      <c r="E1667">
        <v>11583442</v>
      </c>
      <c r="F1667" t="s">
        <v>818</v>
      </c>
      <c r="G1667" t="s">
        <v>15</v>
      </c>
      <c r="H1667" t="s">
        <v>14</v>
      </c>
      <c r="I1667" t="s">
        <v>817</v>
      </c>
      <c r="J1667" t="s">
        <v>816</v>
      </c>
      <c r="K1667" t="s">
        <v>815</v>
      </c>
      <c r="L1667" t="s">
        <v>814</v>
      </c>
      <c r="M1667" t="s">
        <v>813</v>
      </c>
      <c r="N1667">
        <v>8</v>
      </c>
      <c r="O1667" t="s">
        <v>812</v>
      </c>
      <c r="P1667" t="s">
        <v>811</v>
      </c>
      <c r="Q1667" t="s">
        <v>810</v>
      </c>
      <c r="R1667" s="7">
        <v>36892</v>
      </c>
      <c r="S1667" s="8">
        <f t="shared" si="208"/>
        <v>2001</v>
      </c>
      <c r="T1667" s="8">
        <v>2001</v>
      </c>
      <c r="U1667" s="8">
        <f t="shared" si="209"/>
        <v>21</v>
      </c>
      <c r="V1667" s="7">
        <v>2001</v>
      </c>
      <c r="W1667" t="s">
        <v>809</v>
      </c>
      <c r="X1667" s="2">
        <v>1.028</v>
      </c>
      <c r="Y1667" s="6">
        <f t="shared" ref="Y1667:Y1724" si="214">(X1667-$Z$3)/($Z$2-$Z$3)</f>
        <v>2.744187288112971E-2</v>
      </c>
      <c r="AA1667" t="s">
        <v>808</v>
      </c>
      <c r="AB1667">
        <v>17778</v>
      </c>
      <c r="AD1667" t="s">
        <v>5</v>
      </c>
      <c r="AE1667">
        <v>15</v>
      </c>
      <c r="AF1667">
        <v>3</v>
      </c>
      <c r="AH1667" t="s">
        <v>807</v>
      </c>
      <c r="AI1667" t="s">
        <v>806</v>
      </c>
      <c r="AJ1667" t="s">
        <v>805</v>
      </c>
      <c r="AK1667" t="s">
        <v>804</v>
      </c>
      <c r="AL1667">
        <v>79</v>
      </c>
      <c r="AM1667" s="5">
        <f t="shared" si="210"/>
        <v>3.7619047619047619</v>
      </c>
      <c r="AN1667" s="4">
        <f t="shared" ref="AN1667:AN1724" si="215">(AM1667-$AO$3)/($AO$2-$AO$3)</f>
        <v>5.6976974811128542E-3</v>
      </c>
      <c r="AO1667" s="3"/>
      <c r="AP1667">
        <v>0</v>
      </c>
      <c r="AR1667" t="s">
        <v>0</v>
      </c>
      <c r="AT1667" s="2">
        <v>2.7389999999999999</v>
      </c>
      <c r="AU1667" s="1">
        <f t="shared" si="211"/>
        <v>2.0918620261124654</v>
      </c>
      <c r="AV1667" s="1">
        <f t="shared" si="212"/>
        <v>1.6569785181121282</v>
      </c>
      <c r="AW1667" s="1">
        <f t="shared" si="213"/>
        <v>1.2220950101117911</v>
      </c>
    </row>
    <row r="1668" spans="1:49" x14ac:dyDescent="0.2">
      <c r="A1668">
        <v>1666</v>
      </c>
      <c r="B1668" t="s">
        <v>803</v>
      </c>
      <c r="C1668" t="s">
        <v>802</v>
      </c>
      <c r="E1668">
        <v>11699661</v>
      </c>
      <c r="F1668" t="s">
        <v>801</v>
      </c>
      <c r="G1668" t="s">
        <v>15</v>
      </c>
      <c r="H1668" t="s">
        <v>14</v>
      </c>
      <c r="I1668" t="s">
        <v>800</v>
      </c>
      <c r="J1668">
        <v>60029378</v>
      </c>
      <c r="K1668" t="s">
        <v>799</v>
      </c>
      <c r="L1668" t="s">
        <v>798</v>
      </c>
      <c r="M1668" t="s">
        <v>10</v>
      </c>
      <c r="N1668">
        <v>3</v>
      </c>
      <c r="O1668" t="s">
        <v>797</v>
      </c>
      <c r="P1668" t="s">
        <v>796</v>
      </c>
      <c r="Q1668" t="s">
        <v>795</v>
      </c>
      <c r="R1668" s="7">
        <v>36892</v>
      </c>
      <c r="S1668" s="8">
        <f t="shared" si="208"/>
        <v>2001</v>
      </c>
      <c r="T1668" s="8">
        <v>2001</v>
      </c>
      <c r="U1668" s="8">
        <f t="shared" si="209"/>
        <v>21</v>
      </c>
      <c r="V1668" s="7">
        <v>2001</v>
      </c>
      <c r="W1668" t="s">
        <v>794</v>
      </c>
      <c r="X1668" s="2">
        <v>0.627</v>
      </c>
      <c r="Y1668" s="6">
        <f t="shared" si="214"/>
        <v>1.6737406903179305E-2</v>
      </c>
      <c r="AA1668">
        <v>155683</v>
      </c>
      <c r="AB1668">
        <v>21879</v>
      </c>
      <c r="AD1668" t="s">
        <v>5</v>
      </c>
      <c r="AE1668">
        <v>48</v>
      </c>
      <c r="AF1668">
        <v>3</v>
      </c>
      <c r="AH1668" t="s">
        <v>793</v>
      </c>
      <c r="AI1668" t="s">
        <v>792</v>
      </c>
      <c r="AJ1668" t="s">
        <v>791</v>
      </c>
      <c r="AK1668" t="s">
        <v>790</v>
      </c>
      <c r="AL1668">
        <v>13</v>
      </c>
      <c r="AM1668" s="5">
        <f t="shared" si="210"/>
        <v>0.61904761904761907</v>
      </c>
      <c r="AN1668" s="4">
        <f t="shared" si="215"/>
        <v>9.3759578803122919E-4</v>
      </c>
      <c r="AO1668" s="3"/>
      <c r="AP1668">
        <v>1</v>
      </c>
      <c r="AR1668" t="s">
        <v>0</v>
      </c>
      <c r="AT1668" s="2">
        <v>2.1219999999999999</v>
      </c>
      <c r="AU1668" s="1">
        <f t="shared" si="211"/>
        <v>1.1997463568634883</v>
      </c>
      <c r="AV1668" s="1">
        <f t="shared" si="212"/>
        <v>0.88375013456052676</v>
      </c>
      <c r="AW1668" s="1">
        <f t="shared" si="213"/>
        <v>0.56775391225756511</v>
      </c>
    </row>
    <row r="1669" spans="1:49" x14ac:dyDescent="0.2">
      <c r="A1669">
        <v>1667</v>
      </c>
      <c r="B1669" t="s">
        <v>789</v>
      </c>
      <c r="C1669" t="s">
        <v>788</v>
      </c>
      <c r="D1669" t="s">
        <v>787</v>
      </c>
      <c r="E1669">
        <v>11264009</v>
      </c>
      <c r="F1669" t="s">
        <v>786</v>
      </c>
      <c r="G1669" t="s">
        <v>15</v>
      </c>
      <c r="H1669" t="s">
        <v>14</v>
      </c>
      <c r="I1669" t="s">
        <v>785</v>
      </c>
      <c r="J1669">
        <v>101409528</v>
      </c>
      <c r="K1669" t="s">
        <v>784</v>
      </c>
      <c r="L1669" t="s">
        <v>783</v>
      </c>
      <c r="M1669" t="s">
        <v>782</v>
      </c>
      <c r="N1669">
        <v>5</v>
      </c>
      <c r="O1669" t="s">
        <v>781</v>
      </c>
      <c r="P1669" t="s">
        <v>780</v>
      </c>
      <c r="Q1669" t="s">
        <v>779</v>
      </c>
      <c r="R1669" s="7">
        <v>36892</v>
      </c>
      <c r="S1669" s="8">
        <f t="shared" si="208"/>
        <v>2001</v>
      </c>
      <c r="T1669" s="8">
        <v>2001</v>
      </c>
      <c r="U1669" s="8">
        <f t="shared" si="209"/>
        <v>21</v>
      </c>
      <c r="V1669" s="7">
        <v>2001</v>
      </c>
      <c r="W1669" t="s">
        <v>778</v>
      </c>
      <c r="X1669" s="2">
        <v>0.998</v>
      </c>
      <c r="Y1669" s="6">
        <f t="shared" si="214"/>
        <v>2.664104001494888E-2</v>
      </c>
      <c r="AA1669" t="s">
        <v>777</v>
      </c>
      <c r="AB1669">
        <v>16845</v>
      </c>
      <c r="AD1669" t="s">
        <v>5</v>
      </c>
      <c r="AE1669">
        <v>282</v>
      </c>
      <c r="AF1669">
        <v>1</v>
      </c>
      <c r="AH1669" t="s">
        <v>776</v>
      </c>
      <c r="AI1669" t="s">
        <v>775</v>
      </c>
      <c r="AK1669" t="s">
        <v>774</v>
      </c>
      <c r="AL1669">
        <v>3</v>
      </c>
      <c r="AM1669" s="5">
        <f t="shared" si="210"/>
        <v>0.14285714285714285</v>
      </c>
      <c r="AN1669" s="4">
        <f t="shared" si="215"/>
        <v>2.1636825877643749E-4</v>
      </c>
      <c r="AO1669" s="3"/>
      <c r="AP1669">
        <v>0</v>
      </c>
      <c r="AR1669" t="s">
        <v>0</v>
      </c>
      <c r="AT1669" s="2" t="s">
        <v>19</v>
      </c>
      <c r="AU1669" s="1">
        <f t="shared" si="211"/>
        <v>1.8713638488097146</v>
      </c>
      <c r="AV1669" s="1">
        <f t="shared" si="212"/>
        <v>1.3428704136862657</v>
      </c>
      <c r="AW1669" s="1">
        <f t="shared" si="213"/>
        <v>0.8143769785628171</v>
      </c>
    </row>
    <row r="1670" spans="1:49" x14ac:dyDescent="0.2">
      <c r="A1670">
        <v>1668</v>
      </c>
      <c r="B1670" t="s">
        <v>773</v>
      </c>
      <c r="C1670" t="s">
        <v>772</v>
      </c>
      <c r="D1670" t="s">
        <v>771</v>
      </c>
      <c r="E1670">
        <v>11586207</v>
      </c>
      <c r="F1670" t="s">
        <v>770</v>
      </c>
      <c r="G1670" t="s">
        <v>15</v>
      </c>
      <c r="H1670" t="s">
        <v>14</v>
      </c>
      <c r="I1670" t="s">
        <v>769</v>
      </c>
      <c r="J1670">
        <v>60001997</v>
      </c>
      <c r="K1670" t="s">
        <v>768</v>
      </c>
      <c r="L1670" t="s">
        <v>767</v>
      </c>
      <c r="M1670" t="s">
        <v>766</v>
      </c>
      <c r="N1670">
        <v>4</v>
      </c>
      <c r="O1670" t="s">
        <v>765</v>
      </c>
      <c r="P1670" t="s">
        <v>764</v>
      </c>
      <c r="Q1670" t="s">
        <v>763</v>
      </c>
      <c r="R1670" s="7">
        <v>36892</v>
      </c>
      <c r="S1670" s="8">
        <f t="shared" si="208"/>
        <v>2001</v>
      </c>
      <c r="T1670" s="8">
        <v>2001</v>
      </c>
      <c r="U1670" s="8">
        <f t="shared" si="209"/>
        <v>21</v>
      </c>
      <c r="V1670" s="7">
        <v>2001</v>
      </c>
      <c r="W1670" t="s">
        <v>762</v>
      </c>
      <c r="X1670" s="2">
        <v>2.4020000000000001</v>
      </c>
      <c r="Y1670" s="6">
        <f t="shared" si="214"/>
        <v>6.4120018152211633E-2</v>
      </c>
      <c r="AA1670">
        <v>225347</v>
      </c>
      <c r="AB1670">
        <v>19975</v>
      </c>
      <c r="AD1670" t="s">
        <v>5</v>
      </c>
      <c r="AE1670">
        <v>166</v>
      </c>
      <c r="AF1670">
        <v>5</v>
      </c>
      <c r="AH1670" t="s">
        <v>761</v>
      </c>
      <c r="AI1670" t="s">
        <v>760</v>
      </c>
      <c r="AJ1670" t="s">
        <v>759</v>
      </c>
      <c r="AK1670" t="s">
        <v>758</v>
      </c>
      <c r="AL1670">
        <v>49</v>
      </c>
      <c r="AM1670" s="5">
        <f t="shared" si="210"/>
        <v>2.3333333333333335</v>
      </c>
      <c r="AN1670" s="4">
        <f t="shared" si="215"/>
        <v>3.5340148933484792E-3</v>
      </c>
      <c r="AO1670" s="3"/>
      <c r="AP1670">
        <v>0</v>
      </c>
      <c r="AR1670" t="s">
        <v>0</v>
      </c>
      <c r="AS1670" t="s">
        <v>757</v>
      </c>
      <c r="AT1670" s="2">
        <v>7.45</v>
      </c>
      <c r="AU1670" s="1">
        <f t="shared" si="211"/>
        <v>4.5944217174552691</v>
      </c>
      <c r="AV1670" s="1">
        <f t="shared" si="212"/>
        <v>3.3827016522780058</v>
      </c>
      <c r="AW1670" s="1">
        <f t="shared" si="213"/>
        <v>2.1709815871007425</v>
      </c>
    </row>
    <row r="1671" spans="1:49" x14ac:dyDescent="0.2">
      <c r="A1671">
        <v>1669</v>
      </c>
      <c r="B1671" t="s">
        <v>756</v>
      </c>
      <c r="C1671" t="s">
        <v>755</v>
      </c>
      <c r="F1671" t="s">
        <v>754</v>
      </c>
      <c r="G1671" t="s">
        <v>15</v>
      </c>
      <c r="H1671" t="s">
        <v>14</v>
      </c>
      <c r="I1671" t="s">
        <v>753</v>
      </c>
      <c r="J1671">
        <v>60003931</v>
      </c>
      <c r="K1671" t="s">
        <v>752</v>
      </c>
      <c r="L1671" t="s">
        <v>751</v>
      </c>
      <c r="M1671" t="s">
        <v>339</v>
      </c>
      <c r="N1671">
        <v>3</v>
      </c>
      <c r="O1671" t="s">
        <v>750</v>
      </c>
      <c r="P1671" t="s">
        <v>749</v>
      </c>
      <c r="Q1671" t="s">
        <v>748</v>
      </c>
      <c r="R1671" s="7">
        <v>36892</v>
      </c>
      <c r="S1671" s="8">
        <f t="shared" si="208"/>
        <v>2001</v>
      </c>
      <c r="T1671" s="8">
        <v>2001</v>
      </c>
      <c r="U1671" s="8">
        <f t="shared" si="209"/>
        <v>21</v>
      </c>
      <c r="V1671" s="7">
        <v>2001</v>
      </c>
      <c r="W1671" t="s">
        <v>747</v>
      </c>
      <c r="X1671" s="2">
        <v>0.34699999999999998</v>
      </c>
      <c r="Y1671" s="6">
        <f t="shared" si="214"/>
        <v>9.2629668188249116E-3</v>
      </c>
      <c r="AA1671" t="s">
        <v>746</v>
      </c>
      <c r="AB1671">
        <v>19750</v>
      </c>
      <c r="AD1671" t="s">
        <v>5</v>
      </c>
      <c r="AE1671">
        <v>55</v>
      </c>
      <c r="AF1671">
        <v>3</v>
      </c>
      <c r="AH1671" t="s">
        <v>745</v>
      </c>
      <c r="AI1671" t="s">
        <v>744</v>
      </c>
      <c r="AK1671" t="s">
        <v>743</v>
      </c>
      <c r="AL1671">
        <v>13</v>
      </c>
      <c r="AM1671" s="5">
        <f t="shared" si="210"/>
        <v>0.61904761904761907</v>
      </c>
      <c r="AN1671" s="4">
        <f t="shared" si="215"/>
        <v>9.3759578803122919E-4</v>
      </c>
      <c r="AO1671" s="3"/>
      <c r="AP1671">
        <v>0</v>
      </c>
      <c r="AR1671" t="s">
        <v>0</v>
      </c>
      <c r="AT1671" s="2">
        <v>0.77600000000000002</v>
      </c>
      <c r="AU1671" s="1">
        <f t="shared" si="211"/>
        <v>0.67653555095868068</v>
      </c>
      <c r="AV1671" s="1">
        <f t="shared" si="212"/>
        <v>0.51002813034280703</v>
      </c>
      <c r="AW1671" s="1">
        <f t="shared" si="213"/>
        <v>0.34352070972693338</v>
      </c>
    </row>
    <row r="1672" spans="1:49" x14ac:dyDescent="0.2">
      <c r="A1672">
        <v>1670</v>
      </c>
      <c r="B1672" t="s">
        <v>742</v>
      </c>
      <c r="F1672" t="s">
        <v>741</v>
      </c>
      <c r="G1672" t="s">
        <v>15</v>
      </c>
      <c r="H1672" t="s">
        <v>14</v>
      </c>
      <c r="I1672" t="s">
        <v>740</v>
      </c>
      <c r="J1672">
        <v>60001197</v>
      </c>
      <c r="K1672" t="s">
        <v>739</v>
      </c>
      <c r="L1672" t="s">
        <v>738</v>
      </c>
      <c r="M1672" t="s">
        <v>737</v>
      </c>
      <c r="N1672">
        <v>2</v>
      </c>
      <c r="O1672" t="s">
        <v>736</v>
      </c>
      <c r="P1672" t="s">
        <v>735</v>
      </c>
      <c r="Q1672" t="s">
        <v>734</v>
      </c>
      <c r="R1672" s="7">
        <v>36892</v>
      </c>
      <c r="S1672" s="8">
        <f t="shared" si="208"/>
        <v>2001</v>
      </c>
      <c r="T1672" s="8">
        <v>2001</v>
      </c>
      <c r="U1672" s="8">
        <f t="shared" si="209"/>
        <v>21</v>
      </c>
      <c r="V1672" s="7">
        <v>2001</v>
      </c>
      <c r="W1672" t="s">
        <v>733</v>
      </c>
      <c r="X1672" s="2">
        <v>0.41299999999999998</v>
      </c>
      <c r="Y1672" s="6">
        <f t="shared" si="214"/>
        <v>1.1024799124422733E-2</v>
      </c>
      <c r="AA1672">
        <v>138797</v>
      </c>
      <c r="AB1672">
        <v>19840</v>
      </c>
      <c r="AD1672" t="s">
        <v>5</v>
      </c>
      <c r="AE1672">
        <v>103</v>
      </c>
      <c r="AF1672">
        <v>4</v>
      </c>
      <c r="AH1672" t="s">
        <v>732</v>
      </c>
      <c r="AI1672" t="s">
        <v>731</v>
      </c>
      <c r="AJ1672" t="s">
        <v>730</v>
      </c>
      <c r="AK1672" t="s">
        <v>729</v>
      </c>
      <c r="AL1672">
        <v>10</v>
      </c>
      <c r="AM1672" s="5">
        <f t="shared" si="210"/>
        <v>0.47619047619047616</v>
      </c>
      <c r="AN1672" s="4">
        <f t="shared" si="215"/>
        <v>7.2122752925479164E-4</v>
      </c>
      <c r="AO1672" s="3"/>
      <c r="AP1672">
        <v>0</v>
      </c>
      <c r="AR1672" t="s">
        <v>0</v>
      </c>
      <c r="AT1672" s="2" t="s">
        <v>19</v>
      </c>
      <c r="AU1672" s="1">
        <f t="shared" si="211"/>
        <v>0.79337276458723505</v>
      </c>
      <c r="AV1672" s="1">
        <f t="shared" si="212"/>
        <v>0.5873013326838763</v>
      </c>
      <c r="AW1672" s="1">
        <f t="shared" si="213"/>
        <v>0.38122990078051733</v>
      </c>
    </row>
    <row r="1673" spans="1:49" x14ac:dyDescent="0.2">
      <c r="A1673">
        <v>1671</v>
      </c>
      <c r="B1673" t="s">
        <v>728</v>
      </c>
      <c r="C1673" t="s">
        <v>727</v>
      </c>
      <c r="F1673" t="s">
        <v>726</v>
      </c>
      <c r="G1673" t="s">
        <v>15</v>
      </c>
      <c r="H1673" t="s">
        <v>14</v>
      </c>
      <c r="I1673" t="s">
        <v>725</v>
      </c>
      <c r="J1673">
        <v>60024025</v>
      </c>
      <c r="K1673" t="s">
        <v>724</v>
      </c>
      <c r="L1673" t="s">
        <v>723</v>
      </c>
      <c r="M1673" t="s">
        <v>339</v>
      </c>
      <c r="N1673">
        <v>3</v>
      </c>
      <c r="O1673" t="s">
        <v>722</v>
      </c>
      <c r="P1673" t="s">
        <v>721</v>
      </c>
      <c r="Q1673" t="s">
        <v>720</v>
      </c>
      <c r="R1673" s="7">
        <v>36892</v>
      </c>
      <c r="S1673" s="8">
        <f t="shared" si="208"/>
        <v>2001</v>
      </c>
      <c r="T1673" s="8">
        <v>2001</v>
      </c>
      <c r="U1673" s="8">
        <f t="shared" si="209"/>
        <v>21</v>
      </c>
      <c r="V1673" s="7" t="s">
        <v>719</v>
      </c>
      <c r="W1673" t="s">
        <v>718</v>
      </c>
      <c r="X1673" s="2">
        <v>2.137</v>
      </c>
      <c r="Y1673" s="6">
        <f t="shared" si="214"/>
        <v>5.7045994500947654E-2</v>
      </c>
      <c r="AA1673">
        <v>46361</v>
      </c>
      <c r="AB1673">
        <v>26750</v>
      </c>
      <c r="AD1673" t="s">
        <v>5</v>
      </c>
      <c r="AE1673">
        <v>365</v>
      </c>
      <c r="AF1673">
        <v>2</v>
      </c>
      <c r="AH1673" t="s">
        <v>717</v>
      </c>
      <c r="AI1673" t="s">
        <v>716</v>
      </c>
      <c r="AJ1673" t="s">
        <v>715</v>
      </c>
      <c r="AK1673" t="s">
        <v>714</v>
      </c>
      <c r="AL1673">
        <v>8</v>
      </c>
      <c r="AM1673" s="5">
        <f t="shared" si="210"/>
        <v>0.38095238095238093</v>
      </c>
      <c r="AN1673" s="4">
        <f t="shared" si="215"/>
        <v>5.7698202340383331E-4</v>
      </c>
      <c r="AO1673" s="3"/>
      <c r="AP1673">
        <v>1</v>
      </c>
      <c r="AR1673" t="s">
        <v>0</v>
      </c>
      <c r="AT1673" s="2" t="s">
        <v>19</v>
      </c>
      <c r="AU1673" s="1">
        <f t="shared" si="211"/>
        <v>4.0105290757684502</v>
      </c>
      <c r="AV1673" s="1">
        <f t="shared" si="212"/>
        <v>2.8811488262175744</v>
      </c>
      <c r="AW1673" s="1">
        <f t="shared" si="213"/>
        <v>1.7517685766666977</v>
      </c>
    </row>
    <row r="1674" spans="1:49" x14ac:dyDescent="0.2">
      <c r="A1674">
        <v>1672</v>
      </c>
      <c r="B1674" t="s">
        <v>713</v>
      </c>
      <c r="C1674" t="s">
        <v>712</v>
      </c>
      <c r="F1674" t="s">
        <v>711</v>
      </c>
      <c r="G1674" t="s">
        <v>15</v>
      </c>
      <c r="H1674" t="s">
        <v>14</v>
      </c>
      <c r="I1674" t="s">
        <v>710</v>
      </c>
      <c r="J1674">
        <v>60002947</v>
      </c>
      <c r="K1674" t="s">
        <v>709</v>
      </c>
      <c r="L1674" t="s">
        <v>708</v>
      </c>
      <c r="M1674" t="s">
        <v>707</v>
      </c>
      <c r="N1674">
        <v>1</v>
      </c>
      <c r="O1674" t="s">
        <v>706</v>
      </c>
      <c r="P1674">
        <v>6701834611</v>
      </c>
      <c r="Q1674">
        <v>60002947</v>
      </c>
      <c r="R1674" s="7">
        <v>36892</v>
      </c>
      <c r="S1674" s="8">
        <f t="shared" si="208"/>
        <v>2001</v>
      </c>
      <c r="T1674" s="8">
        <v>2001</v>
      </c>
      <c r="U1674" s="8">
        <f t="shared" si="209"/>
        <v>21</v>
      </c>
      <c r="V1674" s="7">
        <v>2001</v>
      </c>
      <c r="W1674" t="s">
        <v>625</v>
      </c>
      <c r="X1674" s="2">
        <v>0.28599999999999998</v>
      </c>
      <c r="Y1674" s="6">
        <f t="shared" si="214"/>
        <v>7.6346066575905605E-3</v>
      </c>
      <c r="AA1674">
        <v>9205071</v>
      </c>
      <c r="AB1674">
        <v>28139</v>
      </c>
      <c r="AC1674">
        <v>15693937</v>
      </c>
      <c r="AD1674" t="s">
        <v>5</v>
      </c>
      <c r="AE1674">
        <v>15</v>
      </c>
      <c r="AF1674">
        <v>9</v>
      </c>
      <c r="AH1674" t="s">
        <v>705</v>
      </c>
      <c r="AI1674" t="s">
        <v>704</v>
      </c>
      <c r="AK1674" t="s">
        <v>703</v>
      </c>
      <c r="AL1674">
        <v>24</v>
      </c>
      <c r="AM1674" s="5">
        <f t="shared" si="210"/>
        <v>1.1428571428571428</v>
      </c>
      <c r="AN1674" s="4">
        <f t="shared" si="215"/>
        <v>1.7309460702114999E-3</v>
      </c>
      <c r="AO1674" s="3"/>
      <c r="AP1674">
        <v>0</v>
      </c>
      <c r="AR1674" t="s">
        <v>0</v>
      </c>
      <c r="AT1674" s="2" t="s">
        <v>19</v>
      </c>
      <c r="AU1674" s="1">
        <f t="shared" si="211"/>
        <v>0.58635084813768423</v>
      </c>
      <c r="AV1674" s="1">
        <f t="shared" si="212"/>
        <v>0.46827763639010306</v>
      </c>
      <c r="AW1674" s="1">
        <f t="shared" si="213"/>
        <v>0.35020442464252183</v>
      </c>
    </row>
    <row r="1675" spans="1:49" x14ac:dyDescent="0.2">
      <c r="A1675">
        <v>1673</v>
      </c>
      <c r="B1675" t="s">
        <v>702</v>
      </c>
      <c r="C1675" t="s">
        <v>701</v>
      </c>
      <c r="E1675">
        <v>11722132</v>
      </c>
      <c r="F1675" t="s">
        <v>700</v>
      </c>
      <c r="G1675" t="s">
        <v>15</v>
      </c>
      <c r="H1675" t="s">
        <v>14</v>
      </c>
      <c r="I1675" t="s">
        <v>699</v>
      </c>
      <c r="J1675" t="s">
        <v>698</v>
      </c>
      <c r="K1675" t="s">
        <v>697</v>
      </c>
      <c r="L1675" t="s">
        <v>696</v>
      </c>
      <c r="M1675" t="s">
        <v>695</v>
      </c>
      <c r="N1675">
        <v>2</v>
      </c>
      <c r="O1675" t="s">
        <v>694</v>
      </c>
      <c r="P1675" t="s">
        <v>693</v>
      </c>
      <c r="Q1675" t="s">
        <v>692</v>
      </c>
      <c r="R1675" s="7">
        <v>36892</v>
      </c>
      <c r="S1675" s="8">
        <f t="shared" si="208"/>
        <v>2001</v>
      </c>
      <c r="T1675" s="8">
        <v>2001</v>
      </c>
      <c r="U1675" s="8">
        <f t="shared" si="209"/>
        <v>21</v>
      </c>
      <c r="V1675" s="7">
        <v>2001</v>
      </c>
      <c r="W1675" t="s">
        <v>691</v>
      </c>
      <c r="X1675" s="2">
        <v>1.2529999999999999</v>
      </c>
      <c r="Y1675" s="6">
        <f t="shared" si="214"/>
        <v>3.3448119377485916E-2</v>
      </c>
      <c r="AA1675">
        <v>320935</v>
      </c>
      <c r="AB1675">
        <v>16646</v>
      </c>
      <c r="AD1675" t="s">
        <v>5</v>
      </c>
      <c r="AE1675">
        <v>213</v>
      </c>
      <c r="AF1675">
        <v>6</v>
      </c>
      <c r="AH1675" t="s">
        <v>690</v>
      </c>
      <c r="AI1675" t="s">
        <v>689</v>
      </c>
      <c r="AJ1675" t="s">
        <v>688</v>
      </c>
      <c r="AK1675" t="s">
        <v>687</v>
      </c>
      <c r="AL1675">
        <v>249</v>
      </c>
      <c r="AM1675" s="5">
        <f t="shared" si="210"/>
        <v>11.857142857142858</v>
      </c>
      <c r="AN1675" s="4">
        <f t="shared" si="215"/>
        <v>1.7958565478444315E-2</v>
      </c>
      <c r="AO1675" s="3"/>
      <c r="AP1675">
        <v>0</v>
      </c>
      <c r="AR1675" t="s">
        <v>0</v>
      </c>
      <c r="AT1675" s="2">
        <v>4.1159999999999997</v>
      </c>
      <c r="AU1675" s="1">
        <f t="shared" si="211"/>
        <v>2.8801253207773434</v>
      </c>
      <c r="AV1675" s="1">
        <f t="shared" si="212"/>
        <v>2.5703342427965117</v>
      </c>
      <c r="AW1675" s="1">
        <f t="shared" si="213"/>
        <v>2.2605431648156795</v>
      </c>
    </row>
    <row r="1676" spans="1:49" x14ac:dyDescent="0.2">
      <c r="A1676">
        <v>1674</v>
      </c>
      <c r="B1676" t="s">
        <v>686</v>
      </c>
      <c r="C1676" t="s">
        <v>685</v>
      </c>
      <c r="F1676" t="s">
        <v>684</v>
      </c>
      <c r="G1676" t="s">
        <v>15</v>
      </c>
      <c r="H1676" t="s">
        <v>14</v>
      </c>
      <c r="I1676" t="s">
        <v>683</v>
      </c>
      <c r="J1676">
        <v>60005322</v>
      </c>
      <c r="K1676" t="s">
        <v>682</v>
      </c>
      <c r="L1676" t="s">
        <v>681</v>
      </c>
      <c r="M1676" t="s">
        <v>339</v>
      </c>
      <c r="N1676">
        <v>1</v>
      </c>
      <c r="O1676" t="s">
        <v>680</v>
      </c>
      <c r="P1676">
        <v>6603393272</v>
      </c>
      <c r="Q1676">
        <v>60005322</v>
      </c>
      <c r="R1676" s="7">
        <v>36892</v>
      </c>
      <c r="S1676" s="8">
        <f t="shared" si="208"/>
        <v>2001</v>
      </c>
      <c r="T1676" s="8">
        <v>2001</v>
      </c>
      <c r="U1676" s="8">
        <f t="shared" si="209"/>
        <v>21</v>
      </c>
      <c r="V1676" s="7">
        <v>2001</v>
      </c>
      <c r="W1676" t="s">
        <v>679</v>
      </c>
      <c r="X1676" s="2">
        <v>1.2030000000000001</v>
      </c>
      <c r="Y1676" s="6">
        <f t="shared" si="214"/>
        <v>3.2113397933851207E-2</v>
      </c>
      <c r="AA1676">
        <v>1718177</v>
      </c>
      <c r="AB1676">
        <v>19794</v>
      </c>
      <c r="AD1676" t="s">
        <v>5</v>
      </c>
      <c r="AE1676">
        <v>25</v>
      </c>
      <c r="AF1676">
        <v>4</v>
      </c>
      <c r="AH1676" t="s">
        <v>678</v>
      </c>
      <c r="AI1676" t="s">
        <v>677</v>
      </c>
      <c r="AJ1676" t="s">
        <v>676</v>
      </c>
      <c r="AK1676" t="s">
        <v>675</v>
      </c>
      <c r="AL1676">
        <v>2</v>
      </c>
      <c r="AM1676" s="5">
        <f t="shared" si="210"/>
        <v>9.5238095238095233E-2</v>
      </c>
      <c r="AN1676" s="4">
        <f t="shared" si="215"/>
        <v>1.4424550585095833E-4</v>
      </c>
      <c r="AO1676" s="3"/>
      <c r="AP1676">
        <v>0</v>
      </c>
      <c r="AR1676" t="s">
        <v>0</v>
      </c>
      <c r="AT1676" s="2">
        <v>5.625</v>
      </c>
      <c r="AU1676" s="1">
        <f t="shared" si="211"/>
        <v>2.2522652205451132</v>
      </c>
      <c r="AV1676" s="1">
        <f t="shared" si="212"/>
        <v>1.6128821719851083</v>
      </c>
      <c r="AW1676" s="1">
        <f t="shared" si="213"/>
        <v>0.97349912342510314</v>
      </c>
    </row>
    <row r="1677" spans="1:49" x14ac:dyDescent="0.2">
      <c r="A1677">
        <v>1675</v>
      </c>
      <c r="B1677" t="s">
        <v>674</v>
      </c>
      <c r="C1677" t="s">
        <v>673</v>
      </c>
      <c r="E1677">
        <v>11598237</v>
      </c>
      <c r="F1677" t="s">
        <v>672</v>
      </c>
      <c r="G1677" t="s">
        <v>15</v>
      </c>
      <c r="H1677" t="s">
        <v>14</v>
      </c>
      <c r="I1677" t="s">
        <v>671</v>
      </c>
      <c r="J1677">
        <v>60003500</v>
      </c>
      <c r="K1677" t="s">
        <v>670</v>
      </c>
      <c r="L1677" t="s">
        <v>669</v>
      </c>
      <c r="M1677" t="s">
        <v>10</v>
      </c>
      <c r="N1677">
        <v>8</v>
      </c>
      <c r="O1677" t="s">
        <v>668</v>
      </c>
      <c r="P1677" t="s">
        <v>667</v>
      </c>
      <c r="Q1677" t="s">
        <v>666</v>
      </c>
      <c r="R1677" s="7">
        <v>36892</v>
      </c>
      <c r="S1677" s="8">
        <f t="shared" si="208"/>
        <v>2001</v>
      </c>
      <c r="T1677" s="8">
        <v>2001</v>
      </c>
      <c r="U1677" s="8">
        <f t="shared" si="209"/>
        <v>21</v>
      </c>
      <c r="V1677" s="7">
        <v>2001</v>
      </c>
      <c r="W1677" t="s">
        <v>665</v>
      </c>
      <c r="X1677" s="2">
        <v>3.5539999999999998</v>
      </c>
      <c r="Y1677" s="6">
        <f t="shared" si="214"/>
        <v>9.4872000213555435E-2</v>
      </c>
      <c r="AA1677">
        <v>320889</v>
      </c>
      <c r="AB1677">
        <v>16615</v>
      </c>
      <c r="AD1677" t="s">
        <v>5</v>
      </c>
      <c r="AE1677">
        <v>127</v>
      </c>
      <c r="AF1677">
        <v>2</v>
      </c>
      <c r="AH1677" t="s">
        <v>664</v>
      </c>
      <c r="AI1677" t="s">
        <v>663</v>
      </c>
      <c r="AK1677" t="s">
        <v>662</v>
      </c>
      <c r="AL1677">
        <v>20</v>
      </c>
      <c r="AM1677" s="5">
        <f t="shared" si="210"/>
        <v>0.95238095238095233</v>
      </c>
      <c r="AN1677" s="4">
        <f t="shared" si="215"/>
        <v>1.4424550585095833E-3</v>
      </c>
      <c r="AO1677" s="3"/>
      <c r="AP1677">
        <v>1</v>
      </c>
      <c r="AR1677" t="s">
        <v>0</v>
      </c>
      <c r="AT1677" s="2">
        <v>8.34</v>
      </c>
      <c r="AU1677" s="1">
        <f t="shared" si="211"/>
        <v>6.6843136667041687</v>
      </c>
      <c r="AV1677" s="1">
        <f t="shared" si="212"/>
        <v>4.8157227636032509</v>
      </c>
      <c r="AW1677" s="1">
        <f t="shared" si="213"/>
        <v>2.947131860502334</v>
      </c>
    </row>
    <row r="1678" spans="1:49" x14ac:dyDescent="0.2">
      <c r="A1678">
        <v>1676</v>
      </c>
      <c r="B1678" t="s">
        <v>661</v>
      </c>
      <c r="F1678" t="s">
        <v>660</v>
      </c>
      <c r="G1678" t="s">
        <v>15</v>
      </c>
      <c r="H1678" t="s">
        <v>14</v>
      </c>
      <c r="I1678" t="s">
        <v>659</v>
      </c>
      <c r="J1678">
        <v>60081053</v>
      </c>
      <c r="K1678" t="s">
        <v>658</v>
      </c>
      <c r="L1678" t="s">
        <v>657</v>
      </c>
      <c r="M1678" t="s">
        <v>656</v>
      </c>
      <c r="N1678">
        <v>5</v>
      </c>
      <c r="O1678" t="s">
        <v>655</v>
      </c>
      <c r="P1678" t="s">
        <v>654</v>
      </c>
      <c r="Q1678" t="s">
        <v>653</v>
      </c>
      <c r="R1678" s="7">
        <v>36892</v>
      </c>
      <c r="S1678" s="8">
        <f t="shared" si="208"/>
        <v>2001</v>
      </c>
      <c r="T1678" s="8">
        <v>2001</v>
      </c>
      <c r="U1678" s="8">
        <f t="shared" si="209"/>
        <v>21</v>
      </c>
      <c r="V1678" s="7">
        <v>2001</v>
      </c>
      <c r="W1678" t="s">
        <v>652</v>
      </c>
      <c r="X1678" s="2" t="s">
        <v>19</v>
      </c>
      <c r="Y1678" s="6" t="e">
        <f t="shared" si="214"/>
        <v>#VALUE!</v>
      </c>
      <c r="AA1678">
        <v>12595985</v>
      </c>
      <c r="AB1678">
        <v>28513</v>
      </c>
      <c r="AD1678" t="s">
        <v>5</v>
      </c>
      <c r="AE1678">
        <v>74</v>
      </c>
      <c r="AF1678" s="10">
        <v>44228</v>
      </c>
      <c r="AH1678" s="9">
        <v>42186</v>
      </c>
      <c r="AI1678" t="s">
        <v>651</v>
      </c>
      <c r="AJ1678" t="s">
        <v>650</v>
      </c>
      <c r="AK1678" t="s">
        <v>649</v>
      </c>
      <c r="AL1678">
        <v>6</v>
      </c>
      <c r="AM1678" s="5">
        <f t="shared" si="210"/>
        <v>0.2857142857142857</v>
      </c>
      <c r="AN1678" s="4">
        <f t="shared" si="215"/>
        <v>4.3273651755287499E-4</v>
      </c>
      <c r="AO1678" s="3"/>
      <c r="AP1678">
        <v>0</v>
      </c>
      <c r="AR1678" t="s">
        <v>0</v>
      </c>
      <c r="AT1678" s="2" t="s">
        <v>19</v>
      </c>
      <c r="AU1678" s="1" t="e">
        <f t="shared" si="211"/>
        <v>#VALUE!</v>
      </c>
      <c r="AV1678" s="1" t="e">
        <f t="shared" si="212"/>
        <v>#VALUE!</v>
      </c>
      <c r="AW1678" s="1" t="e">
        <f t="shared" si="213"/>
        <v>#VALUE!</v>
      </c>
    </row>
    <row r="1679" spans="1:49" x14ac:dyDescent="0.2">
      <c r="A1679">
        <v>1677</v>
      </c>
      <c r="B1679" t="s">
        <v>648</v>
      </c>
      <c r="C1679" t="s">
        <v>647</v>
      </c>
      <c r="F1679" t="s">
        <v>646</v>
      </c>
      <c r="G1679" t="s">
        <v>15</v>
      </c>
      <c r="H1679" t="s">
        <v>14</v>
      </c>
      <c r="I1679" t="s">
        <v>645</v>
      </c>
      <c r="J1679">
        <v>60013141</v>
      </c>
      <c r="K1679" t="s">
        <v>644</v>
      </c>
      <c r="L1679" t="s">
        <v>643</v>
      </c>
      <c r="M1679" t="s">
        <v>642</v>
      </c>
      <c r="N1679">
        <v>3</v>
      </c>
      <c r="O1679" t="s">
        <v>641</v>
      </c>
      <c r="P1679" t="s">
        <v>640</v>
      </c>
      <c r="Q1679" t="s">
        <v>639</v>
      </c>
      <c r="R1679" s="7">
        <v>36892</v>
      </c>
      <c r="S1679" s="8">
        <f t="shared" si="208"/>
        <v>2001</v>
      </c>
      <c r="T1679" s="8">
        <v>2001</v>
      </c>
      <c r="U1679" s="8">
        <f t="shared" si="209"/>
        <v>21</v>
      </c>
      <c r="V1679" s="7">
        <v>2001</v>
      </c>
      <c r="W1679" t="s">
        <v>638</v>
      </c>
      <c r="X1679" s="2" t="s">
        <v>19</v>
      </c>
      <c r="Y1679" s="6" t="e">
        <f t="shared" si="214"/>
        <v>#VALUE!</v>
      </c>
      <c r="AA1679">
        <v>291277</v>
      </c>
      <c r="AB1679">
        <v>29601</v>
      </c>
      <c r="AD1679" t="s">
        <v>5</v>
      </c>
      <c r="AE1679">
        <v>32</v>
      </c>
      <c r="AF1679">
        <v>3</v>
      </c>
      <c r="AH1679" t="s">
        <v>637</v>
      </c>
      <c r="AI1679" t="s">
        <v>636</v>
      </c>
      <c r="AK1679" t="s">
        <v>635</v>
      </c>
      <c r="AL1679">
        <v>20</v>
      </c>
      <c r="AM1679" s="5">
        <f t="shared" si="210"/>
        <v>0.95238095238095233</v>
      </c>
      <c r="AN1679" s="4">
        <f t="shared" si="215"/>
        <v>1.4424550585095833E-3</v>
      </c>
      <c r="AO1679" s="3"/>
      <c r="AP1679">
        <v>0</v>
      </c>
      <c r="AR1679" t="s">
        <v>0</v>
      </c>
      <c r="AT1679" s="2" t="s">
        <v>19</v>
      </c>
      <c r="AU1679" s="1" t="e">
        <f t="shared" si="211"/>
        <v>#VALUE!</v>
      </c>
      <c r="AV1679" s="1" t="e">
        <f t="shared" si="212"/>
        <v>#VALUE!</v>
      </c>
      <c r="AW1679" s="1" t="e">
        <f t="shared" si="213"/>
        <v>#VALUE!</v>
      </c>
    </row>
    <row r="1680" spans="1:49" x14ac:dyDescent="0.2">
      <c r="A1680">
        <v>1678</v>
      </c>
      <c r="B1680" t="s">
        <v>634</v>
      </c>
      <c r="C1680" t="s">
        <v>633</v>
      </c>
      <c r="F1680" t="s">
        <v>632</v>
      </c>
      <c r="G1680" t="s">
        <v>15</v>
      </c>
      <c r="H1680" t="s">
        <v>14</v>
      </c>
      <c r="I1680" t="s">
        <v>631</v>
      </c>
      <c r="J1680">
        <v>60031706</v>
      </c>
      <c r="K1680" t="s">
        <v>630</v>
      </c>
      <c r="L1680" t="s">
        <v>629</v>
      </c>
      <c r="M1680" t="s">
        <v>10</v>
      </c>
      <c r="N1680">
        <v>2</v>
      </c>
      <c r="O1680" t="s">
        <v>628</v>
      </c>
      <c r="P1680" t="s">
        <v>627</v>
      </c>
      <c r="Q1680" t="s">
        <v>626</v>
      </c>
      <c r="R1680" s="7">
        <v>36892</v>
      </c>
      <c r="S1680" s="8">
        <f t="shared" si="208"/>
        <v>2001</v>
      </c>
      <c r="T1680" s="8">
        <v>2001</v>
      </c>
      <c r="U1680" s="8">
        <f t="shared" si="209"/>
        <v>21</v>
      </c>
      <c r="V1680" s="7">
        <v>2001</v>
      </c>
      <c r="W1680" t="s">
        <v>625</v>
      </c>
      <c r="X1680" s="2">
        <v>0.28599999999999998</v>
      </c>
      <c r="Y1680" s="6">
        <f t="shared" si="214"/>
        <v>7.6346066575905605E-3</v>
      </c>
      <c r="AA1680">
        <v>9205071</v>
      </c>
      <c r="AB1680">
        <v>28139</v>
      </c>
      <c r="AC1680">
        <v>15693937</v>
      </c>
      <c r="AD1680" t="s">
        <v>5</v>
      </c>
      <c r="AE1680">
        <v>15</v>
      </c>
      <c r="AF1680">
        <v>9</v>
      </c>
      <c r="AH1680" t="s">
        <v>624</v>
      </c>
      <c r="AI1680" t="s">
        <v>623</v>
      </c>
      <c r="AK1680" t="s">
        <v>622</v>
      </c>
      <c r="AL1680">
        <v>10</v>
      </c>
      <c r="AM1680" s="5">
        <f t="shared" si="210"/>
        <v>0.47619047619047616</v>
      </c>
      <c r="AN1680" s="4">
        <f t="shared" si="215"/>
        <v>7.2122752925479164E-4</v>
      </c>
      <c r="AO1680" s="3"/>
      <c r="AP1680">
        <v>0</v>
      </c>
      <c r="AR1680" t="s">
        <v>0</v>
      </c>
      <c r="AT1680" s="2" t="s">
        <v>19</v>
      </c>
      <c r="AU1680" s="1">
        <f t="shared" si="211"/>
        <v>0.55605929190898296</v>
      </c>
      <c r="AV1680" s="1">
        <f t="shared" si="212"/>
        <v>0.41779170934226767</v>
      </c>
      <c r="AW1680" s="1">
        <f t="shared" si="213"/>
        <v>0.27952412677555222</v>
      </c>
    </row>
    <row r="1681" spans="1:49" x14ac:dyDescent="0.2">
      <c r="A1681">
        <v>1679</v>
      </c>
      <c r="B1681" t="s">
        <v>621</v>
      </c>
      <c r="C1681" t="s">
        <v>620</v>
      </c>
      <c r="F1681" t="s">
        <v>619</v>
      </c>
      <c r="G1681" t="s">
        <v>15</v>
      </c>
      <c r="H1681" t="s">
        <v>14</v>
      </c>
      <c r="I1681" t="s">
        <v>618</v>
      </c>
      <c r="J1681">
        <v>60029608</v>
      </c>
      <c r="K1681" t="s">
        <v>617</v>
      </c>
      <c r="L1681" t="s">
        <v>616</v>
      </c>
      <c r="M1681" t="s">
        <v>469</v>
      </c>
      <c r="N1681">
        <v>1</v>
      </c>
      <c r="O1681" t="s">
        <v>615</v>
      </c>
      <c r="P1681">
        <v>7103265244</v>
      </c>
      <c r="Q1681">
        <v>60029608</v>
      </c>
      <c r="R1681" s="7">
        <v>36892</v>
      </c>
      <c r="S1681" s="8">
        <f t="shared" si="208"/>
        <v>2001</v>
      </c>
      <c r="T1681" s="8">
        <v>2001</v>
      </c>
      <c r="U1681" s="8">
        <f t="shared" si="209"/>
        <v>21</v>
      </c>
      <c r="V1681" s="7">
        <v>2001</v>
      </c>
      <c r="W1681" t="s">
        <v>614</v>
      </c>
      <c r="X1681" s="2">
        <v>0.248</v>
      </c>
      <c r="Y1681" s="6">
        <f t="shared" si="214"/>
        <v>6.6202183604281793E-3</v>
      </c>
      <c r="AA1681">
        <v>7498004</v>
      </c>
      <c r="AB1681">
        <v>20481</v>
      </c>
      <c r="AD1681" t="s">
        <v>5</v>
      </c>
      <c r="AE1681">
        <v>36</v>
      </c>
      <c r="AF1681">
        <v>4</v>
      </c>
      <c r="AH1681" t="s">
        <v>613</v>
      </c>
      <c r="AI1681" t="s">
        <v>612</v>
      </c>
      <c r="AJ1681" t="s">
        <v>611</v>
      </c>
      <c r="AK1681" t="s">
        <v>610</v>
      </c>
      <c r="AL1681">
        <v>12</v>
      </c>
      <c r="AM1681" s="5">
        <f t="shared" si="210"/>
        <v>0.5714285714285714</v>
      </c>
      <c r="AN1681" s="4">
        <f t="shared" si="215"/>
        <v>8.6547303510574997E-4</v>
      </c>
      <c r="AO1681" s="3"/>
      <c r="AP1681">
        <v>0</v>
      </c>
      <c r="AR1681" t="s">
        <v>0</v>
      </c>
      <c r="AT1681" s="2">
        <v>0.61799999999999999</v>
      </c>
      <c r="AU1681" s="1">
        <f t="shared" si="211"/>
        <v>0.48937947628314504</v>
      </c>
      <c r="AV1681" s="1">
        <f t="shared" si="212"/>
        <v>0.3742845697766965</v>
      </c>
      <c r="AW1681" s="1">
        <f t="shared" si="213"/>
        <v>0.25918966327024789</v>
      </c>
    </row>
    <row r="1682" spans="1:49" x14ac:dyDescent="0.2">
      <c r="A1682">
        <v>1680</v>
      </c>
      <c r="B1682" t="s">
        <v>609</v>
      </c>
      <c r="C1682" t="s">
        <v>608</v>
      </c>
      <c r="D1682" t="s">
        <v>607</v>
      </c>
      <c r="F1682" t="s">
        <v>606</v>
      </c>
      <c r="G1682" t="s">
        <v>15</v>
      </c>
      <c r="H1682" t="s">
        <v>14</v>
      </c>
      <c r="I1682" t="s">
        <v>605</v>
      </c>
      <c r="J1682" t="s">
        <v>604</v>
      </c>
      <c r="K1682" t="s">
        <v>603</v>
      </c>
      <c r="L1682" t="s">
        <v>602</v>
      </c>
      <c r="M1682" t="s">
        <v>601</v>
      </c>
      <c r="N1682">
        <v>8</v>
      </c>
      <c r="O1682" t="s">
        <v>600</v>
      </c>
      <c r="P1682" t="s">
        <v>599</v>
      </c>
      <c r="Q1682" t="s">
        <v>598</v>
      </c>
      <c r="R1682" s="7">
        <v>36892</v>
      </c>
      <c r="S1682" s="8">
        <f t="shared" si="208"/>
        <v>2001</v>
      </c>
      <c r="T1682" s="8">
        <v>2001</v>
      </c>
      <c r="U1682" s="8">
        <f t="shared" si="209"/>
        <v>21</v>
      </c>
      <c r="V1682" s="7">
        <v>2001</v>
      </c>
      <c r="W1682" t="s">
        <v>597</v>
      </c>
      <c r="X1682" s="2">
        <v>0.68200000000000005</v>
      </c>
      <c r="Y1682" s="6">
        <f t="shared" si="214"/>
        <v>1.8205600491177493E-2</v>
      </c>
      <c r="AA1682">
        <v>2731177</v>
      </c>
      <c r="AB1682">
        <v>12375</v>
      </c>
      <c r="AD1682" t="s">
        <v>5</v>
      </c>
      <c r="AE1682">
        <v>28</v>
      </c>
      <c r="AF1682">
        <v>1</v>
      </c>
      <c r="AH1682" t="s">
        <v>596</v>
      </c>
      <c r="AI1682" t="s">
        <v>595</v>
      </c>
      <c r="AK1682" t="s">
        <v>594</v>
      </c>
      <c r="AL1682">
        <v>19</v>
      </c>
      <c r="AM1682" s="5">
        <f t="shared" si="210"/>
        <v>0.90476190476190477</v>
      </c>
      <c r="AN1682" s="4">
        <f t="shared" si="215"/>
        <v>1.3703323055841042E-3</v>
      </c>
      <c r="AO1682" s="3"/>
      <c r="AP1682">
        <v>0</v>
      </c>
      <c r="AR1682" t="s">
        <v>0</v>
      </c>
      <c r="AT1682" s="2">
        <v>2.1520000000000001</v>
      </c>
      <c r="AU1682" s="1">
        <f t="shared" si="211"/>
        <v>1.3155020035499474</v>
      </c>
      <c r="AV1682" s="1">
        <f t="shared" si="212"/>
        <v>0.97879663983807996</v>
      </c>
      <c r="AW1682" s="1">
        <f t="shared" si="213"/>
        <v>0.64209127612621197</v>
      </c>
    </row>
    <row r="1683" spans="1:49" x14ac:dyDescent="0.2">
      <c r="A1683">
        <v>1681</v>
      </c>
      <c r="B1683" t="s">
        <v>593</v>
      </c>
      <c r="F1683" t="s">
        <v>592</v>
      </c>
      <c r="G1683" t="s">
        <v>15</v>
      </c>
      <c r="H1683" t="s">
        <v>14</v>
      </c>
      <c r="I1683" t="s">
        <v>591</v>
      </c>
      <c r="J1683">
        <v>60017442</v>
      </c>
      <c r="K1683" t="s">
        <v>590</v>
      </c>
      <c r="L1683" t="s">
        <v>589</v>
      </c>
      <c r="M1683" t="s">
        <v>588</v>
      </c>
      <c r="N1683">
        <v>1</v>
      </c>
      <c r="O1683" t="s">
        <v>587</v>
      </c>
      <c r="P1683">
        <v>36047272300</v>
      </c>
      <c r="Q1683">
        <v>60017442</v>
      </c>
      <c r="R1683" s="7">
        <v>36892</v>
      </c>
      <c r="S1683" s="8">
        <f t="shared" si="208"/>
        <v>2001</v>
      </c>
      <c r="T1683" s="8">
        <v>2001</v>
      </c>
      <c r="U1683" s="8">
        <f t="shared" si="209"/>
        <v>21</v>
      </c>
      <c r="V1683" s="7">
        <v>2001</v>
      </c>
      <c r="W1683" t="s">
        <v>563</v>
      </c>
      <c r="X1683" s="2">
        <v>0.26900000000000002</v>
      </c>
      <c r="Y1683" s="6">
        <f t="shared" si="214"/>
        <v>7.1808013667547591E-3</v>
      </c>
      <c r="AA1683" t="s">
        <v>562</v>
      </c>
      <c r="AB1683">
        <v>13669</v>
      </c>
      <c r="AD1683" t="s">
        <v>5</v>
      </c>
      <c r="AE1683">
        <v>114</v>
      </c>
      <c r="AF1683">
        <v>3</v>
      </c>
      <c r="AH1683" t="s">
        <v>586</v>
      </c>
      <c r="AI1683" t="s">
        <v>585</v>
      </c>
      <c r="AK1683" t="s">
        <v>584</v>
      </c>
      <c r="AL1683">
        <v>2</v>
      </c>
      <c r="AM1683" s="5">
        <f t="shared" si="210"/>
        <v>9.5238095238095233E-2</v>
      </c>
      <c r="AN1683" s="4">
        <f t="shared" si="215"/>
        <v>1.4424550585095833E-4</v>
      </c>
      <c r="AO1683" s="3"/>
      <c r="AP1683">
        <v>0</v>
      </c>
      <c r="AR1683" t="s">
        <v>0</v>
      </c>
      <c r="AT1683" s="2" t="s">
        <v>19</v>
      </c>
      <c r="AU1683" s="1">
        <f t="shared" si="211"/>
        <v>0.50698346084836188</v>
      </c>
      <c r="AV1683" s="1">
        <f t="shared" si="212"/>
        <v>0.36625234363028586</v>
      </c>
      <c r="AW1683" s="1">
        <f t="shared" si="213"/>
        <v>0.22552122641220987</v>
      </c>
    </row>
    <row r="1684" spans="1:49" x14ac:dyDescent="0.2">
      <c r="A1684">
        <v>1682</v>
      </c>
      <c r="B1684" t="s">
        <v>583</v>
      </c>
      <c r="F1684" t="s">
        <v>582</v>
      </c>
      <c r="G1684" t="s">
        <v>15</v>
      </c>
      <c r="H1684" t="s">
        <v>14</v>
      </c>
      <c r="I1684" t="s">
        <v>581</v>
      </c>
      <c r="J1684">
        <v>60032442</v>
      </c>
      <c r="K1684" t="s">
        <v>580</v>
      </c>
      <c r="L1684" t="s">
        <v>579</v>
      </c>
      <c r="M1684" t="s">
        <v>567</v>
      </c>
      <c r="N1684">
        <v>2</v>
      </c>
      <c r="O1684" t="s">
        <v>578</v>
      </c>
      <c r="P1684" t="s">
        <v>577</v>
      </c>
      <c r="Q1684" t="s">
        <v>576</v>
      </c>
      <c r="R1684" s="7">
        <v>36892</v>
      </c>
      <c r="S1684" s="8">
        <f t="shared" si="208"/>
        <v>2001</v>
      </c>
      <c r="T1684" s="8">
        <v>2001</v>
      </c>
      <c r="U1684" s="8">
        <f t="shared" si="209"/>
        <v>21</v>
      </c>
      <c r="V1684" s="7">
        <v>2001</v>
      </c>
      <c r="W1684" t="s">
        <v>563</v>
      </c>
      <c r="X1684" s="2">
        <v>0.26900000000000002</v>
      </c>
      <c r="Y1684" s="6">
        <f t="shared" si="214"/>
        <v>7.1808013667547591E-3</v>
      </c>
      <c r="AA1684" t="s">
        <v>562</v>
      </c>
      <c r="AB1684">
        <v>13669</v>
      </c>
      <c r="AD1684" t="s">
        <v>5</v>
      </c>
      <c r="AE1684">
        <v>114</v>
      </c>
      <c r="AF1684">
        <v>3</v>
      </c>
      <c r="AH1684" t="s">
        <v>575</v>
      </c>
      <c r="AI1684" t="s">
        <v>574</v>
      </c>
      <c r="AK1684" t="s">
        <v>573</v>
      </c>
      <c r="AL1684">
        <v>7</v>
      </c>
      <c r="AM1684" s="5">
        <f t="shared" si="210"/>
        <v>0.33333333333333331</v>
      </c>
      <c r="AN1684" s="4">
        <f t="shared" si="215"/>
        <v>5.048592704783541E-4</v>
      </c>
      <c r="AO1684" s="3"/>
      <c r="AP1684">
        <v>0</v>
      </c>
      <c r="AR1684" t="s">
        <v>0</v>
      </c>
      <c r="AT1684" s="2" t="s">
        <v>19</v>
      </c>
      <c r="AU1684" s="1">
        <f t="shared" si="211"/>
        <v>0.51780187378718379</v>
      </c>
      <c r="AV1684" s="1">
        <f t="shared" si="212"/>
        <v>0.38428303186165563</v>
      </c>
      <c r="AW1684" s="1">
        <f t="shared" si="213"/>
        <v>0.25076418993612759</v>
      </c>
    </row>
    <row r="1685" spans="1:49" x14ac:dyDescent="0.2">
      <c r="A1685">
        <v>1683</v>
      </c>
      <c r="B1685" t="s">
        <v>572</v>
      </c>
      <c r="F1685" t="s">
        <v>571</v>
      </c>
      <c r="G1685" t="s">
        <v>15</v>
      </c>
      <c r="H1685" t="s">
        <v>14</v>
      </c>
      <c r="I1685" t="s">
        <v>570</v>
      </c>
      <c r="J1685">
        <v>60032563</v>
      </c>
      <c r="K1685" t="s">
        <v>569</v>
      </c>
      <c r="L1685" t="s">
        <v>568</v>
      </c>
      <c r="M1685" t="s">
        <v>567</v>
      </c>
      <c r="N1685">
        <v>2</v>
      </c>
      <c r="O1685" t="s">
        <v>566</v>
      </c>
      <c r="P1685" t="s">
        <v>565</v>
      </c>
      <c r="Q1685" t="s">
        <v>564</v>
      </c>
      <c r="R1685" s="7">
        <v>36892</v>
      </c>
      <c r="S1685" s="8">
        <f t="shared" si="208"/>
        <v>2001</v>
      </c>
      <c r="T1685" s="8">
        <v>2001</v>
      </c>
      <c r="U1685" s="8">
        <f t="shared" si="209"/>
        <v>21</v>
      </c>
      <c r="V1685" s="7">
        <v>2001</v>
      </c>
      <c r="W1685" t="s">
        <v>563</v>
      </c>
      <c r="X1685" s="2">
        <v>0.26900000000000002</v>
      </c>
      <c r="Y1685" s="6">
        <f t="shared" si="214"/>
        <v>7.1808013667547591E-3</v>
      </c>
      <c r="AA1685" t="s">
        <v>562</v>
      </c>
      <c r="AB1685">
        <v>13669</v>
      </c>
      <c r="AD1685" t="s">
        <v>5</v>
      </c>
      <c r="AE1685">
        <v>114</v>
      </c>
      <c r="AF1685">
        <v>3</v>
      </c>
      <c r="AH1685" t="s">
        <v>561</v>
      </c>
      <c r="AI1685" t="s">
        <v>560</v>
      </c>
      <c r="AK1685" t="s">
        <v>559</v>
      </c>
      <c r="AL1685">
        <v>11</v>
      </c>
      <c r="AM1685" s="5">
        <f t="shared" si="210"/>
        <v>0.52380952380952384</v>
      </c>
      <c r="AN1685" s="4">
        <f t="shared" si="215"/>
        <v>7.9335028218027086E-4</v>
      </c>
      <c r="AO1685" s="3"/>
      <c r="AP1685">
        <v>0</v>
      </c>
      <c r="AR1685" t="s">
        <v>0</v>
      </c>
      <c r="AT1685" s="2" t="s">
        <v>19</v>
      </c>
      <c r="AU1685" s="1">
        <f t="shared" si="211"/>
        <v>0.52645660413824125</v>
      </c>
      <c r="AV1685" s="1">
        <f t="shared" si="212"/>
        <v>0.39870758244675147</v>
      </c>
      <c r="AW1685" s="1">
        <f t="shared" si="213"/>
        <v>0.2709585607552617</v>
      </c>
    </row>
    <row r="1686" spans="1:49" x14ac:dyDescent="0.2">
      <c r="A1686">
        <v>1684</v>
      </c>
      <c r="B1686" t="s">
        <v>558</v>
      </c>
      <c r="C1686" t="s">
        <v>557</v>
      </c>
      <c r="E1686">
        <v>11689743</v>
      </c>
      <c r="F1686" t="s">
        <v>556</v>
      </c>
      <c r="G1686" t="s">
        <v>15</v>
      </c>
      <c r="H1686" t="s">
        <v>14</v>
      </c>
      <c r="I1686" t="s">
        <v>555</v>
      </c>
      <c r="J1686">
        <v>60000239</v>
      </c>
      <c r="K1686" t="s">
        <v>554</v>
      </c>
      <c r="L1686" t="s">
        <v>553</v>
      </c>
      <c r="M1686" t="s">
        <v>552</v>
      </c>
      <c r="N1686">
        <v>4</v>
      </c>
      <c r="O1686" t="s">
        <v>551</v>
      </c>
      <c r="P1686" t="s">
        <v>550</v>
      </c>
      <c r="Q1686" t="s">
        <v>549</v>
      </c>
      <c r="R1686" s="7">
        <v>36892</v>
      </c>
      <c r="S1686" s="8">
        <f t="shared" si="208"/>
        <v>2001</v>
      </c>
      <c r="T1686" s="8">
        <v>2001</v>
      </c>
      <c r="U1686" s="8">
        <f t="shared" si="209"/>
        <v>21</v>
      </c>
      <c r="V1686" s="7">
        <v>2001</v>
      </c>
      <c r="W1686" t="s">
        <v>548</v>
      </c>
      <c r="X1686" s="2">
        <v>1.7030000000000001</v>
      </c>
      <c r="Y1686" s="6">
        <f t="shared" si="214"/>
        <v>4.5460612370198342E-2</v>
      </c>
      <c r="AA1686">
        <v>1959131</v>
      </c>
      <c r="AB1686">
        <v>19894</v>
      </c>
      <c r="AD1686" t="s">
        <v>5</v>
      </c>
      <c r="AE1686">
        <v>33</v>
      </c>
      <c r="AF1686">
        <v>11</v>
      </c>
      <c r="AH1686" t="s">
        <v>547</v>
      </c>
      <c r="AI1686" t="s">
        <v>546</v>
      </c>
      <c r="AJ1686" t="s">
        <v>545</v>
      </c>
      <c r="AK1686" t="s">
        <v>544</v>
      </c>
      <c r="AL1686">
        <v>44</v>
      </c>
      <c r="AM1686" s="5">
        <f t="shared" si="210"/>
        <v>2.0952380952380953</v>
      </c>
      <c r="AN1686" s="4">
        <f t="shared" si="215"/>
        <v>3.1734011287210834E-3</v>
      </c>
      <c r="AO1686" s="3"/>
      <c r="AP1686">
        <v>0</v>
      </c>
      <c r="AR1686" t="s">
        <v>0</v>
      </c>
      <c r="AT1686" s="2" t="s">
        <v>19</v>
      </c>
      <c r="AU1686" s="1">
        <f t="shared" si="211"/>
        <v>3.2774448997755168</v>
      </c>
      <c r="AV1686" s="1">
        <f t="shared" si="212"/>
        <v>2.4317006749459713</v>
      </c>
      <c r="AW1686" s="1">
        <f t="shared" si="213"/>
        <v>1.5859564501164263</v>
      </c>
    </row>
    <row r="1687" spans="1:49" x14ac:dyDescent="0.2">
      <c r="A1687">
        <v>1685</v>
      </c>
      <c r="B1687" t="s">
        <v>543</v>
      </c>
      <c r="F1687" t="s">
        <v>542</v>
      </c>
      <c r="G1687" t="s">
        <v>15</v>
      </c>
      <c r="H1687" t="s">
        <v>14</v>
      </c>
      <c r="I1687" t="s">
        <v>541</v>
      </c>
      <c r="J1687">
        <v>100310956</v>
      </c>
      <c r="K1687" t="s">
        <v>540</v>
      </c>
      <c r="L1687" t="s">
        <v>539</v>
      </c>
      <c r="M1687" t="s">
        <v>10</v>
      </c>
      <c r="N1687">
        <v>5</v>
      </c>
      <c r="O1687" t="s">
        <v>538</v>
      </c>
      <c r="P1687" t="s">
        <v>537</v>
      </c>
      <c r="Q1687" t="s">
        <v>536</v>
      </c>
      <c r="R1687" s="7">
        <v>36892</v>
      </c>
      <c r="S1687" s="8">
        <f t="shared" ref="S1687:S1724" si="216">YEAR(R1687)</f>
        <v>2001</v>
      </c>
      <c r="T1687" s="8">
        <v>2001</v>
      </c>
      <c r="U1687" s="8">
        <f t="shared" ref="U1687:U1724" si="217">2022-T1687</f>
        <v>21</v>
      </c>
      <c r="V1687" s="7">
        <v>2001</v>
      </c>
      <c r="W1687" t="s">
        <v>535</v>
      </c>
      <c r="X1687" s="2">
        <v>0.57799999999999996</v>
      </c>
      <c r="Y1687" s="6">
        <f t="shared" si="214"/>
        <v>1.5429379888417288E-2</v>
      </c>
      <c r="AA1687">
        <v>917648</v>
      </c>
      <c r="AB1687">
        <v>24505</v>
      </c>
      <c r="AD1687" t="s">
        <v>5</v>
      </c>
      <c r="AE1687">
        <v>29</v>
      </c>
      <c r="AF1687">
        <v>3</v>
      </c>
      <c r="AH1687" t="s">
        <v>534</v>
      </c>
      <c r="AI1687" t="s">
        <v>533</v>
      </c>
      <c r="AJ1687" t="s">
        <v>532</v>
      </c>
      <c r="AK1687" t="s">
        <v>531</v>
      </c>
      <c r="AL1687">
        <v>30</v>
      </c>
      <c r="AM1687" s="5">
        <f t="shared" ref="AM1687:AM1724" si="218">AL1687/U1687</f>
        <v>1.4285714285714286</v>
      </c>
      <c r="AN1687" s="4">
        <f t="shared" si="215"/>
        <v>2.163682587764375E-3</v>
      </c>
      <c r="AO1687" s="3"/>
      <c r="AP1687">
        <v>0</v>
      </c>
      <c r="AR1687" t="s">
        <v>0</v>
      </c>
      <c r="AT1687" s="2">
        <v>1.583</v>
      </c>
      <c r="AU1687" s="1">
        <f t="shared" ref="AU1687:AU1724" si="219">(Y1687*0.7+AN1687*0.3)*100</f>
        <v>1.1449670698221412</v>
      </c>
      <c r="AV1687" s="1">
        <f t="shared" ref="AV1687:AV1724" si="220">(Y1687*0.5+AN1687*0.5)*100</f>
        <v>0.87965312380908312</v>
      </c>
      <c r="AW1687" s="1">
        <f t="shared" ref="AW1687:AW1724" si="221">(Y1687*0.3+AN1687*0.7)*100</f>
        <v>0.61433917779602476</v>
      </c>
    </row>
    <row r="1688" spans="1:49" x14ac:dyDescent="0.2">
      <c r="A1688">
        <v>1686</v>
      </c>
      <c r="B1688" t="s">
        <v>530</v>
      </c>
      <c r="C1688" t="s">
        <v>529</v>
      </c>
      <c r="D1688" t="s">
        <v>528</v>
      </c>
      <c r="F1688" t="s">
        <v>527</v>
      </c>
      <c r="G1688" t="s">
        <v>15</v>
      </c>
      <c r="H1688" t="s">
        <v>14</v>
      </c>
      <c r="I1688" t="s">
        <v>526</v>
      </c>
      <c r="J1688" t="s">
        <v>521</v>
      </c>
      <c r="K1688" t="s">
        <v>525</v>
      </c>
      <c r="L1688" t="s">
        <v>524</v>
      </c>
      <c r="M1688" t="s">
        <v>27</v>
      </c>
      <c r="N1688">
        <v>2</v>
      </c>
      <c r="O1688" t="s">
        <v>523</v>
      </c>
      <c r="P1688" t="s">
        <v>522</v>
      </c>
      <c r="Q1688" t="s">
        <v>521</v>
      </c>
      <c r="R1688" s="7">
        <v>36892</v>
      </c>
      <c r="S1688" s="8">
        <f t="shared" si="216"/>
        <v>2001</v>
      </c>
      <c r="T1688" s="8">
        <v>2001</v>
      </c>
      <c r="U1688" s="8">
        <f t="shared" si="217"/>
        <v>21</v>
      </c>
      <c r="V1688" s="7">
        <v>2001</v>
      </c>
      <c r="W1688" t="s">
        <v>520</v>
      </c>
      <c r="X1688" s="2">
        <v>0.54700000000000004</v>
      </c>
      <c r="Y1688" s="6">
        <f t="shared" si="214"/>
        <v>1.4601852593363766E-2</v>
      </c>
      <c r="AA1688">
        <v>11096</v>
      </c>
      <c r="AB1688">
        <v>31211</v>
      </c>
      <c r="AD1688" t="s">
        <v>5</v>
      </c>
      <c r="AE1688">
        <v>55</v>
      </c>
      <c r="AF1688">
        <v>5</v>
      </c>
      <c r="AH1688" t="s">
        <v>519</v>
      </c>
      <c r="AI1688" t="s">
        <v>518</v>
      </c>
      <c r="AJ1688" t="s">
        <v>517</v>
      </c>
      <c r="AK1688" t="s">
        <v>516</v>
      </c>
      <c r="AL1688">
        <v>3</v>
      </c>
      <c r="AM1688" s="5">
        <f t="shared" si="218"/>
        <v>0.14285714285714285</v>
      </c>
      <c r="AN1688" s="4">
        <f t="shared" si="215"/>
        <v>2.1636825877643749E-4</v>
      </c>
      <c r="AO1688" s="3"/>
      <c r="AP1688">
        <v>0</v>
      </c>
      <c r="AR1688" t="s">
        <v>0</v>
      </c>
      <c r="AT1688" s="2" t="s">
        <v>19</v>
      </c>
      <c r="AU1688" s="1">
        <f t="shared" si="219"/>
        <v>1.0286207292987566</v>
      </c>
      <c r="AV1688" s="1">
        <f t="shared" si="220"/>
        <v>0.74091104260701024</v>
      </c>
      <c r="AW1688" s="1">
        <f t="shared" si="221"/>
        <v>0.45320135591526362</v>
      </c>
    </row>
    <row r="1689" spans="1:49" x14ac:dyDescent="0.2">
      <c r="A1689">
        <v>1687</v>
      </c>
      <c r="B1689" t="s">
        <v>515</v>
      </c>
      <c r="F1689" t="s">
        <v>514</v>
      </c>
      <c r="G1689" t="s">
        <v>15</v>
      </c>
      <c r="H1689" t="s">
        <v>14</v>
      </c>
      <c r="I1689" t="s">
        <v>513</v>
      </c>
      <c r="J1689">
        <v>60021097</v>
      </c>
      <c r="K1689" t="s">
        <v>512</v>
      </c>
      <c r="L1689" t="s">
        <v>511</v>
      </c>
      <c r="M1689" t="s">
        <v>237</v>
      </c>
      <c r="N1689">
        <v>3</v>
      </c>
      <c r="O1689" t="s">
        <v>510</v>
      </c>
      <c r="P1689" t="s">
        <v>509</v>
      </c>
      <c r="Q1689" t="s">
        <v>508</v>
      </c>
      <c r="R1689" s="7">
        <v>36892</v>
      </c>
      <c r="S1689" s="8">
        <f t="shared" si="216"/>
        <v>2001</v>
      </c>
      <c r="T1689" s="8">
        <v>2001</v>
      </c>
      <c r="U1689" s="8">
        <f t="shared" si="217"/>
        <v>21</v>
      </c>
      <c r="V1689" s="7">
        <v>2001</v>
      </c>
      <c r="W1689" t="s">
        <v>507</v>
      </c>
      <c r="X1689" s="2" t="s">
        <v>19</v>
      </c>
      <c r="Y1689" s="6" t="e">
        <f t="shared" si="214"/>
        <v>#VALUE!</v>
      </c>
      <c r="AA1689">
        <v>8929270</v>
      </c>
      <c r="AB1689">
        <v>30115</v>
      </c>
      <c r="AD1689" t="s">
        <v>5</v>
      </c>
      <c r="AE1689">
        <v>20</v>
      </c>
      <c r="AF1689">
        <v>4</v>
      </c>
      <c r="AH1689" t="s">
        <v>506</v>
      </c>
      <c r="AI1689" t="s">
        <v>505</v>
      </c>
      <c r="AK1689" t="s">
        <v>504</v>
      </c>
      <c r="AL1689">
        <v>0</v>
      </c>
      <c r="AM1689" s="5">
        <f t="shared" si="218"/>
        <v>0</v>
      </c>
      <c r="AN1689" s="4">
        <f t="shared" si="215"/>
        <v>0</v>
      </c>
      <c r="AO1689" s="3"/>
      <c r="AP1689">
        <v>0</v>
      </c>
      <c r="AR1689" t="s">
        <v>0</v>
      </c>
      <c r="AT1689" s="2" t="s">
        <v>19</v>
      </c>
      <c r="AU1689" s="1" t="e">
        <f t="shared" si="219"/>
        <v>#VALUE!</v>
      </c>
      <c r="AV1689" s="1" t="e">
        <f t="shared" si="220"/>
        <v>#VALUE!</v>
      </c>
      <c r="AW1689" s="1" t="e">
        <f t="shared" si="221"/>
        <v>#VALUE!</v>
      </c>
    </row>
    <row r="1690" spans="1:49" x14ac:dyDescent="0.2">
      <c r="A1690">
        <v>1688</v>
      </c>
      <c r="B1690" t="s">
        <v>503</v>
      </c>
      <c r="F1690" t="s">
        <v>502</v>
      </c>
      <c r="G1690" t="s">
        <v>15</v>
      </c>
      <c r="H1690" t="s">
        <v>14</v>
      </c>
      <c r="I1690" t="s">
        <v>501</v>
      </c>
      <c r="J1690">
        <v>60000243</v>
      </c>
      <c r="K1690" t="s">
        <v>500</v>
      </c>
      <c r="L1690" t="s">
        <v>499</v>
      </c>
      <c r="M1690" t="s">
        <v>498</v>
      </c>
      <c r="N1690">
        <v>5</v>
      </c>
      <c r="O1690" t="s">
        <v>497</v>
      </c>
      <c r="P1690" t="s">
        <v>496</v>
      </c>
      <c r="Q1690" t="s">
        <v>495</v>
      </c>
      <c r="R1690" s="7">
        <v>36892</v>
      </c>
      <c r="S1690" s="8">
        <f t="shared" si="216"/>
        <v>2001</v>
      </c>
      <c r="T1690" s="8">
        <v>2001</v>
      </c>
      <c r="U1690" s="8">
        <f t="shared" si="217"/>
        <v>21</v>
      </c>
      <c r="V1690" s="7">
        <v>2001</v>
      </c>
      <c r="W1690" t="s">
        <v>494</v>
      </c>
      <c r="X1690" s="2">
        <v>0.39400000000000002</v>
      </c>
      <c r="Y1690" s="6">
        <f t="shared" si="214"/>
        <v>1.0517604975841543E-2</v>
      </c>
      <c r="AA1690">
        <v>3652556</v>
      </c>
      <c r="AB1690">
        <v>110382</v>
      </c>
      <c r="AD1690" t="s">
        <v>5</v>
      </c>
      <c r="AE1690">
        <v>44</v>
      </c>
      <c r="AF1690">
        <v>3</v>
      </c>
      <c r="AH1690" t="s">
        <v>493</v>
      </c>
      <c r="AI1690" t="s">
        <v>492</v>
      </c>
      <c r="AJ1690" t="s">
        <v>491</v>
      </c>
      <c r="AK1690" t="s">
        <v>490</v>
      </c>
      <c r="AL1690">
        <v>2</v>
      </c>
      <c r="AM1690" s="5">
        <f t="shared" si="218"/>
        <v>9.5238095238095233E-2</v>
      </c>
      <c r="AN1690" s="4">
        <f t="shared" si="215"/>
        <v>1.4424550585095833E-4</v>
      </c>
      <c r="AO1690" s="3"/>
      <c r="AP1690">
        <v>0</v>
      </c>
      <c r="AR1690" t="s">
        <v>0</v>
      </c>
      <c r="AT1690" s="2">
        <v>1.3620000000000001</v>
      </c>
      <c r="AU1690" s="1">
        <f t="shared" si="219"/>
        <v>0.74055971348443672</v>
      </c>
      <c r="AV1690" s="1">
        <f t="shared" si="220"/>
        <v>0.53309252408462504</v>
      </c>
      <c r="AW1690" s="1">
        <f t="shared" si="221"/>
        <v>0.32562533468481336</v>
      </c>
    </row>
    <row r="1691" spans="1:49" x14ac:dyDescent="0.2">
      <c r="A1691">
        <v>1689</v>
      </c>
      <c r="B1691" t="s">
        <v>489</v>
      </c>
      <c r="C1691" t="s">
        <v>488</v>
      </c>
      <c r="E1691">
        <v>11471982</v>
      </c>
      <c r="F1691" t="s">
        <v>487</v>
      </c>
      <c r="G1691" t="s">
        <v>15</v>
      </c>
      <c r="H1691" t="s">
        <v>14</v>
      </c>
      <c r="I1691" t="s">
        <v>486</v>
      </c>
      <c r="J1691">
        <v>60015183</v>
      </c>
      <c r="K1691" t="s">
        <v>485</v>
      </c>
      <c r="L1691" t="s">
        <v>484</v>
      </c>
      <c r="M1691" t="s">
        <v>10</v>
      </c>
      <c r="N1691">
        <v>4</v>
      </c>
      <c r="O1691" t="s">
        <v>483</v>
      </c>
      <c r="P1691" t="s">
        <v>482</v>
      </c>
      <c r="Q1691" t="s">
        <v>481</v>
      </c>
      <c r="R1691" s="7">
        <v>36892</v>
      </c>
      <c r="S1691" s="8">
        <f t="shared" si="216"/>
        <v>2001</v>
      </c>
      <c r="T1691" s="8">
        <v>2001</v>
      </c>
      <c r="U1691" s="8">
        <f t="shared" si="217"/>
        <v>21</v>
      </c>
      <c r="V1691" s="7">
        <v>2001</v>
      </c>
      <c r="W1691" t="s">
        <v>480</v>
      </c>
      <c r="X1691" s="2">
        <v>0.89600000000000002</v>
      </c>
      <c r="Y1691" s="6">
        <f t="shared" si="214"/>
        <v>2.3918208269934065E-2</v>
      </c>
      <c r="AA1691">
        <v>2656736</v>
      </c>
      <c r="AB1691">
        <v>29901</v>
      </c>
      <c r="AD1691" t="s">
        <v>5</v>
      </c>
      <c r="AE1691">
        <v>17</v>
      </c>
      <c r="AF1691">
        <v>4</v>
      </c>
      <c r="AH1691" t="s">
        <v>479</v>
      </c>
      <c r="AI1691" t="s">
        <v>478</v>
      </c>
      <c r="AJ1691" t="s">
        <v>477</v>
      </c>
      <c r="AK1691" t="s">
        <v>476</v>
      </c>
      <c r="AL1691">
        <v>4</v>
      </c>
      <c r="AM1691" s="5">
        <f t="shared" si="218"/>
        <v>0.19047619047619047</v>
      </c>
      <c r="AN1691" s="4">
        <f t="shared" si="215"/>
        <v>2.8849101170191666E-4</v>
      </c>
      <c r="AO1691" s="3"/>
      <c r="AP1691">
        <v>0</v>
      </c>
      <c r="AR1691" t="s">
        <v>0</v>
      </c>
      <c r="AT1691" s="2">
        <v>3.9140000000000001</v>
      </c>
      <c r="AU1691" s="1">
        <f t="shared" si="219"/>
        <v>1.6829293092464417</v>
      </c>
      <c r="AV1691" s="1">
        <f t="shared" si="220"/>
        <v>1.2103349640817991</v>
      </c>
      <c r="AW1691" s="1">
        <f t="shared" si="221"/>
        <v>0.73774061891715603</v>
      </c>
    </row>
    <row r="1692" spans="1:49" x14ac:dyDescent="0.2">
      <c r="A1692">
        <v>1690</v>
      </c>
      <c r="B1692" t="s">
        <v>475</v>
      </c>
      <c r="C1692" t="s">
        <v>474</v>
      </c>
      <c r="E1692">
        <v>11315257</v>
      </c>
      <c r="F1692" t="s">
        <v>473</v>
      </c>
      <c r="G1692" t="s">
        <v>15</v>
      </c>
      <c r="H1692" t="s">
        <v>14</v>
      </c>
      <c r="I1692" t="s">
        <v>472</v>
      </c>
      <c r="J1692">
        <v>60073471</v>
      </c>
      <c r="K1692" t="s">
        <v>471</v>
      </c>
      <c r="L1692" t="s">
        <v>470</v>
      </c>
      <c r="M1692" t="s">
        <v>469</v>
      </c>
      <c r="N1692">
        <v>3</v>
      </c>
      <c r="O1692" t="s">
        <v>468</v>
      </c>
      <c r="P1692" t="s">
        <v>467</v>
      </c>
      <c r="Q1692" t="s">
        <v>466</v>
      </c>
      <c r="R1692" s="7">
        <v>36892</v>
      </c>
      <c r="S1692" s="8">
        <f t="shared" si="216"/>
        <v>2001</v>
      </c>
      <c r="T1692" s="8">
        <v>2001</v>
      </c>
      <c r="U1692" s="8">
        <f t="shared" si="217"/>
        <v>21</v>
      </c>
      <c r="V1692" s="7">
        <v>2001</v>
      </c>
      <c r="W1692" t="s">
        <v>465</v>
      </c>
      <c r="X1692" s="2" t="s">
        <v>19</v>
      </c>
      <c r="Y1692" s="6" t="e">
        <f t="shared" si="214"/>
        <v>#VALUE!</v>
      </c>
      <c r="AA1692">
        <v>9439382</v>
      </c>
      <c r="AB1692">
        <v>29931</v>
      </c>
      <c r="AD1692" t="s">
        <v>5</v>
      </c>
      <c r="AE1692">
        <v>127</v>
      </c>
      <c r="AF1692">
        <v>4</v>
      </c>
      <c r="AH1692" t="s">
        <v>464</v>
      </c>
      <c r="AI1692" t="s">
        <v>463</v>
      </c>
      <c r="AJ1692" t="s">
        <v>462</v>
      </c>
      <c r="AK1692" t="s">
        <v>461</v>
      </c>
      <c r="AL1692">
        <v>40</v>
      </c>
      <c r="AM1692" s="5">
        <f t="shared" si="218"/>
        <v>1.9047619047619047</v>
      </c>
      <c r="AN1692" s="4">
        <f t="shared" si="215"/>
        <v>2.8849101170191666E-3</v>
      </c>
      <c r="AO1692" s="3"/>
      <c r="AP1692">
        <v>0</v>
      </c>
      <c r="AQ1692" t="s">
        <v>460</v>
      </c>
      <c r="AR1692">
        <v>39630080</v>
      </c>
      <c r="AS1692" t="s">
        <v>459</v>
      </c>
      <c r="AT1692" s="2" t="s">
        <v>19</v>
      </c>
      <c r="AU1692" s="1" t="e">
        <f t="shared" si="219"/>
        <v>#VALUE!</v>
      </c>
      <c r="AV1692" s="1" t="e">
        <f t="shared" si="220"/>
        <v>#VALUE!</v>
      </c>
      <c r="AW1692" s="1" t="e">
        <f t="shared" si="221"/>
        <v>#VALUE!</v>
      </c>
    </row>
    <row r="1693" spans="1:49" x14ac:dyDescent="0.2">
      <c r="A1693">
        <v>1691</v>
      </c>
      <c r="B1693" t="s">
        <v>458</v>
      </c>
      <c r="C1693" t="s">
        <v>457</v>
      </c>
      <c r="E1693">
        <v>11288825</v>
      </c>
      <c r="F1693" t="s">
        <v>456</v>
      </c>
      <c r="G1693" t="s">
        <v>15</v>
      </c>
      <c r="H1693" t="s">
        <v>14</v>
      </c>
      <c r="I1693" t="s">
        <v>455</v>
      </c>
      <c r="J1693" t="s">
        <v>454</v>
      </c>
      <c r="K1693" t="s">
        <v>453</v>
      </c>
      <c r="L1693" t="s">
        <v>452</v>
      </c>
      <c r="M1693" t="s">
        <v>263</v>
      </c>
      <c r="N1693">
        <v>2</v>
      </c>
      <c r="O1693" t="s">
        <v>451</v>
      </c>
      <c r="P1693" t="s">
        <v>450</v>
      </c>
      <c r="Q1693" t="s">
        <v>449</v>
      </c>
      <c r="R1693" s="7">
        <v>36892</v>
      </c>
      <c r="S1693" s="8">
        <f t="shared" si="216"/>
        <v>2001</v>
      </c>
      <c r="T1693" s="8">
        <v>2001</v>
      </c>
      <c r="U1693" s="8">
        <f t="shared" si="217"/>
        <v>21</v>
      </c>
      <c r="V1693" s="7">
        <v>36892</v>
      </c>
      <c r="W1693" t="s">
        <v>448</v>
      </c>
      <c r="X1693" s="2">
        <v>0.8</v>
      </c>
      <c r="Y1693" s="6">
        <f t="shared" si="214"/>
        <v>2.1355543098155415E-2</v>
      </c>
      <c r="AA1693">
        <v>3407594</v>
      </c>
      <c r="AB1693">
        <v>23456</v>
      </c>
      <c r="AD1693" t="s">
        <v>5</v>
      </c>
      <c r="AE1693">
        <v>186</v>
      </c>
      <c r="AF1693">
        <v>12</v>
      </c>
      <c r="AH1693" t="s">
        <v>447</v>
      </c>
      <c r="AI1693" t="s">
        <v>446</v>
      </c>
      <c r="AJ1693" t="s">
        <v>445</v>
      </c>
      <c r="AK1693" t="s">
        <v>444</v>
      </c>
      <c r="AL1693">
        <v>110</v>
      </c>
      <c r="AM1693" s="5">
        <f t="shared" si="218"/>
        <v>5.2380952380952381</v>
      </c>
      <c r="AN1693" s="4">
        <f t="shared" si="215"/>
        <v>7.9335028218027077E-3</v>
      </c>
      <c r="AO1693" s="3"/>
      <c r="AP1693">
        <v>0</v>
      </c>
      <c r="AQ1693" t="s">
        <v>443</v>
      </c>
      <c r="AR1693" t="s">
        <v>442</v>
      </c>
      <c r="AS1693" t="s">
        <v>441</v>
      </c>
      <c r="AT1693" s="2" t="s">
        <v>19</v>
      </c>
      <c r="AU1693" s="1">
        <f t="shared" si="219"/>
        <v>1.7328931015249602</v>
      </c>
      <c r="AV1693" s="1">
        <f t="shared" si="220"/>
        <v>1.4644522959979063</v>
      </c>
      <c r="AW1693" s="1">
        <f t="shared" si="221"/>
        <v>1.1960114904708519</v>
      </c>
    </row>
    <row r="1694" spans="1:49" x14ac:dyDescent="0.2">
      <c r="A1694">
        <v>1692</v>
      </c>
      <c r="B1694" t="s">
        <v>440</v>
      </c>
      <c r="C1694" t="s">
        <v>439</v>
      </c>
      <c r="F1694" t="s">
        <v>438</v>
      </c>
      <c r="G1694" t="s">
        <v>15</v>
      </c>
      <c r="H1694" t="s">
        <v>14</v>
      </c>
      <c r="I1694" t="s">
        <v>437</v>
      </c>
      <c r="J1694" t="s">
        <v>436</v>
      </c>
      <c r="K1694" t="s">
        <v>435</v>
      </c>
      <c r="L1694" t="s">
        <v>434</v>
      </c>
      <c r="M1694" t="s">
        <v>433</v>
      </c>
      <c r="N1694">
        <v>8</v>
      </c>
      <c r="O1694" t="s">
        <v>432</v>
      </c>
      <c r="P1694" t="s">
        <v>431</v>
      </c>
      <c r="Q1694" t="s">
        <v>430</v>
      </c>
      <c r="R1694" s="7">
        <v>36892</v>
      </c>
      <c r="S1694" s="8">
        <f t="shared" si="216"/>
        <v>2001</v>
      </c>
      <c r="T1694" s="8">
        <v>2001</v>
      </c>
      <c r="U1694" s="8">
        <f t="shared" si="217"/>
        <v>21</v>
      </c>
      <c r="V1694" s="7">
        <v>2001</v>
      </c>
      <c r="W1694" t="s">
        <v>429</v>
      </c>
      <c r="X1694" s="2" t="s">
        <v>19</v>
      </c>
      <c r="Y1694" s="6" t="e">
        <f t="shared" si="214"/>
        <v>#VALUE!</v>
      </c>
      <c r="AA1694">
        <v>380830</v>
      </c>
      <c r="AB1694">
        <v>13094</v>
      </c>
      <c r="AD1694" t="s">
        <v>5</v>
      </c>
      <c r="AE1694">
        <v>43</v>
      </c>
      <c r="AF1694">
        <v>2</v>
      </c>
      <c r="AH1694" t="s">
        <v>428</v>
      </c>
      <c r="AI1694" t="s">
        <v>427</v>
      </c>
      <c r="AK1694" t="s">
        <v>426</v>
      </c>
      <c r="AL1694">
        <v>6</v>
      </c>
      <c r="AM1694" s="5">
        <f t="shared" si="218"/>
        <v>0.2857142857142857</v>
      </c>
      <c r="AN1694" s="4">
        <f t="shared" si="215"/>
        <v>4.3273651755287499E-4</v>
      </c>
      <c r="AO1694" s="3"/>
      <c r="AP1694">
        <v>0</v>
      </c>
      <c r="AR1694" t="s">
        <v>0</v>
      </c>
      <c r="AT1694" s="2" t="s">
        <v>19</v>
      </c>
      <c r="AU1694" s="1" t="e">
        <f t="shared" si="219"/>
        <v>#VALUE!</v>
      </c>
      <c r="AV1694" s="1" t="e">
        <f t="shared" si="220"/>
        <v>#VALUE!</v>
      </c>
      <c r="AW1694" s="1" t="e">
        <f t="shared" si="221"/>
        <v>#VALUE!</v>
      </c>
    </row>
    <row r="1695" spans="1:49" x14ac:dyDescent="0.2">
      <c r="A1695">
        <v>1693</v>
      </c>
      <c r="B1695" t="s">
        <v>425</v>
      </c>
      <c r="C1695" t="s">
        <v>424</v>
      </c>
      <c r="F1695" t="s">
        <v>423</v>
      </c>
      <c r="G1695" t="s">
        <v>15</v>
      </c>
      <c r="H1695" t="s">
        <v>14</v>
      </c>
      <c r="I1695" t="s">
        <v>422</v>
      </c>
      <c r="J1695">
        <v>60015970</v>
      </c>
      <c r="K1695" t="s">
        <v>421</v>
      </c>
      <c r="L1695" t="s">
        <v>420</v>
      </c>
      <c r="M1695" t="s">
        <v>141</v>
      </c>
      <c r="N1695">
        <v>1</v>
      </c>
      <c r="O1695" t="s">
        <v>419</v>
      </c>
      <c r="P1695">
        <v>57082283400</v>
      </c>
      <c r="Q1695">
        <v>60015970</v>
      </c>
      <c r="R1695" s="7">
        <v>36892</v>
      </c>
      <c r="S1695" s="8">
        <f t="shared" si="216"/>
        <v>2001</v>
      </c>
      <c r="T1695" s="8">
        <v>2001</v>
      </c>
      <c r="U1695" s="8">
        <f t="shared" si="217"/>
        <v>21</v>
      </c>
      <c r="V1695" s="7">
        <v>2001</v>
      </c>
      <c r="W1695" t="s">
        <v>24</v>
      </c>
      <c r="X1695" s="2">
        <v>0.61499999999999999</v>
      </c>
      <c r="Y1695" s="6">
        <f t="shared" si="214"/>
        <v>1.6417073756706976E-2</v>
      </c>
      <c r="AA1695">
        <v>1959271</v>
      </c>
      <c r="AB1695">
        <v>12141</v>
      </c>
      <c r="AD1695" t="s">
        <v>5</v>
      </c>
      <c r="AE1695">
        <v>22</v>
      </c>
      <c r="AF1695">
        <v>11</v>
      </c>
      <c r="AH1695" t="s">
        <v>418</v>
      </c>
      <c r="AI1695" t="s">
        <v>417</v>
      </c>
      <c r="AJ1695" t="s">
        <v>416</v>
      </c>
      <c r="AK1695" t="s">
        <v>415</v>
      </c>
      <c r="AL1695">
        <v>7</v>
      </c>
      <c r="AM1695" s="5">
        <f t="shared" si="218"/>
        <v>0.33333333333333331</v>
      </c>
      <c r="AN1695" s="4">
        <f t="shared" si="215"/>
        <v>5.048592704783541E-4</v>
      </c>
      <c r="AO1695" s="3"/>
      <c r="AP1695">
        <v>0</v>
      </c>
      <c r="AR1695" t="s">
        <v>0</v>
      </c>
      <c r="AT1695" s="2" t="s">
        <v>19</v>
      </c>
      <c r="AU1695" s="1">
        <f t="shared" si="219"/>
        <v>1.1643409410838388</v>
      </c>
      <c r="AV1695" s="1">
        <f t="shared" si="220"/>
        <v>0.84609665135926648</v>
      </c>
      <c r="AW1695" s="1">
        <f t="shared" si="221"/>
        <v>0.52785236163469396</v>
      </c>
    </row>
    <row r="1696" spans="1:49" x14ac:dyDescent="0.2">
      <c r="A1696">
        <v>1694</v>
      </c>
      <c r="B1696" t="s">
        <v>414</v>
      </c>
      <c r="C1696" t="s">
        <v>413</v>
      </c>
      <c r="F1696" t="s">
        <v>412</v>
      </c>
      <c r="G1696" t="s">
        <v>15</v>
      </c>
      <c r="H1696" t="s">
        <v>14</v>
      </c>
      <c r="I1696" t="s">
        <v>411</v>
      </c>
      <c r="J1696" t="s">
        <v>410</v>
      </c>
      <c r="K1696" t="s">
        <v>409</v>
      </c>
      <c r="L1696" t="s">
        <v>408</v>
      </c>
      <c r="M1696" t="s">
        <v>407</v>
      </c>
      <c r="N1696">
        <v>3</v>
      </c>
      <c r="O1696" t="s">
        <v>406</v>
      </c>
      <c r="P1696" t="s">
        <v>405</v>
      </c>
      <c r="Q1696" t="s">
        <v>404</v>
      </c>
      <c r="R1696" s="7">
        <v>36892</v>
      </c>
      <c r="S1696" s="8">
        <f t="shared" si="216"/>
        <v>2001</v>
      </c>
      <c r="T1696" s="8">
        <v>2001</v>
      </c>
      <c r="U1696" s="8">
        <f t="shared" si="217"/>
        <v>21</v>
      </c>
      <c r="V1696" s="7">
        <v>2001</v>
      </c>
      <c r="W1696" t="s">
        <v>24</v>
      </c>
      <c r="X1696" s="2">
        <v>0.61499999999999999</v>
      </c>
      <c r="Y1696" s="6">
        <f t="shared" si="214"/>
        <v>1.6417073756706976E-2</v>
      </c>
      <c r="AA1696">
        <v>1959271</v>
      </c>
      <c r="AB1696">
        <v>12141</v>
      </c>
      <c r="AD1696" t="s">
        <v>5</v>
      </c>
      <c r="AE1696">
        <v>22</v>
      </c>
      <c r="AF1696">
        <v>12</v>
      </c>
      <c r="AH1696" t="s">
        <v>403</v>
      </c>
      <c r="AI1696" t="s">
        <v>402</v>
      </c>
      <c r="AK1696" t="s">
        <v>401</v>
      </c>
      <c r="AL1696">
        <v>20</v>
      </c>
      <c r="AM1696" s="5">
        <f t="shared" si="218"/>
        <v>0.95238095238095233</v>
      </c>
      <c r="AN1696" s="4">
        <f t="shared" si="215"/>
        <v>1.4424550585095833E-3</v>
      </c>
      <c r="AO1696" s="3"/>
      <c r="AP1696">
        <v>0</v>
      </c>
      <c r="AR1696" t="s">
        <v>0</v>
      </c>
      <c r="AT1696" s="2" t="s">
        <v>19</v>
      </c>
      <c r="AU1696" s="1">
        <f t="shared" si="219"/>
        <v>1.1924688147247757</v>
      </c>
      <c r="AV1696" s="1">
        <f t="shared" si="220"/>
        <v>0.89297644076082805</v>
      </c>
      <c r="AW1696" s="1">
        <f t="shared" si="221"/>
        <v>0.59348406679688004</v>
      </c>
    </row>
    <row r="1697" spans="1:49" x14ac:dyDescent="0.2">
      <c r="A1697">
        <v>1695</v>
      </c>
      <c r="B1697" t="s">
        <v>400</v>
      </c>
      <c r="C1697" t="s">
        <v>399</v>
      </c>
      <c r="F1697" t="s">
        <v>398</v>
      </c>
      <c r="G1697" t="s">
        <v>15</v>
      </c>
      <c r="H1697" t="s">
        <v>14</v>
      </c>
      <c r="I1697" t="s">
        <v>397</v>
      </c>
      <c r="J1697" t="s">
        <v>396</v>
      </c>
      <c r="K1697" t="s">
        <v>395</v>
      </c>
      <c r="L1697" t="s">
        <v>394</v>
      </c>
      <c r="M1697" t="s">
        <v>393</v>
      </c>
      <c r="N1697">
        <v>9</v>
      </c>
      <c r="O1697" t="s">
        <v>392</v>
      </c>
      <c r="P1697" t="s">
        <v>391</v>
      </c>
      <c r="Q1697" t="s">
        <v>390</v>
      </c>
      <c r="R1697" s="7">
        <v>36892</v>
      </c>
      <c r="S1697" s="8">
        <f t="shared" si="216"/>
        <v>2001</v>
      </c>
      <c r="T1697" s="8">
        <v>2001</v>
      </c>
      <c r="U1697" s="8">
        <f t="shared" si="217"/>
        <v>21</v>
      </c>
      <c r="V1697" s="7">
        <v>36892</v>
      </c>
      <c r="W1697" t="s">
        <v>6</v>
      </c>
      <c r="X1697" s="2">
        <v>0.60499999999999998</v>
      </c>
      <c r="Y1697" s="6">
        <f t="shared" si="214"/>
        <v>1.6150129467980032E-2</v>
      </c>
      <c r="AA1697">
        <v>346748</v>
      </c>
      <c r="AB1697">
        <v>15563</v>
      </c>
      <c r="AD1697" t="s">
        <v>5</v>
      </c>
      <c r="AE1697">
        <v>72</v>
      </c>
      <c r="AF1697" t="s">
        <v>4</v>
      </c>
      <c r="AH1697" t="s">
        <v>389</v>
      </c>
      <c r="AI1697" t="s">
        <v>388</v>
      </c>
      <c r="AK1697" t="s">
        <v>387</v>
      </c>
      <c r="AL1697">
        <v>10</v>
      </c>
      <c r="AM1697" s="5">
        <f t="shared" si="218"/>
        <v>0.47619047619047616</v>
      </c>
      <c r="AN1697" s="4">
        <f t="shared" si="215"/>
        <v>7.2122752925479164E-4</v>
      </c>
      <c r="AO1697" s="3"/>
      <c r="AP1697">
        <v>0</v>
      </c>
      <c r="AR1697" t="s">
        <v>0</v>
      </c>
      <c r="AT1697" s="2">
        <v>1.5229999999999999</v>
      </c>
      <c r="AU1697" s="1">
        <f t="shared" si="219"/>
        <v>1.1521458886362459</v>
      </c>
      <c r="AV1697" s="1">
        <f t="shared" si="220"/>
        <v>0.84356784986174116</v>
      </c>
      <c r="AW1697" s="1">
        <f t="shared" si="221"/>
        <v>0.53498981108723642</v>
      </c>
    </row>
    <row r="1698" spans="1:49" x14ac:dyDescent="0.2">
      <c r="A1698">
        <v>1696</v>
      </c>
      <c r="B1698" t="s">
        <v>386</v>
      </c>
      <c r="C1698" t="s">
        <v>385</v>
      </c>
      <c r="F1698" t="s">
        <v>384</v>
      </c>
      <c r="G1698" t="s">
        <v>15</v>
      </c>
      <c r="H1698" t="s">
        <v>14</v>
      </c>
      <c r="I1698" t="s">
        <v>383</v>
      </c>
      <c r="J1698" t="s">
        <v>382</v>
      </c>
      <c r="K1698" t="s">
        <v>381</v>
      </c>
      <c r="L1698" t="s">
        <v>380</v>
      </c>
      <c r="M1698" t="s">
        <v>379</v>
      </c>
      <c r="N1698">
        <v>4</v>
      </c>
      <c r="O1698" t="s">
        <v>378</v>
      </c>
      <c r="P1698" t="s">
        <v>377</v>
      </c>
      <c r="Q1698" t="s">
        <v>376</v>
      </c>
      <c r="R1698" s="7">
        <v>36892</v>
      </c>
      <c r="S1698" s="8">
        <f t="shared" si="216"/>
        <v>2001</v>
      </c>
      <c r="T1698" s="8">
        <v>2001</v>
      </c>
      <c r="U1698" s="8">
        <f t="shared" si="217"/>
        <v>21</v>
      </c>
      <c r="V1698" s="7" t="s">
        <v>218</v>
      </c>
      <c r="W1698" t="s">
        <v>217</v>
      </c>
      <c r="X1698" s="2">
        <v>0.34699999999999998</v>
      </c>
      <c r="Y1698" s="6">
        <f t="shared" si="214"/>
        <v>9.2629668188249116E-3</v>
      </c>
      <c r="AA1698" t="s">
        <v>216</v>
      </c>
      <c r="AB1698">
        <v>18817</v>
      </c>
      <c r="AD1698" t="s">
        <v>5</v>
      </c>
      <c r="AE1698">
        <v>12</v>
      </c>
      <c r="AF1698">
        <v>5</v>
      </c>
      <c r="AH1698" t="s">
        <v>375</v>
      </c>
      <c r="AI1698" t="s">
        <v>374</v>
      </c>
      <c r="AK1698" t="s">
        <v>373</v>
      </c>
      <c r="AL1698">
        <v>9</v>
      </c>
      <c r="AM1698" s="5">
        <f t="shared" si="218"/>
        <v>0.42857142857142855</v>
      </c>
      <c r="AN1698" s="4">
        <f t="shared" si="215"/>
        <v>6.4910477632931242E-4</v>
      </c>
      <c r="AO1698" s="3"/>
      <c r="AP1698">
        <v>0</v>
      </c>
      <c r="AR1698" t="s">
        <v>0</v>
      </c>
      <c r="AT1698" s="2" t="s">
        <v>19</v>
      </c>
      <c r="AU1698" s="1">
        <f t="shared" si="219"/>
        <v>0.66788082060762322</v>
      </c>
      <c r="AV1698" s="1">
        <f t="shared" si="220"/>
        <v>0.49560357975771119</v>
      </c>
      <c r="AW1698" s="1">
        <f t="shared" si="221"/>
        <v>0.32332633890779916</v>
      </c>
    </row>
    <row r="1699" spans="1:49" x14ac:dyDescent="0.2">
      <c r="A1699">
        <v>1697</v>
      </c>
      <c r="B1699" t="s">
        <v>372</v>
      </c>
      <c r="C1699" t="s">
        <v>371</v>
      </c>
      <c r="F1699" t="s">
        <v>370</v>
      </c>
      <c r="G1699" t="s">
        <v>15</v>
      </c>
      <c r="H1699" t="s">
        <v>14</v>
      </c>
      <c r="I1699" t="s">
        <v>369</v>
      </c>
      <c r="J1699" t="s">
        <v>368</v>
      </c>
      <c r="K1699" t="s">
        <v>367</v>
      </c>
      <c r="L1699" t="s">
        <v>366</v>
      </c>
      <c r="M1699" t="s">
        <v>365</v>
      </c>
      <c r="N1699">
        <v>13</v>
      </c>
      <c r="O1699" t="s">
        <v>364</v>
      </c>
      <c r="P1699" t="s">
        <v>363</v>
      </c>
      <c r="Q1699" t="s">
        <v>362</v>
      </c>
      <c r="R1699" s="7">
        <v>36892</v>
      </c>
      <c r="S1699" s="8">
        <f t="shared" si="216"/>
        <v>2001</v>
      </c>
      <c r="T1699" s="8">
        <v>2001</v>
      </c>
      <c r="U1699" s="8">
        <f t="shared" si="217"/>
        <v>21</v>
      </c>
      <c r="V1699" s="7">
        <v>36892</v>
      </c>
      <c r="W1699" t="s">
        <v>6</v>
      </c>
      <c r="X1699" s="2">
        <v>0.60499999999999998</v>
      </c>
      <c r="Y1699" s="6">
        <f t="shared" si="214"/>
        <v>1.6150129467980032E-2</v>
      </c>
      <c r="AA1699">
        <v>346748</v>
      </c>
      <c r="AB1699">
        <v>15563</v>
      </c>
      <c r="AD1699" t="s">
        <v>5</v>
      </c>
      <c r="AE1699">
        <v>72</v>
      </c>
      <c r="AF1699" t="s">
        <v>4</v>
      </c>
      <c r="AH1699" t="s">
        <v>361</v>
      </c>
      <c r="AI1699" t="s">
        <v>360</v>
      </c>
      <c r="AK1699" t="s">
        <v>359</v>
      </c>
      <c r="AL1699">
        <v>10</v>
      </c>
      <c r="AM1699" s="5">
        <f t="shared" si="218"/>
        <v>0.47619047619047616</v>
      </c>
      <c r="AN1699" s="4">
        <f t="shared" si="215"/>
        <v>7.2122752925479164E-4</v>
      </c>
      <c r="AO1699" s="3"/>
      <c r="AP1699">
        <v>0</v>
      </c>
      <c r="AR1699" t="s">
        <v>0</v>
      </c>
      <c r="AT1699" s="2">
        <v>1.5229999999999999</v>
      </c>
      <c r="AU1699" s="1">
        <f t="shared" si="219"/>
        <v>1.1521458886362459</v>
      </c>
      <c r="AV1699" s="1">
        <f t="shared" si="220"/>
        <v>0.84356784986174116</v>
      </c>
      <c r="AW1699" s="1">
        <f t="shared" si="221"/>
        <v>0.53498981108723642</v>
      </c>
    </row>
    <row r="1700" spans="1:49" x14ac:dyDescent="0.2">
      <c r="A1700">
        <v>1698</v>
      </c>
      <c r="B1700" t="s">
        <v>358</v>
      </c>
      <c r="C1700" t="s">
        <v>357</v>
      </c>
      <c r="F1700" t="s">
        <v>356</v>
      </c>
      <c r="G1700" t="s">
        <v>15</v>
      </c>
      <c r="H1700" t="s">
        <v>14</v>
      </c>
      <c r="I1700" t="s">
        <v>355</v>
      </c>
      <c r="J1700">
        <v>60019722</v>
      </c>
      <c r="K1700" t="s">
        <v>354</v>
      </c>
      <c r="L1700" t="s">
        <v>353</v>
      </c>
      <c r="M1700" t="s">
        <v>339</v>
      </c>
      <c r="N1700">
        <v>3</v>
      </c>
      <c r="O1700" t="s">
        <v>352</v>
      </c>
      <c r="P1700" t="s">
        <v>351</v>
      </c>
      <c r="Q1700" t="s">
        <v>350</v>
      </c>
      <c r="R1700" s="7">
        <v>36892</v>
      </c>
      <c r="S1700" s="8">
        <f t="shared" si="216"/>
        <v>2001</v>
      </c>
      <c r="T1700" s="8">
        <v>2001</v>
      </c>
      <c r="U1700" s="8">
        <f t="shared" si="217"/>
        <v>21</v>
      </c>
      <c r="V1700" s="7" t="s">
        <v>349</v>
      </c>
      <c r="W1700" t="s">
        <v>217</v>
      </c>
      <c r="X1700" s="2">
        <v>0.34699999999999998</v>
      </c>
      <c r="Y1700" s="6">
        <f t="shared" si="214"/>
        <v>9.2629668188249116E-3</v>
      </c>
      <c r="AA1700" t="s">
        <v>216</v>
      </c>
      <c r="AB1700">
        <v>18817</v>
      </c>
      <c r="AD1700" t="s">
        <v>5</v>
      </c>
      <c r="AE1700">
        <v>12</v>
      </c>
      <c r="AF1700">
        <v>5</v>
      </c>
      <c r="AH1700" t="s">
        <v>348</v>
      </c>
      <c r="AI1700" t="s">
        <v>347</v>
      </c>
      <c r="AK1700" t="s">
        <v>346</v>
      </c>
      <c r="AL1700">
        <v>62</v>
      </c>
      <c r="AM1700" s="5">
        <f t="shared" si="218"/>
        <v>2.9523809523809526</v>
      </c>
      <c r="AN1700" s="4">
        <f t="shared" si="215"/>
        <v>4.4716106813797087E-3</v>
      </c>
      <c r="AO1700" s="3"/>
      <c r="AP1700">
        <v>0</v>
      </c>
      <c r="AR1700" t="s">
        <v>0</v>
      </c>
      <c r="AT1700" s="2" t="s">
        <v>19</v>
      </c>
      <c r="AU1700" s="1">
        <f t="shared" si="219"/>
        <v>0.78255599775913509</v>
      </c>
      <c r="AV1700" s="1">
        <f t="shared" si="220"/>
        <v>0.68672887501023105</v>
      </c>
      <c r="AW1700" s="1">
        <f t="shared" si="221"/>
        <v>0.59090175226132691</v>
      </c>
    </row>
    <row r="1701" spans="1:49" x14ac:dyDescent="0.2">
      <c r="A1701">
        <v>1699</v>
      </c>
      <c r="B1701" t="s">
        <v>345</v>
      </c>
      <c r="C1701" t="s">
        <v>344</v>
      </c>
      <c r="F1701" t="s">
        <v>343</v>
      </c>
      <c r="G1701" t="s">
        <v>15</v>
      </c>
      <c r="H1701" t="s">
        <v>14</v>
      </c>
      <c r="I1701" t="s">
        <v>342</v>
      </c>
      <c r="J1701">
        <v>60115295</v>
      </c>
      <c r="K1701" t="s">
        <v>341</v>
      </c>
      <c r="L1701" t="s">
        <v>340</v>
      </c>
      <c r="M1701" t="s">
        <v>339</v>
      </c>
      <c r="N1701">
        <v>2</v>
      </c>
      <c r="O1701" t="s">
        <v>338</v>
      </c>
      <c r="P1701" t="s">
        <v>337</v>
      </c>
      <c r="Q1701" t="s">
        <v>336</v>
      </c>
      <c r="R1701" s="7">
        <v>36892</v>
      </c>
      <c r="S1701" s="8">
        <f t="shared" si="216"/>
        <v>2001</v>
      </c>
      <c r="T1701" s="8">
        <v>2001</v>
      </c>
      <c r="U1701" s="8">
        <f t="shared" si="217"/>
        <v>21</v>
      </c>
      <c r="V1701" s="7" t="s">
        <v>320</v>
      </c>
      <c r="W1701" t="s">
        <v>335</v>
      </c>
      <c r="X1701" s="2">
        <v>0.2</v>
      </c>
      <c r="Y1701" s="6">
        <f t="shared" si="214"/>
        <v>5.3388857745388539E-3</v>
      </c>
      <c r="AA1701">
        <v>161136</v>
      </c>
      <c r="AB1701">
        <v>16718</v>
      </c>
      <c r="AD1701" t="s">
        <v>5</v>
      </c>
      <c r="AE1701">
        <v>55</v>
      </c>
      <c r="AF1701" s="10">
        <v>44415</v>
      </c>
      <c r="AH1701" t="s">
        <v>334</v>
      </c>
      <c r="AI1701" t="s">
        <v>333</v>
      </c>
      <c r="AK1701" t="s">
        <v>332</v>
      </c>
      <c r="AL1701">
        <v>8</v>
      </c>
      <c r="AM1701" s="5">
        <f t="shared" si="218"/>
        <v>0.38095238095238093</v>
      </c>
      <c r="AN1701" s="4">
        <f t="shared" si="215"/>
        <v>5.7698202340383331E-4</v>
      </c>
      <c r="AO1701" s="3"/>
      <c r="AP1701">
        <v>0</v>
      </c>
      <c r="AR1701" t="s">
        <v>0</v>
      </c>
      <c r="AT1701" s="2">
        <v>0.72599999999999998</v>
      </c>
      <c r="AU1701" s="1">
        <f t="shared" si="219"/>
        <v>0.39103146491983476</v>
      </c>
      <c r="AV1701" s="1">
        <f t="shared" si="220"/>
        <v>0.29579338989713438</v>
      </c>
      <c r="AW1701" s="1">
        <f t="shared" si="221"/>
        <v>0.20055531487443395</v>
      </c>
    </row>
    <row r="1702" spans="1:49" x14ac:dyDescent="0.2">
      <c r="A1702">
        <v>1700</v>
      </c>
      <c r="B1702" t="s">
        <v>331</v>
      </c>
      <c r="C1702" t="s">
        <v>330</v>
      </c>
      <c r="F1702" t="s">
        <v>329</v>
      </c>
      <c r="G1702" t="s">
        <v>15</v>
      </c>
      <c r="H1702" t="s">
        <v>14</v>
      </c>
      <c r="I1702" t="s">
        <v>328</v>
      </c>
      <c r="J1702" t="s">
        <v>327</v>
      </c>
      <c r="K1702" t="s">
        <v>326</v>
      </c>
      <c r="L1702" t="s">
        <v>325</v>
      </c>
      <c r="M1702" t="s">
        <v>324</v>
      </c>
      <c r="N1702">
        <v>2</v>
      </c>
      <c r="O1702" t="s">
        <v>323</v>
      </c>
      <c r="P1702" t="s">
        <v>322</v>
      </c>
      <c r="Q1702" t="s">
        <v>321</v>
      </c>
      <c r="R1702" s="7">
        <v>36892</v>
      </c>
      <c r="S1702" s="8">
        <f t="shared" si="216"/>
        <v>2001</v>
      </c>
      <c r="T1702" s="8">
        <v>2001</v>
      </c>
      <c r="U1702" s="8">
        <f t="shared" si="217"/>
        <v>21</v>
      </c>
      <c r="V1702" s="7" t="s">
        <v>320</v>
      </c>
      <c r="W1702" t="s">
        <v>217</v>
      </c>
      <c r="X1702" s="2">
        <v>0.34699999999999998</v>
      </c>
      <c r="Y1702" s="6">
        <f t="shared" si="214"/>
        <v>9.2629668188249116E-3</v>
      </c>
      <c r="AA1702" t="s">
        <v>216</v>
      </c>
      <c r="AB1702">
        <v>18817</v>
      </c>
      <c r="AD1702" t="s">
        <v>5</v>
      </c>
      <c r="AE1702">
        <v>12</v>
      </c>
      <c r="AF1702">
        <v>4</v>
      </c>
      <c r="AH1702" t="s">
        <v>319</v>
      </c>
      <c r="AI1702" t="s">
        <v>318</v>
      </c>
      <c r="AK1702" t="s">
        <v>317</v>
      </c>
      <c r="AL1702">
        <v>2</v>
      </c>
      <c r="AM1702" s="5">
        <f t="shared" si="218"/>
        <v>9.5238095238095233E-2</v>
      </c>
      <c r="AN1702" s="4">
        <f t="shared" si="215"/>
        <v>1.4424550585095833E-4</v>
      </c>
      <c r="AO1702" s="3"/>
      <c r="AP1702">
        <v>0</v>
      </c>
      <c r="AR1702" t="s">
        <v>0</v>
      </c>
      <c r="AT1702" s="2" t="s">
        <v>19</v>
      </c>
      <c r="AU1702" s="1">
        <f t="shared" si="219"/>
        <v>0.65273504249327252</v>
      </c>
      <c r="AV1702" s="1">
        <f t="shared" si="220"/>
        <v>0.47036061623379349</v>
      </c>
      <c r="AW1702" s="1">
        <f t="shared" si="221"/>
        <v>0.28798618997431441</v>
      </c>
    </row>
    <row r="1703" spans="1:49" x14ac:dyDescent="0.2">
      <c r="A1703">
        <v>1701</v>
      </c>
      <c r="B1703" t="s">
        <v>316</v>
      </c>
      <c r="C1703" t="s">
        <v>315</v>
      </c>
      <c r="F1703" t="s">
        <v>314</v>
      </c>
      <c r="G1703" t="s">
        <v>15</v>
      </c>
      <c r="H1703" t="s">
        <v>14</v>
      </c>
      <c r="I1703" t="s">
        <v>313</v>
      </c>
      <c r="J1703" t="s">
        <v>312</v>
      </c>
      <c r="K1703" t="s">
        <v>311</v>
      </c>
      <c r="L1703" t="s">
        <v>310</v>
      </c>
      <c r="M1703" t="s">
        <v>263</v>
      </c>
      <c r="N1703">
        <v>1</v>
      </c>
      <c r="O1703" t="s">
        <v>309</v>
      </c>
      <c r="P1703">
        <v>7101822439</v>
      </c>
      <c r="Q1703" t="s">
        <v>308</v>
      </c>
      <c r="R1703" s="7">
        <v>36892</v>
      </c>
      <c r="S1703" s="8">
        <f t="shared" si="216"/>
        <v>2001</v>
      </c>
      <c r="T1703" s="8">
        <v>2001</v>
      </c>
      <c r="U1703" s="8">
        <f t="shared" si="217"/>
        <v>21</v>
      </c>
      <c r="V1703" s="7">
        <v>2001</v>
      </c>
      <c r="W1703" t="s">
        <v>39</v>
      </c>
      <c r="X1703" s="2">
        <v>0.42799999999999999</v>
      </c>
      <c r="Y1703" s="6">
        <f t="shared" si="214"/>
        <v>1.1425215557513147E-2</v>
      </c>
      <c r="AA1703">
        <v>9429352</v>
      </c>
      <c r="AB1703">
        <v>23775</v>
      </c>
      <c r="AD1703" t="s">
        <v>5</v>
      </c>
      <c r="AE1703">
        <v>215</v>
      </c>
      <c r="AF1703">
        <v>8</v>
      </c>
      <c r="AH1703" t="s">
        <v>307</v>
      </c>
      <c r="AI1703" t="s">
        <v>306</v>
      </c>
      <c r="AJ1703" t="s">
        <v>305</v>
      </c>
      <c r="AK1703" t="s">
        <v>304</v>
      </c>
      <c r="AL1703">
        <v>6</v>
      </c>
      <c r="AM1703" s="5">
        <f t="shared" si="218"/>
        <v>0.2857142857142857</v>
      </c>
      <c r="AN1703" s="4">
        <f t="shared" si="215"/>
        <v>4.3273651755287499E-4</v>
      </c>
      <c r="AO1703" s="3"/>
      <c r="AP1703">
        <v>0</v>
      </c>
      <c r="AR1703" t="s">
        <v>0</v>
      </c>
      <c r="AT1703" s="2" t="s">
        <v>19</v>
      </c>
      <c r="AU1703" s="1">
        <f t="shared" si="219"/>
        <v>0.81274718455250661</v>
      </c>
      <c r="AV1703" s="1">
        <f t="shared" si="220"/>
        <v>0.59289760375330114</v>
      </c>
      <c r="AW1703" s="1">
        <f t="shared" si="221"/>
        <v>0.37304802295409567</v>
      </c>
    </row>
    <row r="1704" spans="1:49" x14ac:dyDescent="0.2">
      <c r="A1704">
        <v>1702</v>
      </c>
      <c r="B1704" t="s">
        <v>303</v>
      </c>
      <c r="C1704" t="s">
        <v>302</v>
      </c>
      <c r="D1704" t="s">
        <v>301</v>
      </c>
      <c r="F1704" t="s">
        <v>300</v>
      </c>
      <c r="G1704" t="s">
        <v>15</v>
      </c>
      <c r="H1704" t="s">
        <v>14</v>
      </c>
      <c r="I1704" t="s">
        <v>299</v>
      </c>
      <c r="J1704" t="s">
        <v>298</v>
      </c>
      <c r="K1704" t="s">
        <v>297</v>
      </c>
      <c r="L1704" t="s">
        <v>296</v>
      </c>
      <c r="M1704" t="s">
        <v>295</v>
      </c>
      <c r="N1704">
        <v>3</v>
      </c>
      <c r="O1704" t="s">
        <v>294</v>
      </c>
      <c r="P1704" t="s">
        <v>293</v>
      </c>
      <c r="Q1704" t="s">
        <v>292</v>
      </c>
      <c r="R1704" s="7">
        <v>36892</v>
      </c>
      <c r="S1704" s="8">
        <f t="shared" si="216"/>
        <v>2001</v>
      </c>
      <c r="T1704" s="8">
        <v>2001</v>
      </c>
      <c r="U1704" s="8">
        <f t="shared" si="217"/>
        <v>21</v>
      </c>
      <c r="V1704" s="7">
        <v>2001</v>
      </c>
      <c r="W1704" t="s">
        <v>291</v>
      </c>
      <c r="X1704" s="2">
        <v>0.93600000000000005</v>
      </c>
      <c r="Y1704" s="6">
        <f t="shared" si="214"/>
        <v>2.4985985424841838E-2</v>
      </c>
      <c r="AA1704">
        <v>14396092</v>
      </c>
      <c r="AB1704">
        <v>12956</v>
      </c>
      <c r="AD1704" t="s">
        <v>5</v>
      </c>
      <c r="AE1704">
        <v>1</v>
      </c>
      <c r="AF1704">
        <v>2</v>
      </c>
      <c r="AH1704" t="s">
        <v>290</v>
      </c>
      <c r="AI1704" t="s">
        <v>289</v>
      </c>
      <c r="AJ1704" t="s">
        <v>288</v>
      </c>
      <c r="AK1704" t="s">
        <v>287</v>
      </c>
      <c r="AL1704">
        <v>7</v>
      </c>
      <c r="AM1704" s="5">
        <f t="shared" si="218"/>
        <v>0.33333333333333331</v>
      </c>
      <c r="AN1704" s="4">
        <f t="shared" si="215"/>
        <v>5.048592704783541E-4</v>
      </c>
      <c r="AO1704" s="3"/>
      <c r="AP1704">
        <v>0</v>
      </c>
      <c r="AR1704" t="s">
        <v>0</v>
      </c>
      <c r="AT1704" s="2" t="s">
        <v>19</v>
      </c>
      <c r="AU1704" s="1">
        <f t="shared" si="219"/>
        <v>1.7641647578532791</v>
      </c>
      <c r="AV1704" s="1">
        <f t="shared" si="220"/>
        <v>1.2745422347660096</v>
      </c>
      <c r="AW1704" s="1">
        <f t="shared" si="221"/>
        <v>0.78491971167873997</v>
      </c>
    </row>
    <row r="1705" spans="1:49" x14ac:dyDescent="0.2">
      <c r="A1705">
        <v>1703</v>
      </c>
      <c r="B1705" t="s">
        <v>286</v>
      </c>
      <c r="C1705" t="s">
        <v>285</v>
      </c>
      <c r="F1705" t="s">
        <v>284</v>
      </c>
      <c r="G1705" t="s">
        <v>15</v>
      </c>
      <c r="H1705" t="s">
        <v>14</v>
      </c>
      <c r="I1705" t="s">
        <v>283</v>
      </c>
      <c r="J1705" t="s">
        <v>282</v>
      </c>
      <c r="K1705" t="s">
        <v>281</v>
      </c>
      <c r="L1705" t="s">
        <v>280</v>
      </c>
      <c r="M1705" t="s">
        <v>279</v>
      </c>
      <c r="N1705">
        <v>5</v>
      </c>
      <c r="O1705" t="s">
        <v>278</v>
      </c>
      <c r="P1705" t="s">
        <v>277</v>
      </c>
      <c r="Q1705" t="s">
        <v>276</v>
      </c>
      <c r="R1705" s="7">
        <v>36892</v>
      </c>
      <c r="S1705" s="8">
        <f t="shared" si="216"/>
        <v>2001</v>
      </c>
      <c r="T1705" s="8">
        <v>2001</v>
      </c>
      <c r="U1705" s="8">
        <f t="shared" si="217"/>
        <v>21</v>
      </c>
      <c r="V1705" s="7">
        <v>2001</v>
      </c>
      <c r="W1705" t="s">
        <v>275</v>
      </c>
      <c r="X1705" s="2">
        <v>0.441</v>
      </c>
      <c r="Y1705" s="6">
        <f t="shared" si="214"/>
        <v>1.1772243132858172E-2</v>
      </c>
      <c r="AA1705">
        <v>14347229</v>
      </c>
      <c r="AB1705">
        <v>27215</v>
      </c>
      <c r="AD1705" t="s">
        <v>5</v>
      </c>
      <c r="AE1705">
        <v>4</v>
      </c>
      <c r="AF1705">
        <v>3</v>
      </c>
      <c r="AH1705" t="s">
        <v>274</v>
      </c>
      <c r="AI1705" t="s">
        <v>273</v>
      </c>
      <c r="AJ1705" t="s">
        <v>272</v>
      </c>
      <c r="AK1705" t="s">
        <v>271</v>
      </c>
      <c r="AL1705">
        <v>4</v>
      </c>
      <c r="AM1705" s="5">
        <f t="shared" si="218"/>
        <v>0.19047619047619047</v>
      </c>
      <c r="AN1705" s="4">
        <f t="shared" si="215"/>
        <v>2.8849101170191666E-4</v>
      </c>
      <c r="AO1705" s="3"/>
      <c r="AP1705">
        <v>0</v>
      </c>
      <c r="AR1705" t="s">
        <v>0</v>
      </c>
      <c r="AT1705" s="2">
        <v>1.7310000000000001</v>
      </c>
      <c r="AU1705" s="1">
        <f t="shared" si="219"/>
        <v>0.8327117496511296</v>
      </c>
      <c r="AV1705" s="1">
        <f t="shared" si="220"/>
        <v>0.60303670722800451</v>
      </c>
      <c r="AW1705" s="1">
        <f t="shared" si="221"/>
        <v>0.37336166480487931</v>
      </c>
    </row>
    <row r="1706" spans="1:49" x14ac:dyDescent="0.2">
      <c r="A1706">
        <v>1704</v>
      </c>
      <c r="B1706" t="s">
        <v>270</v>
      </c>
      <c r="C1706" t="s">
        <v>269</v>
      </c>
      <c r="F1706" t="s">
        <v>268</v>
      </c>
      <c r="G1706" t="s">
        <v>15</v>
      </c>
      <c r="H1706" t="s">
        <v>14</v>
      </c>
      <c r="I1706" t="s">
        <v>267</v>
      </c>
      <c r="J1706" t="s">
        <v>266</v>
      </c>
      <c r="K1706" t="s">
        <v>265</v>
      </c>
      <c r="L1706" t="s">
        <v>264</v>
      </c>
      <c r="M1706" t="s">
        <v>263</v>
      </c>
      <c r="N1706">
        <v>3</v>
      </c>
      <c r="O1706" t="s">
        <v>262</v>
      </c>
      <c r="P1706" t="s">
        <v>261</v>
      </c>
      <c r="Q1706" t="s">
        <v>260</v>
      </c>
      <c r="R1706" s="7">
        <v>36892</v>
      </c>
      <c r="S1706" s="8">
        <f t="shared" si="216"/>
        <v>2001</v>
      </c>
      <c r="T1706" s="8">
        <v>2001</v>
      </c>
      <c r="U1706" s="8">
        <f t="shared" si="217"/>
        <v>21</v>
      </c>
      <c r="V1706" s="7">
        <v>2001</v>
      </c>
      <c r="W1706" t="s">
        <v>259</v>
      </c>
      <c r="X1706" s="2">
        <v>0.437</v>
      </c>
      <c r="Y1706" s="6">
        <f t="shared" si="214"/>
        <v>1.1665465417367396E-2</v>
      </c>
      <c r="AA1706">
        <v>10704698</v>
      </c>
      <c r="AB1706">
        <v>5300152513</v>
      </c>
      <c r="AC1706">
        <v>15598985</v>
      </c>
      <c r="AD1706" t="s">
        <v>5</v>
      </c>
      <c r="AE1706">
        <v>33</v>
      </c>
      <c r="AH1706" t="s">
        <v>258</v>
      </c>
      <c r="AI1706" t="s">
        <v>257</v>
      </c>
      <c r="AK1706" t="s">
        <v>256</v>
      </c>
      <c r="AL1706">
        <v>75</v>
      </c>
      <c r="AM1706" s="5">
        <f t="shared" si="218"/>
        <v>3.5714285714285716</v>
      </c>
      <c r="AN1706" s="4">
        <f t="shared" si="215"/>
        <v>5.4092064694109378E-3</v>
      </c>
      <c r="AO1706" s="3"/>
      <c r="AP1706">
        <v>1</v>
      </c>
      <c r="AR1706" t="s">
        <v>0</v>
      </c>
      <c r="AT1706" s="2" t="s">
        <v>19</v>
      </c>
      <c r="AU1706" s="1">
        <f t="shared" si="219"/>
        <v>0.97885877329804571</v>
      </c>
      <c r="AV1706" s="1">
        <f t="shared" si="220"/>
        <v>0.85373359433891671</v>
      </c>
      <c r="AW1706" s="1">
        <f t="shared" si="221"/>
        <v>0.7286084153797876</v>
      </c>
    </row>
    <row r="1707" spans="1:49" x14ac:dyDescent="0.2">
      <c r="A1707">
        <v>1705</v>
      </c>
      <c r="B1707" t="s">
        <v>255</v>
      </c>
      <c r="C1707" t="s">
        <v>254</v>
      </c>
      <c r="F1707" t="s">
        <v>253</v>
      </c>
      <c r="G1707" t="s">
        <v>15</v>
      </c>
      <c r="H1707" t="s">
        <v>14</v>
      </c>
      <c r="I1707" t="s">
        <v>252</v>
      </c>
      <c r="J1707">
        <v>60014439</v>
      </c>
      <c r="K1707" t="s">
        <v>251</v>
      </c>
      <c r="L1707" t="s">
        <v>250</v>
      </c>
      <c r="M1707" t="s">
        <v>10</v>
      </c>
      <c r="N1707">
        <v>5</v>
      </c>
      <c r="O1707" t="s">
        <v>249</v>
      </c>
      <c r="P1707" t="s">
        <v>248</v>
      </c>
      <c r="Q1707" t="s">
        <v>247</v>
      </c>
      <c r="R1707" s="7">
        <v>36892</v>
      </c>
      <c r="S1707" s="8">
        <f t="shared" si="216"/>
        <v>2001</v>
      </c>
      <c r="T1707" s="8">
        <v>2001</v>
      </c>
      <c r="U1707" s="8">
        <f t="shared" si="217"/>
        <v>21</v>
      </c>
      <c r="V1707" s="7">
        <v>36892</v>
      </c>
      <c r="W1707" t="s">
        <v>6</v>
      </c>
      <c r="X1707" s="2">
        <v>0.60499999999999998</v>
      </c>
      <c r="Y1707" s="6">
        <f t="shared" si="214"/>
        <v>1.6150129467980032E-2</v>
      </c>
      <c r="AA1707">
        <v>346748</v>
      </c>
      <c r="AB1707">
        <v>15563</v>
      </c>
      <c r="AD1707" t="s">
        <v>5</v>
      </c>
      <c r="AE1707">
        <v>72</v>
      </c>
      <c r="AF1707" t="s">
        <v>4</v>
      </c>
      <c r="AH1707" t="s">
        <v>246</v>
      </c>
      <c r="AI1707" t="s">
        <v>245</v>
      </c>
      <c r="AK1707" t="s">
        <v>244</v>
      </c>
      <c r="AL1707">
        <v>10</v>
      </c>
      <c r="AM1707" s="5">
        <f t="shared" si="218"/>
        <v>0.47619047619047616</v>
      </c>
      <c r="AN1707" s="4">
        <f t="shared" si="215"/>
        <v>7.2122752925479164E-4</v>
      </c>
      <c r="AO1707" s="3"/>
      <c r="AP1707">
        <v>0</v>
      </c>
      <c r="AR1707" t="s">
        <v>0</v>
      </c>
      <c r="AT1707" s="2">
        <v>1.5229999999999999</v>
      </c>
      <c r="AU1707" s="1">
        <f t="shared" si="219"/>
        <v>1.1521458886362459</v>
      </c>
      <c r="AV1707" s="1">
        <f t="shared" si="220"/>
        <v>0.84356784986174116</v>
      </c>
      <c r="AW1707" s="1">
        <f t="shared" si="221"/>
        <v>0.53498981108723642</v>
      </c>
    </row>
    <row r="1708" spans="1:49" x14ac:dyDescent="0.2">
      <c r="A1708">
        <v>1706</v>
      </c>
      <c r="B1708" t="s">
        <v>243</v>
      </c>
      <c r="C1708" t="s">
        <v>242</v>
      </c>
      <c r="F1708" t="s">
        <v>241</v>
      </c>
      <c r="G1708" t="s">
        <v>15</v>
      </c>
      <c r="H1708" t="s">
        <v>14</v>
      </c>
      <c r="I1708" t="s">
        <v>240</v>
      </c>
      <c r="J1708">
        <v>60001881</v>
      </c>
      <c r="K1708" t="s">
        <v>239</v>
      </c>
      <c r="L1708" t="s">
        <v>238</v>
      </c>
      <c r="M1708" t="s">
        <v>237</v>
      </c>
      <c r="N1708">
        <v>2</v>
      </c>
      <c r="O1708" t="s">
        <v>236</v>
      </c>
      <c r="P1708" t="s">
        <v>235</v>
      </c>
      <c r="Q1708" t="s">
        <v>234</v>
      </c>
      <c r="R1708" s="7">
        <v>36892</v>
      </c>
      <c r="S1708" s="8">
        <f t="shared" si="216"/>
        <v>2001</v>
      </c>
      <c r="T1708" s="8">
        <v>2001</v>
      </c>
      <c r="U1708" s="8">
        <f t="shared" si="217"/>
        <v>21</v>
      </c>
      <c r="V1708" s="7">
        <v>2001</v>
      </c>
      <c r="W1708" t="s">
        <v>233</v>
      </c>
      <c r="X1708" s="2" t="s">
        <v>19</v>
      </c>
      <c r="Y1708" s="6" t="e">
        <f t="shared" si="214"/>
        <v>#VALUE!</v>
      </c>
      <c r="AA1708">
        <v>15566463</v>
      </c>
      <c r="AB1708">
        <v>21100241207</v>
      </c>
      <c r="AD1708" t="s">
        <v>5</v>
      </c>
      <c r="AG1708">
        <v>962333</v>
      </c>
      <c r="AH1708" t="s">
        <v>232</v>
      </c>
      <c r="AI1708" t="s">
        <v>231</v>
      </c>
      <c r="AJ1708" t="s">
        <v>230</v>
      </c>
      <c r="AK1708" t="s">
        <v>229</v>
      </c>
      <c r="AL1708">
        <v>4</v>
      </c>
      <c r="AM1708" s="5">
        <f t="shared" si="218"/>
        <v>0.19047619047619047</v>
      </c>
      <c r="AN1708" s="4">
        <f t="shared" si="215"/>
        <v>2.8849101170191666E-4</v>
      </c>
      <c r="AO1708" s="3"/>
      <c r="AP1708">
        <v>0</v>
      </c>
      <c r="AR1708" t="s">
        <v>0</v>
      </c>
      <c r="AT1708" s="2" t="s">
        <v>19</v>
      </c>
      <c r="AU1708" s="1" t="e">
        <f t="shared" si="219"/>
        <v>#VALUE!</v>
      </c>
      <c r="AV1708" s="1" t="e">
        <f t="shared" si="220"/>
        <v>#VALUE!</v>
      </c>
      <c r="AW1708" s="1" t="e">
        <f t="shared" si="221"/>
        <v>#VALUE!</v>
      </c>
    </row>
    <row r="1709" spans="1:49" x14ac:dyDescent="0.2">
      <c r="A1709">
        <v>1707</v>
      </c>
      <c r="B1709" t="s">
        <v>228</v>
      </c>
      <c r="C1709" t="s">
        <v>227</v>
      </c>
      <c r="F1709" t="s">
        <v>226</v>
      </c>
      <c r="G1709" t="s">
        <v>15</v>
      </c>
      <c r="H1709" t="s">
        <v>14</v>
      </c>
      <c r="I1709" t="s">
        <v>225</v>
      </c>
      <c r="J1709" t="s">
        <v>224</v>
      </c>
      <c r="K1709" t="s">
        <v>223</v>
      </c>
      <c r="L1709" t="s">
        <v>222</v>
      </c>
      <c r="M1709" t="s">
        <v>27</v>
      </c>
      <c r="N1709">
        <v>5</v>
      </c>
      <c r="O1709" t="s">
        <v>221</v>
      </c>
      <c r="P1709" t="s">
        <v>220</v>
      </c>
      <c r="Q1709" t="s">
        <v>219</v>
      </c>
      <c r="R1709" s="7">
        <v>36892</v>
      </c>
      <c r="S1709" s="8">
        <f t="shared" si="216"/>
        <v>2001</v>
      </c>
      <c r="T1709" s="8">
        <v>2001</v>
      </c>
      <c r="U1709" s="8">
        <f t="shared" si="217"/>
        <v>21</v>
      </c>
      <c r="V1709" s="7" t="s">
        <v>218</v>
      </c>
      <c r="W1709" t="s">
        <v>217</v>
      </c>
      <c r="X1709" s="2">
        <v>0.34699999999999998</v>
      </c>
      <c r="Y1709" s="6">
        <f t="shared" si="214"/>
        <v>9.2629668188249116E-3</v>
      </c>
      <c r="AA1709" t="s">
        <v>216</v>
      </c>
      <c r="AB1709">
        <v>18817</v>
      </c>
      <c r="AD1709" t="s">
        <v>5</v>
      </c>
      <c r="AE1709">
        <v>12</v>
      </c>
      <c r="AF1709">
        <v>5</v>
      </c>
      <c r="AH1709" t="s">
        <v>215</v>
      </c>
      <c r="AI1709" t="s">
        <v>214</v>
      </c>
      <c r="AK1709" t="s">
        <v>213</v>
      </c>
      <c r="AL1709">
        <v>94</v>
      </c>
      <c r="AM1709" s="5">
        <f t="shared" si="218"/>
        <v>4.4761904761904763</v>
      </c>
      <c r="AN1709" s="4">
        <f t="shared" si="215"/>
        <v>6.779538774995042E-3</v>
      </c>
      <c r="AO1709" s="3"/>
      <c r="AP1709">
        <v>0</v>
      </c>
      <c r="AR1709" t="s">
        <v>0</v>
      </c>
      <c r="AT1709" s="2" t="s">
        <v>19</v>
      </c>
      <c r="AU1709" s="1">
        <f t="shared" si="219"/>
        <v>0.851793840567595</v>
      </c>
      <c r="AV1709" s="1">
        <f t="shared" si="220"/>
        <v>0.80212527969099767</v>
      </c>
      <c r="AW1709" s="1">
        <f t="shared" si="221"/>
        <v>0.75245671881440013</v>
      </c>
    </row>
    <row r="1710" spans="1:49" x14ac:dyDescent="0.2">
      <c r="A1710">
        <v>1708</v>
      </c>
      <c r="B1710" t="s">
        <v>212</v>
      </c>
      <c r="C1710" t="s">
        <v>211</v>
      </c>
      <c r="D1710" t="s">
        <v>210</v>
      </c>
      <c r="F1710" t="s">
        <v>209</v>
      </c>
      <c r="G1710" t="s">
        <v>15</v>
      </c>
      <c r="H1710" t="s">
        <v>14</v>
      </c>
      <c r="I1710" t="s">
        <v>208</v>
      </c>
      <c r="J1710">
        <v>60015658</v>
      </c>
      <c r="K1710" t="s">
        <v>207</v>
      </c>
      <c r="L1710" t="s">
        <v>206</v>
      </c>
      <c r="M1710" t="s">
        <v>141</v>
      </c>
      <c r="N1710">
        <v>27</v>
      </c>
      <c r="O1710" t="s">
        <v>205</v>
      </c>
      <c r="P1710" t="s">
        <v>204</v>
      </c>
      <c r="Q1710" t="s">
        <v>203</v>
      </c>
      <c r="R1710" s="7">
        <v>36892</v>
      </c>
      <c r="S1710" s="8">
        <f t="shared" si="216"/>
        <v>2001</v>
      </c>
      <c r="T1710" s="8">
        <v>2001</v>
      </c>
      <c r="U1710" s="8">
        <f t="shared" si="217"/>
        <v>21</v>
      </c>
      <c r="V1710" s="7">
        <v>36892</v>
      </c>
      <c r="W1710" t="s">
        <v>202</v>
      </c>
      <c r="X1710" s="2">
        <v>0.65600000000000003</v>
      </c>
      <c r="Y1710" s="6">
        <f t="shared" si="214"/>
        <v>1.751154534048744E-2</v>
      </c>
      <c r="AA1710">
        <v>9203796</v>
      </c>
      <c r="AB1710">
        <v>20344</v>
      </c>
      <c r="AD1710" t="s">
        <v>5</v>
      </c>
      <c r="AE1710">
        <v>53</v>
      </c>
      <c r="AF1710" s="10">
        <v>44287</v>
      </c>
      <c r="AH1710" t="s">
        <v>201</v>
      </c>
      <c r="AI1710" t="s">
        <v>200</v>
      </c>
      <c r="AK1710" t="s">
        <v>199</v>
      </c>
      <c r="AL1710">
        <v>32</v>
      </c>
      <c r="AM1710" s="5">
        <f t="shared" si="218"/>
        <v>1.5238095238095237</v>
      </c>
      <c r="AN1710" s="4">
        <f t="shared" si="215"/>
        <v>2.3079280936153333E-3</v>
      </c>
      <c r="AO1710" s="3"/>
      <c r="AP1710">
        <v>0</v>
      </c>
      <c r="AR1710" t="s">
        <v>0</v>
      </c>
      <c r="AT1710" s="2">
        <v>1.4530000000000001</v>
      </c>
      <c r="AU1710" s="1">
        <f t="shared" si="219"/>
        <v>1.2950460166425808</v>
      </c>
      <c r="AV1710" s="1">
        <f t="shared" si="220"/>
        <v>0.99097367170513861</v>
      </c>
      <c r="AW1710" s="1">
        <f t="shared" si="221"/>
        <v>0.68690132676769655</v>
      </c>
    </row>
    <row r="1711" spans="1:49" x14ac:dyDescent="0.2">
      <c r="A1711">
        <v>1709</v>
      </c>
      <c r="B1711" t="s">
        <v>198</v>
      </c>
      <c r="C1711" t="s">
        <v>197</v>
      </c>
      <c r="F1711" t="s">
        <v>196</v>
      </c>
      <c r="G1711" t="s">
        <v>15</v>
      </c>
      <c r="H1711" t="s">
        <v>14</v>
      </c>
      <c r="I1711" t="s">
        <v>195</v>
      </c>
      <c r="N1711">
        <v>1</v>
      </c>
      <c r="O1711" t="s">
        <v>194</v>
      </c>
      <c r="P1711">
        <v>55943071100</v>
      </c>
      <c r="R1711" s="7">
        <v>36892</v>
      </c>
      <c r="S1711" s="8">
        <f t="shared" si="216"/>
        <v>2001</v>
      </c>
      <c r="T1711" s="8">
        <v>2001</v>
      </c>
      <c r="U1711" s="8">
        <f t="shared" si="217"/>
        <v>21</v>
      </c>
      <c r="V1711" s="7">
        <v>2001</v>
      </c>
      <c r="W1711" t="s">
        <v>193</v>
      </c>
      <c r="X1711" s="2">
        <v>0.14099999999999999</v>
      </c>
      <c r="Y1711" s="6">
        <f t="shared" si="214"/>
        <v>3.7639144710498915E-3</v>
      </c>
      <c r="AA1711">
        <v>402508</v>
      </c>
      <c r="AB1711">
        <v>20868</v>
      </c>
      <c r="AD1711" t="s">
        <v>5</v>
      </c>
      <c r="AE1711">
        <v>56</v>
      </c>
      <c r="AF1711" s="10">
        <v>44383</v>
      </c>
      <c r="AH1711" s="9">
        <v>19419</v>
      </c>
      <c r="AI1711" t="s">
        <v>192</v>
      </c>
      <c r="AK1711" t="s">
        <v>191</v>
      </c>
      <c r="AL1711">
        <v>3</v>
      </c>
      <c r="AM1711" s="5">
        <f t="shared" si="218"/>
        <v>0.14285714285714285</v>
      </c>
      <c r="AN1711" s="4">
        <f t="shared" si="215"/>
        <v>2.1636825877643749E-4</v>
      </c>
      <c r="AO1711" s="3"/>
      <c r="AP1711">
        <v>0</v>
      </c>
      <c r="AR1711" t="s">
        <v>0</v>
      </c>
      <c r="AT1711" s="2" t="s">
        <v>19</v>
      </c>
      <c r="AU1711" s="1">
        <f t="shared" si="219"/>
        <v>0.2699650607367855</v>
      </c>
      <c r="AV1711" s="1">
        <f t="shared" si="220"/>
        <v>0.19901413649131644</v>
      </c>
      <c r="AW1711" s="1">
        <f t="shared" si="221"/>
        <v>0.12806321224584735</v>
      </c>
    </row>
    <row r="1712" spans="1:49" x14ac:dyDescent="0.2">
      <c r="A1712">
        <v>1710</v>
      </c>
      <c r="B1712" t="s">
        <v>190</v>
      </c>
      <c r="C1712" t="s">
        <v>189</v>
      </c>
      <c r="F1712" t="s">
        <v>188</v>
      </c>
      <c r="G1712" t="s">
        <v>15</v>
      </c>
      <c r="H1712" t="s">
        <v>14</v>
      </c>
      <c r="I1712" t="s">
        <v>187</v>
      </c>
      <c r="J1712" t="s">
        <v>186</v>
      </c>
      <c r="K1712" t="s">
        <v>185</v>
      </c>
      <c r="L1712" t="s">
        <v>184</v>
      </c>
      <c r="M1712" t="s">
        <v>183</v>
      </c>
      <c r="N1712">
        <v>9</v>
      </c>
      <c r="O1712" t="s">
        <v>182</v>
      </c>
      <c r="P1712" t="s">
        <v>181</v>
      </c>
      <c r="Q1712" t="s">
        <v>180</v>
      </c>
      <c r="R1712" s="7">
        <v>36892</v>
      </c>
      <c r="S1712" s="8">
        <f t="shared" si="216"/>
        <v>2001</v>
      </c>
      <c r="T1712" s="8">
        <v>2001</v>
      </c>
      <c r="U1712" s="8">
        <f t="shared" si="217"/>
        <v>21</v>
      </c>
      <c r="V1712" s="7">
        <v>36892</v>
      </c>
      <c r="W1712" t="s">
        <v>6</v>
      </c>
      <c r="X1712" s="2">
        <v>0.60499999999999998</v>
      </c>
      <c r="Y1712" s="6">
        <f t="shared" si="214"/>
        <v>1.6150129467980032E-2</v>
      </c>
      <c r="AA1712">
        <v>346748</v>
      </c>
      <c r="AB1712">
        <v>15563</v>
      </c>
      <c r="AD1712" t="s">
        <v>5</v>
      </c>
      <c r="AE1712">
        <v>72</v>
      </c>
      <c r="AF1712" t="s">
        <v>4</v>
      </c>
      <c r="AH1712" t="s">
        <v>179</v>
      </c>
      <c r="AI1712" t="s">
        <v>178</v>
      </c>
      <c r="AK1712" t="s">
        <v>177</v>
      </c>
      <c r="AL1712">
        <v>28</v>
      </c>
      <c r="AM1712" s="5">
        <f t="shared" si="218"/>
        <v>1.3333333333333333</v>
      </c>
      <c r="AN1712" s="4">
        <f t="shared" si="215"/>
        <v>2.0194370819134164E-3</v>
      </c>
      <c r="AO1712" s="3"/>
      <c r="AP1712">
        <v>0</v>
      </c>
      <c r="AR1712" t="s">
        <v>0</v>
      </c>
      <c r="AT1712" s="2">
        <v>1.5229999999999999</v>
      </c>
      <c r="AU1712" s="1">
        <f t="shared" si="219"/>
        <v>1.1910921752160046</v>
      </c>
      <c r="AV1712" s="1">
        <f t="shared" si="220"/>
        <v>0.90847832749467239</v>
      </c>
      <c r="AW1712" s="1">
        <f t="shared" si="221"/>
        <v>0.62586447977334014</v>
      </c>
    </row>
    <row r="1713" spans="1:49" x14ac:dyDescent="0.2">
      <c r="A1713">
        <v>1711</v>
      </c>
      <c r="B1713" t="s">
        <v>176</v>
      </c>
      <c r="C1713" t="s">
        <v>175</v>
      </c>
      <c r="F1713" t="s">
        <v>174</v>
      </c>
      <c r="G1713" t="s">
        <v>15</v>
      </c>
      <c r="H1713" t="s">
        <v>14</v>
      </c>
      <c r="I1713" t="s">
        <v>173</v>
      </c>
      <c r="J1713" t="s">
        <v>172</v>
      </c>
      <c r="K1713" t="s">
        <v>171</v>
      </c>
      <c r="L1713" t="s">
        <v>170</v>
      </c>
      <c r="M1713" t="s">
        <v>169</v>
      </c>
      <c r="N1713">
        <v>4</v>
      </c>
      <c r="O1713" t="s">
        <v>168</v>
      </c>
      <c r="P1713" t="s">
        <v>167</v>
      </c>
      <c r="Q1713" t="s">
        <v>166</v>
      </c>
      <c r="R1713" s="7">
        <v>36892</v>
      </c>
      <c r="S1713" s="8">
        <f t="shared" si="216"/>
        <v>2001</v>
      </c>
      <c r="T1713" s="8">
        <v>2001</v>
      </c>
      <c r="U1713" s="8">
        <f t="shared" si="217"/>
        <v>21</v>
      </c>
      <c r="V1713" s="7">
        <v>2001</v>
      </c>
      <c r="W1713" t="s">
        <v>165</v>
      </c>
      <c r="X1713" s="2">
        <v>2.383</v>
      </c>
      <c r="Y1713" s="6">
        <f t="shared" si="214"/>
        <v>6.3612824003630442E-2</v>
      </c>
      <c r="AA1713">
        <v>189219</v>
      </c>
      <c r="AB1713">
        <v>17915</v>
      </c>
      <c r="AD1713" t="s">
        <v>5</v>
      </c>
      <c r="AE1713">
        <v>89</v>
      </c>
      <c r="AF1713">
        <v>1</v>
      </c>
      <c r="AH1713" t="s">
        <v>164</v>
      </c>
      <c r="AI1713" t="s">
        <v>163</v>
      </c>
      <c r="AJ1713" t="s">
        <v>162</v>
      </c>
      <c r="AK1713" t="s">
        <v>161</v>
      </c>
      <c r="AL1713">
        <v>35</v>
      </c>
      <c r="AM1713" s="5">
        <f t="shared" si="218"/>
        <v>1.6666666666666667</v>
      </c>
      <c r="AN1713" s="4">
        <f t="shared" si="215"/>
        <v>2.5242963523917708E-3</v>
      </c>
      <c r="AO1713" s="3"/>
      <c r="AP1713">
        <v>0</v>
      </c>
      <c r="AR1713" t="s">
        <v>0</v>
      </c>
      <c r="AT1713" s="2">
        <v>10.961</v>
      </c>
      <c r="AU1713" s="1">
        <f t="shared" si="219"/>
        <v>4.5286265708258844</v>
      </c>
      <c r="AV1713" s="1">
        <f t="shared" si="220"/>
        <v>3.3068560178011102</v>
      </c>
      <c r="AW1713" s="1">
        <f t="shared" si="221"/>
        <v>2.0850854647763373</v>
      </c>
    </row>
    <row r="1714" spans="1:49" x14ac:dyDescent="0.2">
      <c r="A1714">
        <v>1712</v>
      </c>
      <c r="B1714" t="s">
        <v>160</v>
      </c>
      <c r="C1714" t="s">
        <v>159</v>
      </c>
      <c r="F1714" t="s">
        <v>158</v>
      </c>
      <c r="G1714" t="s">
        <v>15</v>
      </c>
      <c r="H1714" t="s">
        <v>14</v>
      </c>
      <c r="I1714" t="s">
        <v>144</v>
      </c>
      <c r="J1714" t="s">
        <v>157</v>
      </c>
      <c r="K1714" t="s">
        <v>156</v>
      </c>
      <c r="L1714" t="s">
        <v>155</v>
      </c>
      <c r="M1714" t="s">
        <v>154</v>
      </c>
      <c r="N1714">
        <v>6</v>
      </c>
      <c r="O1714" t="s">
        <v>153</v>
      </c>
      <c r="P1714" t="s">
        <v>152</v>
      </c>
      <c r="Q1714" t="s">
        <v>151</v>
      </c>
      <c r="R1714" s="7">
        <v>36892</v>
      </c>
      <c r="S1714" s="8">
        <f t="shared" si="216"/>
        <v>2001</v>
      </c>
      <c r="T1714" s="8">
        <v>2001</v>
      </c>
      <c r="U1714" s="8">
        <f t="shared" si="217"/>
        <v>21</v>
      </c>
      <c r="V1714" s="7">
        <v>2001</v>
      </c>
      <c r="W1714" t="s">
        <v>137</v>
      </c>
      <c r="X1714" s="2">
        <v>0.83499999999999996</v>
      </c>
      <c r="Y1714" s="6">
        <f t="shared" si="214"/>
        <v>2.2289848108699713E-2</v>
      </c>
      <c r="AA1714">
        <v>13438832</v>
      </c>
      <c r="AB1714">
        <v>22568</v>
      </c>
      <c r="AC1714">
        <v>18805981</v>
      </c>
      <c r="AD1714" t="s">
        <v>5</v>
      </c>
      <c r="AE1714">
        <v>53</v>
      </c>
      <c r="AF1714">
        <v>1</v>
      </c>
      <c r="AH1714" t="s">
        <v>150</v>
      </c>
      <c r="AI1714" t="s">
        <v>149</v>
      </c>
      <c r="AK1714" t="s">
        <v>148</v>
      </c>
      <c r="AL1714">
        <v>40</v>
      </c>
      <c r="AM1714" s="5">
        <f t="shared" si="218"/>
        <v>1.9047619047619047</v>
      </c>
      <c r="AN1714" s="4">
        <f t="shared" si="215"/>
        <v>2.8849101170191666E-3</v>
      </c>
      <c r="AO1714" s="3"/>
      <c r="AP1714">
        <v>1</v>
      </c>
      <c r="AR1714" t="s">
        <v>0</v>
      </c>
      <c r="AT1714" s="2" t="s">
        <v>19</v>
      </c>
      <c r="AU1714" s="1">
        <f t="shared" si="219"/>
        <v>1.6468366711195548</v>
      </c>
      <c r="AV1714" s="1">
        <f t="shared" si="220"/>
        <v>1.258737911285944</v>
      </c>
      <c r="AW1714" s="1">
        <f t="shared" si="221"/>
        <v>0.87063915145233306</v>
      </c>
    </row>
    <row r="1715" spans="1:49" x14ac:dyDescent="0.2">
      <c r="A1715">
        <v>1713</v>
      </c>
      <c r="B1715" t="s">
        <v>147</v>
      </c>
      <c r="C1715" t="s">
        <v>146</v>
      </c>
      <c r="F1715" t="s">
        <v>145</v>
      </c>
      <c r="G1715" t="s">
        <v>15</v>
      </c>
      <c r="H1715" t="s">
        <v>14</v>
      </c>
      <c r="I1715" t="s">
        <v>144</v>
      </c>
      <c r="J1715">
        <v>60032915</v>
      </c>
      <c r="K1715" t="s">
        <v>143</v>
      </c>
      <c r="L1715" t="s">
        <v>142</v>
      </c>
      <c r="M1715" t="s">
        <v>141</v>
      </c>
      <c r="N1715">
        <v>4</v>
      </c>
      <c r="O1715" t="s">
        <v>140</v>
      </c>
      <c r="P1715" t="s">
        <v>139</v>
      </c>
      <c r="Q1715" t="s">
        <v>138</v>
      </c>
      <c r="R1715" s="7">
        <v>36892</v>
      </c>
      <c r="S1715" s="8">
        <f t="shared" si="216"/>
        <v>2001</v>
      </c>
      <c r="T1715" s="8">
        <v>2001</v>
      </c>
      <c r="U1715" s="8">
        <f t="shared" si="217"/>
        <v>21</v>
      </c>
      <c r="V1715" s="7">
        <v>2001</v>
      </c>
      <c r="W1715" t="s">
        <v>137</v>
      </c>
      <c r="X1715" s="2">
        <v>0.83499999999999996</v>
      </c>
      <c r="Y1715" s="6">
        <f t="shared" si="214"/>
        <v>2.2289848108699713E-2</v>
      </c>
      <c r="AA1715">
        <v>13438832</v>
      </c>
      <c r="AB1715">
        <v>22568</v>
      </c>
      <c r="AC1715">
        <v>18805981</v>
      </c>
      <c r="AD1715" t="s">
        <v>5</v>
      </c>
      <c r="AE1715">
        <v>53</v>
      </c>
      <c r="AF1715">
        <v>1</v>
      </c>
      <c r="AH1715" t="s">
        <v>136</v>
      </c>
      <c r="AI1715" t="s">
        <v>135</v>
      </c>
      <c r="AK1715" t="s">
        <v>134</v>
      </c>
      <c r="AL1715">
        <v>32</v>
      </c>
      <c r="AM1715" s="5">
        <f t="shared" si="218"/>
        <v>1.5238095238095237</v>
      </c>
      <c r="AN1715" s="4">
        <f t="shared" si="215"/>
        <v>2.3079280936153333E-3</v>
      </c>
      <c r="AO1715" s="3"/>
      <c r="AP1715">
        <v>1</v>
      </c>
      <c r="AR1715" t="s">
        <v>0</v>
      </c>
      <c r="AT1715" s="2" t="s">
        <v>19</v>
      </c>
      <c r="AU1715" s="1">
        <f t="shared" si="219"/>
        <v>1.6295272104174399</v>
      </c>
      <c r="AV1715" s="1">
        <f t="shared" si="220"/>
        <v>1.2298888101157524</v>
      </c>
      <c r="AW1715" s="1">
        <f t="shared" si="221"/>
        <v>0.83025040981406473</v>
      </c>
    </row>
    <row r="1716" spans="1:49" x14ac:dyDescent="0.2">
      <c r="A1716">
        <v>1714</v>
      </c>
      <c r="B1716" t="s">
        <v>133</v>
      </c>
      <c r="C1716" t="s">
        <v>132</v>
      </c>
      <c r="F1716" t="s">
        <v>131</v>
      </c>
      <c r="G1716" t="s">
        <v>15</v>
      </c>
      <c r="H1716" t="s">
        <v>14</v>
      </c>
      <c r="I1716" t="s">
        <v>130</v>
      </c>
      <c r="J1716">
        <v>60001439</v>
      </c>
      <c r="K1716" t="s">
        <v>129</v>
      </c>
      <c r="L1716" t="s">
        <v>128</v>
      </c>
      <c r="M1716" t="s">
        <v>10</v>
      </c>
      <c r="N1716">
        <v>2</v>
      </c>
      <c r="O1716" t="s">
        <v>127</v>
      </c>
      <c r="P1716" t="s">
        <v>126</v>
      </c>
      <c r="Q1716" t="s">
        <v>125</v>
      </c>
      <c r="R1716" s="7">
        <v>36892</v>
      </c>
      <c r="S1716" s="8">
        <f t="shared" si="216"/>
        <v>2001</v>
      </c>
      <c r="T1716" s="8">
        <v>2001</v>
      </c>
      <c r="U1716" s="8">
        <f t="shared" si="217"/>
        <v>21</v>
      </c>
      <c r="V1716" s="7">
        <v>2001</v>
      </c>
      <c r="W1716" t="s">
        <v>124</v>
      </c>
      <c r="X1716" s="2">
        <v>0.63600000000000001</v>
      </c>
      <c r="Y1716" s="6">
        <f t="shared" si="214"/>
        <v>1.6977656763033557E-2</v>
      </c>
      <c r="AA1716">
        <v>14248220</v>
      </c>
      <c r="AB1716">
        <v>130124</v>
      </c>
      <c r="AD1716" t="s">
        <v>5</v>
      </c>
      <c r="AE1716">
        <v>1</v>
      </c>
      <c r="AF1716">
        <v>6</v>
      </c>
      <c r="AH1716" t="s">
        <v>123</v>
      </c>
      <c r="AI1716" t="s">
        <v>122</v>
      </c>
      <c r="AJ1716" t="s">
        <v>121</v>
      </c>
      <c r="AK1716" t="s">
        <v>120</v>
      </c>
      <c r="AL1716">
        <v>71</v>
      </c>
      <c r="AM1716" s="5">
        <f t="shared" si="218"/>
        <v>3.3809523809523809</v>
      </c>
      <c r="AN1716" s="4">
        <f t="shared" si="215"/>
        <v>5.1207154577090205E-3</v>
      </c>
      <c r="AO1716" s="3"/>
      <c r="AP1716">
        <v>1</v>
      </c>
      <c r="AQ1716" t="s">
        <v>119</v>
      </c>
      <c r="AR1716">
        <v>9809686</v>
      </c>
      <c r="AS1716" t="s">
        <v>118</v>
      </c>
      <c r="AT1716" s="2">
        <v>3.5760000000000001</v>
      </c>
      <c r="AU1716" s="1">
        <f t="shared" si="219"/>
        <v>1.3420574371436196</v>
      </c>
      <c r="AV1716" s="1">
        <f t="shared" si="220"/>
        <v>1.104918611037129</v>
      </c>
      <c r="AW1716" s="1">
        <f t="shared" si="221"/>
        <v>0.86777978493063812</v>
      </c>
    </row>
    <row r="1717" spans="1:49" x14ac:dyDescent="0.2">
      <c r="A1717">
        <v>1715</v>
      </c>
      <c r="B1717" t="s">
        <v>117</v>
      </c>
      <c r="C1717" t="s">
        <v>116</v>
      </c>
      <c r="F1717" t="s">
        <v>115</v>
      </c>
      <c r="G1717" t="s">
        <v>15</v>
      </c>
      <c r="H1717" t="s">
        <v>14</v>
      </c>
      <c r="I1717" t="s">
        <v>114</v>
      </c>
      <c r="J1717" t="s">
        <v>113</v>
      </c>
      <c r="K1717" t="s">
        <v>112</v>
      </c>
      <c r="L1717" t="s">
        <v>111</v>
      </c>
      <c r="M1717" t="s">
        <v>27</v>
      </c>
      <c r="N1717">
        <v>4</v>
      </c>
      <c r="O1717" t="s">
        <v>110</v>
      </c>
      <c r="P1717" t="s">
        <v>109</v>
      </c>
      <c r="Q1717" t="s">
        <v>108</v>
      </c>
      <c r="R1717" s="7">
        <v>36892</v>
      </c>
      <c r="S1717" s="8">
        <f t="shared" si="216"/>
        <v>2001</v>
      </c>
      <c r="T1717" s="8">
        <v>2001</v>
      </c>
      <c r="U1717" s="8">
        <f t="shared" si="217"/>
        <v>21</v>
      </c>
      <c r="V1717" s="7">
        <v>36892</v>
      </c>
      <c r="W1717" t="s">
        <v>6</v>
      </c>
      <c r="X1717" s="2">
        <v>0.60499999999999998</v>
      </c>
      <c r="Y1717" s="6">
        <f t="shared" si="214"/>
        <v>1.6150129467980032E-2</v>
      </c>
      <c r="AA1717">
        <v>346748</v>
      </c>
      <c r="AB1717">
        <v>15563</v>
      </c>
      <c r="AD1717" t="s">
        <v>5</v>
      </c>
      <c r="AE1717">
        <v>72</v>
      </c>
      <c r="AF1717" t="s">
        <v>4</v>
      </c>
      <c r="AH1717" t="s">
        <v>107</v>
      </c>
      <c r="AI1717" t="s">
        <v>106</v>
      </c>
      <c r="AK1717" t="s">
        <v>105</v>
      </c>
      <c r="AL1717">
        <v>24</v>
      </c>
      <c r="AM1717" s="5">
        <f t="shared" si="218"/>
        <v>1.1428571428571428</v>
      </c>
      <c r="AN1717" s="4">
        <f t="shared" si="215"/>
        <v>1.7309460702114999E-3</v>
      </c>
      <c r="AO1717" s="3"/>
      <c r="AP1717">
        <v>0</v>
      </c>
      <c r="AR1717" t="s">
        <v>0</v>
      </c>
      <c r="AT1717" s="2">
        <v>1.5229999999999999</v>
      </c>
      <c r="AU1717" s="1">
        <f t="shared" si="219"/>
        <v>1.1824374448649473</v>
      </c>
      <c r="AV1717" s="1">
        <f t="shared" si="220"/>
        <v>0.89405377690957666</v>
      </c>
      <c r="AW1717" s="1">
        <f t="shared" si="221"/>
        <v>0.60567010895420603</v>
      </c>
    </row>
    <row r="1718" spans="1:49" x14ac:dyDescent="0.2">
      <c r="A1718">
        <v>1716</v>
      </c>
      <c r="B1718" t="s">
        <v>104</v>
      </c>
      <c r="C1718" t="s">
        <v>103</v>
      </c>
      <c r="F1718" t="s">
        <v>102</v>
      </c>
      <c r="G1718" t="s">
        <v>15</v>
      </c>
      <c r="H1718" t="s">
        <v>14</v>
      </c>
      <c r="I1718" t="s">
        <v>101</v>
      </c>
      <c r="J1718" t="s">
        <v>100</v>
      </c>
      <c r="K1718" t="s">
        <v>99</v>
      </c>
      <c r="L1718" t="s">
        <v>98</v>
      </c>
      <c r="M1718" t="s">
        <v>97</v>
      </c>
      <c r="N1718">
        <v>9</v>
      </c>
      <c r="O1718" t="s">
        <v>96</v>
      </c>
      <c r="P1718" t="s">
        <v>95</v>
      </c>
      <c r="Q1718" t="s">
        <v>94</v>
      </c>
      <c r="R1718" s="7">
        <v>36892</v>
      </c>
      <c r="S1718" s="8">
        <f t="shared" si="216"/>
        <v>2001</v>
      </c>
      <c r="T1718" s="8">
        <v>2001</v>
      </c>
      <c r="U1718" s="8">
        <f t="shared" si="217"/>
        <v>21</v>
      </c>
      <c r="V1718" s="7">
        <v>36892</v>
      </c>
      <c r="W1718" t="s">
        <v>6</v>
      </c>
      <c r="X1718" s="2">
        <v>0.60499999999999998</v>
      </c>
      <c r="Y1718" s="6">
        <f t="shared" si="214"/>
        <v>1.6150129467980032E-2</v>
      </c>
      <c r="AA1718">
        <v>346748</v>
      </c>
      <c r="AB1718">
        <v>15563</v>
      </c>
      <c r="AD1718" t="s">
        <v>5</v>
      </c>
      <c r="AE1718">
        <v>72</v>
      </c>
      <c r="AF1718" t="s">
        <v>4</v>
      </c>
      <c r="AH1718" t="s">
        <v>93</v>
      </c>
      <c r="AI1718" t="s">
        <v>92</v>
      </c>
      <c r="AK1718" t="s">
        <v>91</v>
      </c>
      <c r="AL1718">
        <v>91</v>
      </c>
      <c r="AM1718" s="5">
        <f t="shared" si="218"/>
        <v>4.333333333333333</v>
      </c>
      <c r="AN1718" s="4">
        <f t="shared" si="215"/>
        <v>6.5631705162186036E-3</v>
      </c>
      <c r="AO1718" s="3"/>
      <c r="AP1718">
        <v>0</v>
      </c>
      <c r="AR1718" t="s">
        <v>0</v>
      </c>
      <c r="AT1718" s="2">
        <v>1.5229999999999999</v>
      </c>
      <c r="AU1718" s="1">
        <f t="shared" si="219"/>
        <v>1.3274041782451602</v>
      </c>
      <c r="AV1718" s="1">
        <f t="shared" si="220"/>
        <v>1.1356649992099317</v>
      </c>
      <c r="AW1718" s="1">
        <f t="shared" si="221"/>
        <v>0.94392582017470317</v>
      </c>
    </row>
    <row r="1719" spans="1:49" x14ac:dyDescent="0.2">
      <c r="A1719">
        <v>1717</v>
      </c>
      <c r="B1719" t="s">
        <v>90</v>
      </c>
      <c r="C1719" t="s">
        <v>89</v>
      </c>
      <c r="F1719" t="s">
        <v>88</v>
      </c>
      <c r="G1719" t="s">
        <v>15</v>
      </c>
      <c r="H1719" t="s">
        <v>14</v>
      </c>
      <c r="I1719" t="s">
        <v>87</v>
      </c>
      <c r="J1719">
        <v>60000221</v>
      </c>
      <c r="K1719" t="s">
        <v>86</v>
      </c>
      <c r="L1719" t="s">
        <v>85</v>
      </c>
      <c r="M1719" t="s">
        <v>10</v>
      </c>
      <c r="N1719">
        <v>3</v>
      </c>
      <c r="O1719" t="s">
        <v>84</v>
      </c>
      <c r="P1719" t="s">
        <v>83</v>
      </c>
      <c r="Q1719" t="s">
        <v>82</v>
      </c>
      <c r="R1719" s="7">
        <v>36892</v>
      </c>
      <c r="S1719" s="8">
        <f t="shared" si="216"/>
        <v>2001</v>
      </c>
      <c r="T1719" s="8">
        <v>2001</v>
      </c>
      <c r="U1719" s="8">
        <f t="shared" si="217"/>
        <v>21</v>
      </c>
      <c r="V1719" s="7">
        <v>37226</v>
      </c>
      <c r="W1719" t="s">
        <v>81</v>
      </c>
      <c r="X1719" s="2">
        <v>0.80300000000000005</v>
      </c>
      <c r="Y1719" s="6">
        <f t="shared" si="214"/>
        <v>2.1435626384773501E-2</v>
      </c>
      <c r="AA1719">
        <v>10847529</v>
      </c>
      <c r="AB1719">
        <v>12320</v>
      </c>
      <c r="AC1719">
        <v>15208532</v>
      </c>
      <c r="AD1719" t="s">
        <v>5</v>
      </c>
      <c r="AE1719">
        <v>18</v>
      </c>
      <c r="AF1719">
        <v>12</v>
      </c>
      <c r="AH1719" t="s">
        <v>80</v>
      </c>
      <c r="AI1719" t="s">
        <v>79</v>
      </c>
      <c r="AK1719" t="s">
        <v>78</v>
      </c>
      <c r="AL1719">
        <v>59</v>
      </c>
      <c r="AM1719" s="5">
        <f t="shared" si="218"/>
        <v>2.8095238095238093</v>
      </c>
      <c r="AN1719" s="4">
        <f t="shared" si="215"/>
        <v>4.2552424226032703E-3</v>
      </c>
      <c r="AO1719" s="3"/>
      <c r="AP1719">
        <v>0</v>
      </c>
      <c r="AR1719" t="s">
        <v>0</v>
      </c>
      <c r="AT1719" s="2" t="s">
        <v>19</v>
      </c>
      <c r="AU1719" s="1">
        <f t="shared" si="219"/>
        <v>1.6281511196122429</v>
      </c>
      <c r="AV1719" s="1">
        <f t="shared" si="220"/>
        <v>1.2845434403688385</v>
      </c>
      <c r="AW1719" s="1">
        <f t="shared" si="221"/>
        <v>0.94093576112543387</v>
      </c>
    </row>
    <row r="1720" spans="1:49" x14ac:dyDescent="0.2">
      <c r="A1720">
        <v>1718</v>
      </c>
      <c r="B1720" t="s">
        <v>77</v>
      </c>
      <c r="C1720" t="s">
        <v>76</v>
      </c>
      <c r="F1720" t="s">
        <v>75</v>
      </c>
      <c r="G1720" t="s">
        <v>15</v>
      </c>
      <c r="H1720" t="s">
        <v>14</v>
      </c>
      <c r="I1720" t="s">
        <v>74</v>
      </c>
      <c r="J1720" t="s">
        <v>73</v>
      </c>
      <c r="K1720" t="s">
        <v>72</v>
      </c>
      <c r="L1720" t="s">
        <v>71</v>
      </c>
      <c r="M1720" t="s">
        <v>70</v>
      </c>
      <c r="N1720">
        <v>12</v>
      </c>
      <c r="O1720" t="s">
        <v>69</v>
      </c>
      <c r="P1720" t="s">
        <v>68</v>
      </c>
      <c r="Q1720" t="s">
        <v>67</v>
      </c>
      <c r="R1720" s="7">
        <v>36892</v>
      </c>
      <c r="S1720" s="8">
        <f t="shared" si="216"/>
        <v>2001</v>
      </c>
      <c r="T1720" s="8">
        <v>2001</v>
      </c>
      <c r="U1720" s="8">
        <f t="shared" si="217"/>
        <v>21</v>
      </c>
      <c r="V1720" s="7">
        <v>36892</v>
      </c>
      <c r="W1720" t="s">
        <v>6</v>
      </c>
      <c r="X1720" s="2">
        <v>0.60499999999999998</v>
      </c>
      <c r="Y1720" s="6">
        <f t="shared" si="214"/>
        <v>1.6150129467980032E-2</v>
      </c>
      <c r="AA1720">
        <v>346748</v>
      </c>
      <c r="AB1720">
        <v>15563</v>
      </c>
      <c r="AD1720" t="s">
        <v>5</v>
      </c>
      <c r="AE1720">
        <v>72</v>
      </c>
      <c r="AF1720" t="s">
        <v>4</v>
      </c>
      <c r="AH1720" t="s">
        <v>66</v>
      </c>
      <c r="AI1720" t="s">
        <v>65</v>
      </c>
      <c r="AK1720" t="s">
        <v>64</v>
      </c>
      <c r="AL1720">
        <v>11</v>
      </c>
      <c r="AM1720" s="5">
        <f t="shared" si="218"/>
        <v>0.52380952380952384</v>
      </c>
      <c r="AN1720" s="4">
        <f t="shared" si="215"/>
        <v>7.9335028218027086E-4</v>
      </c>
      <c r="AO1720" s="3"/>
      <c r="AP1720">
        <v>0</v>
      </c>
      <c r="AR1720" t="s">
        <v>0</v>
      </c>
      <c r="AT1720" s="2">
        <v>1.5229999999999999</v>
      </c>
      <c r="AU1720" s="1">
        <f t="shared" si="219"/>
        <v>1.1543095712240103</v>
      </c>
      <c r="AV1720" s="1">
        <f t="shared" si="220"/>
        <v>0.84717398750801509</v>
      </c>
      <c r="AW1720" s="1">
        <f t="shared" si="221"/>
        <v>0.54003840379201995</v>
      </c>
    </row>
    <row r="1721" spans="1:49" x14ac:dyDescent="0.2">
      <c r="A1721">
        <v>1719</v>
      </c>
      <c r="B1721" t="s">
        <v>63</v>
      </c>
      <c r="C1721" t="s">
        <v>62</v>
      </c>
      <c r="F1721" t="s">
        <v>61</v>
      </c>
      <c r="G1721" t="s">
        <v>15</v>
      </c>
      <c r="H1721" t="s">
        <v>14</v>
      </c>
      <c r="I1721" t="s">
        <v>60</v>
      </c>
      <c r="J1721">
        <v>60004956</v>
      </c>
      <c r="K1721" t="s">
        <v>59</v>
      </c>
      <c r="L1721" t="s">
        <v>58</v>
      </c>
      <c r="M1721" t="s">
        <v>57</v>
      </c>
      <c r="N1721">
        <v>6</v>
      </c>
      <c r="O1721" t="s">
        <v>56</v>
      </c>
      <c r="P1721" t="s">
        <v>55</v>
      </c>
      <c r="Q1721" t="s">
        <v>54</v>
      </c>
      <c r="R1721" s="7">
        <v>36892</v>
      </c>
      <c r="S1721" s="8">
        <f t="shared" si="216"/>
        <v>2001</v>
      </c>
      <c r="T1721" s="8">
        <v>2001</v>
      </c>
      <c r="U1721" s="8">
        <f t="shared" si="217"/>
        <v>21</v>
      </c>
      <c r="V1721" s="7">
        <v>36892</v>
      </c>
      <c r="W1721" t="s">
        <v>6</v>
      </c>
      <c r="X1721" s="2">
        <v>0.60499999999999998</v>
      </c>
      <c r="Y1721" s="6">
        <f t="shared" si="214"/>
        <v>1.6150129467980032E-2</v>
      </c>
      <c r="AA1721">
        <v>346748</v>
      </c>
      <c r="AB1721">
        <v>15563</v>
      </c>
      <c r="AD1721" t="s">
        <v>5</v>
      </c>
      <c r="AE1721">
        <v>72</v>
      </c>
      <c r="AF1721" t="s">
        <v>4</v>
      </c>
      <c r="AH1721" t="s">
        <v>53</v>
      </c>
      <c r="AI1721" t="s">
        <v>52</v>
      </c>
      <c r="AK1721" t="s">
        <v>51</v>
      </c>
      <c r="AL1721">
        <v>10</v>
      </c>
      <c r="AM1721" s="5">
        <f t="shared" si="218"/>
        <v>0.47619047619047616</v>
      </c>
      <c r="AN1721" s="4">
        <f t="shared" si="215"/>
        <v>7.2122752925479164E-4</v>
      </c>
      <c r="AO1721" s="3"/>
      <c r="AP1721">
        <v>0</v>
      </c>
      <c r="AR1721" t="s">
        <v>0</v>
      </c>
      <c r="AT1721" s="2">
        <v>1.5229999999999999</v>
      </c>
      <c r="AU1721" s="1">
        <f t="shared" si="219"/>
        <v>1.1521458886362459</v>
      </c>
      <c r="AV1721" s="1">
        <f t="shared" si="220"/>
        <v>0.84356784986174116</v>
      </c>
      <c r="AW1721" s="1">
        <f t="shared" si="221"/>
        <v>0.53498981108723642</v>
      </c>
    </row>
    <row r="1722" spans="1:49" x14ac:dyDescent="0.2">
      <c r="A1722">
        <v>1720</v>
      </c>
      <c r="B1722" t="s">
        <v>50</v>
      </c>
      <c r="C1722" t="s">
        <v>49</v>
      </c>
      <c r="F1722" t="s">
        <v>48</v>
      </c>
      <c r="G1722" t="s">
        <v>15</v>
      </c>
      <c r="H1722" t="s">
        <v>14</v>
      </c>
      <c r="I1722" t="s">
        <v>47</v>
      </c>
      <c r="J1722" t="s">
        <v>46</v>
      </c>
      <c r="K1722" t="s">
        <v>45</v>
      </c>
      <c r="L1722" t="s">
        <v>44</v>
      </c>
      <c r="M1722" t="s">
        <v>43</v>
      </c>
      <c r="N1722">
        <v>5</v>
      </c>
      <c r="O1722" t="s">
        <v>42</v>
      </c>
      <c r="P1722" t="s">
        <v>41</v>
      </c>
      <c r="Q1722" t="s">
        <v>40</v>
      </c>
      <c r="R1722" s="7">
        <v>36892</v>
      </c>
      <c r="S1722" s="8">
        <f t="shared" si="216"/>
        <v>2001</v>
      </c>
      <c r="T1722" s="8">
        <v>2001</v>
      </c>
      <c r="U1722" s="8">
        <f t="shared" si="217"/>
        <v>21</v>
      </c>
      <c r="V1722" s="7">
        <v>2001</v>
      </c>
      <c r="W1722" t="s">
        <v>39</v>
      </c>
      <c r="X1722" s="2">
        <v>0.42799999999999999</v>
      </c>
      <c r="Y1722" s="6">
        <f t="shared" si="214"/>
        <v>1.1425215557513147E-2</v>
      </c>
      <c r="AA1722">
        <v>9429352</v>
      </c>
      <c r="AB1722">
        <v>23775</v>
      </c>
      <c r="AD1722" t="s">
        <v>5</v>
      </c>
      <c r="AE1722">
        <v>215</v>
      </c>
      <c r="AF1722">
        <v>5</v>
      </c>
      <c r="AH1722" t="s">
        <v>38</v>
      </c>
      <c r="AI1722" t="s">
        <v>37</v>
      </c>
      <c r="AJ1722" t="s">
        <v>36</v>
      </c>
      <c r="AK1722" t="s">
        <v>35</v>
      </c>
      <c r="AL1722">
        <v>4</v>
      </c>
      <c r="AM1722" s="5">
        <f t="shared" si="218"/>
        <v>0.19047619047619047</v>
      </c>
      <c r="AN1722" s="4">
        <f t="shared" si="215"/>
        <v>2.8849101170191666E-4</v>
      </c>
      <c r="AO1722" s="3"/>
      <c r="AP1722">
        <v>0</v>
      </c>
      <c r="AR1722" t="s">
        <v>0</v>
      </c>
      <c r="AT1722" s="2" t="s">
        <v>19</v>
      </c>
      <c r="AU1722" s="1">
        <f t="shared" si="219"/>
        <v>0.80841981937697782</v>
      </c>
      <c r="AV1722" s="1">
        <f t="shared" si="220"/>
        <v>0.58568532846075327</v>
      </c>
      <c r="AW1722" s="1">
        <f t="shared" si="221"/>
        <v>0.36295083754452856</v>
      </c>
    </row>
    <row r="1723" spans="1:49" x14ac:dyDescent="0.2">
      <c r="A1723">
        <v>1721</v>
      </c>
      <c r="B1723" t="s">
        <v>34</v>
      </c>
      <c r="C1723" t="s">
        <v>33</v>
      </c>
      <c r="F1723" t="s">
        <v>32</v>
      </c>
      <c r="G1723" t="s">
        <v>15</v>
      </c>
      <c r="H1723" t="s">
        <v>14</v>
      </c>
      <c r="I1723" t="s">
        <v>31</v>
      </c>
      <c r="J1723" t="s">
        <v>30</v>
      </c>
      <c r="K1723" t="s">
        <v>29</v>
      </c>
      <c r="L1723" t="s">
        <v>28</v>
      </c>
      <c r="M1723" t="s">
        <v>27</v>
      </c>
      <c r="N1723">
        <v>1</v>
      </c>
      <c r="O1723" t="s">
        <v>26</v>
      </c>
      <c r="P1723">
        <v>7101686861</v>
      </c>
      <c r="Q1723" t="s">
        <v>25</v>
      </c>
      <c r="R1723" s="7">
        <v>36892</v>
      </c>
      <c r="S1723" s="8">
        <f t="shared" si="216"/>
        <v>2001</v>
      </c>
      <c r="T1723" s="8">
        <v>2001</v>
      </c>
      <c r="U1723" s="8">
        <f t="shared" si="217"/>
        <v>21</v>
      </c>
      <c r="V1723" s="7">
        <v>2001</v>
      </c>
      <c r="W1723" t="s">
        <v>24</v>
      </c>
      <c r="X1723" s="2">
        <v>0.61499999999999999</v>
      </c>
      <c r="Y1723" s="6">
        <f t="shared" si="214"/>
        <v>1.6417073756706976E-2</v>
      </c>
      <c r="AA1723">
        <v>1959271</v>
      </c>
      <c r="AB1723">
        <v>12141</v>
      </c>
      <c r="AD1723" t="s">
        <v>5</v>
      </c>
      <c r="AE1723">
        <v>22</v>
      </c>
      <c r="AF1723">
        <v>3</v>
      </c>
      <c r="AH1723" t="s">
        <v>23</v>
      </c>
      <c r="AI1723" t="s">
        <v>22</v>
      </c>
      <c r="AJ1723" t="s">
        <v>21</v>
      </c>
      <c r="AK1723" t="s">
        <v>20</v>
      </c>
      <c r="AL1723">
        <v>89</v>
      </c>
      <c r="AM1723" s="5">
        <f t="shared" si="218"/>
        <v>4.2380952380952381</v>
      </c>
      <c r="AN1723" s="4">
        <f t="shared" si="215"/>
        <v>6.4189250103676458E-3</v>
      </c>
      <c r="AO1723" s="3"/>
      <c r="AP1723">
        <v>0</v>
      </c>
      <c r="AR1723" t="s">
        <v>0</v>
      </c>
      <c r="AT1723" s="2" t="s">
        <v>19</v>
      </c>
      <c r="AU1723" s="1">
        <f t="shared" si="219"/>
        <v>1.3417629132805176</v>
      </c>
      <c r="AV1723" s="1">
        <f t="shared" si="220"/>
        <v>1.1417999383537312</v>
      </c>
      <c r="AW1723" s="1">
        <f t="shared" si="221"/>
        <v>0.94183696342694456</v>
      </c>
    </row>
    <row r="1724" spans="1:49" x14ac:dyDescent="0.2">
      <c r="A1724">
        <v>1722</v>
      </c>
      <c r="B1724" t="s">
        <v>18</v>
      </c>
      <c r="C1724" t="s">
        <v>17</v>
      </c>
      <c r="F1724" t="s">
        <v>16</v>
      </c>
      <c r="G1724" t="s">
        <v>15</v>
      </c>
      <c r="H1724" t="s">
        <v>14</v>
      </c>
      <c r="I1724" t="s">
        <v>13</v>
      </c>
      <c r="J1724">
        <v>60022717</v>
      </c>
      <c r="K1724" t="s">
        <v>12</v>
      </c>
      <c r="L1724" t="s">
        <v>11</v>
      </c>
      <c r="M1724" t="s">
        <v>10</v>
      </c>
      <c r="N1724">
        <v>4</v>
      </c>
      <c r="O1724" t="s">
        <v>9</v>
      </c>
      <c r="P1724" t="s">
        <v>8</v>
      </c>
      <c r="Q1724" t="s">
        <v>7</v>
      </c>
      <c r="R1724" s="7">
        <v>36892</v>
      </c>
      <c r="S1724" s="8">
        <f t="shared" si="216"/>
        <v>2001</v>
      </c>
      <c r="T1724" s="8">
        <v>2001</v>
      </c>
      <c r="U1724" s="8">
        <f t="shared" si="217"/>
        <v>21</v>
      </c>
      <c r="V1724" s="7">
        <v>36892</v>
      </c>
      <c r="W1724" t="s">
        <v>6</v>
      </c>
      <c r="X1724" s="2">
        <v>0.60499999999999998</v>
      </c>
      <c r="Y1724" s="6">
        <f t="shared" si="214"/>
        <v>1.6150129467980032E-2</v>
      </c>
      <c r="AA1724">
        <v>346748</v>
      </c>
      <c r="AB1724">
        <v>15563</v>
      </c>
      <c r="AD1724" t="s">
        <v>5</v>
      </c>
      <c r="AE1724">
        <v>72</v>
      </c>
      <c r="AF1724" t="s">
        <v>4</v>
      </c>
      <c r="AH1724" t="s">
        <v>3</v>
      </c>
      <c r="AI1724" t="s">
        <v>2</v>
      </c>
      <c r="AK1724" t="s">
        <v>1</v>
      </c>
      <c r="AL1724">
        <v>17</v>
      </c>
      <c r="AM1724" s="5">
        <f t="shared" si="218"/>
        <v>0.80952380952380953</v>
      </c>
      <c r="AN1724" s="4">
        <f t="shared" si="215"/>
        <v>1.2260867997331457E-3</v>
      </c>
      <c r="AO1724" s="3"/>
      <c r="AP1724">
        <v>0</v>
      </c>
      <c r="AR1724" t="s">
        <v>0</v>
      </c>
      <c r="AT1724" s="2">
        <v>1.5229999999999999</v>
      </c>
      <c r="AU1724" s="1">
        <f t="shared" si="219"/>
        <v>1.1672916667505966</v>
      </c>
      <c r="AV1724" s="1">
        <f t="shared" si="220"/>
        <v>0.86881081338565891</v>
      </c>
      <c r="AW1724" s="1">
        <f t="shared" si="221"/>
        <v>0.57032996002072123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2021-11-09T16:49:04Z</dcterms:created>
  <dcterms:modified xsi:type="dcterms:W3CDTF">2022-01-19T20:32:12Z</dcterms:modified>
</cp:coreProperties>
</file>